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mbooanalytics-my.sharepoint.com/personal/francisco_echeverri_wadua_com_co/Documents/Documentos/Prueba_GIT_AG/Proyecto_AulaGlobal/Base_organizada/BBDD_AG_MJ/"/>
    </mc:Choice>
  </mc:AlternateContent>
  <xr:revisionPtr revIDLastSave="356" documentId="8_{61C417ED-3D7B-4764-B8C4-1098FE762186}" xr6:coauthVersionLast="47" xr6:coauthVersionMax="47" xr10:uidLastSave="{65A5A0B1-83DA-4B19-91C5-120D89EC0D70}"/>
  <bookViews>
    <workbookView xWindow="-19320" yWindow="-2085" windowWidth="19440" windowHeight="15000" xr2:uid="{889CB61C-ED4B-CA4B-800D-723AE9B04B5D}"/>
  </bookViews>
  <sheets>
    <sheet name="2°" sheetId="1" r:id="rId1"/>
    <sheet name="3°" sheetId="2" r:id="rId2"/>
    <sheet name="4°" sheetId="3" r:id="rId3"/>
    <sheet name="5°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4" l="1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V2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W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V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W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GS2" i="1"/>
  <c r="GJ2" i="1"/>
  <c r="FU2" i="1"/>
  <c r="GA2" i="1"/>
  <c r="KM2" i="4"/>
  <c r="HP2" i="4"/>
  <c r="HG2" i="4"/>
  <c r="HA2" i="4"/>
  <c r="HA2" i="3"/>
  <c r="HG2" i="3"/>
  <c r="HP2" i="3"/>
  <c r="KM2" i="3"/>
  <c r="HP15" i="3"/>
  <c r="HP3" i="4"/>
  <c r="HP4" i="4"/>
  <c r="HP5" i="4"/>
  <c r="HP6" i="4"/>
  <c r="HP7" i="4"/>
  <c r="HP8" i="4"/>
  <c r="HP9" i="4"/>
  <c r="HP10" i="4"/>
  <c r="HP11" i="4"/>
  <c r="HP12" i="4"/>
  <c r="HP13" i="4"/>
  <c r="HP14" i="4"/>
  <c r="HP15" i="4"/>
  <c r="HP16" i="4"/>
  <c r="HP17" i="4"/>
  <c r="HP18" i="4"/>
  <c r="HP19" i="4"/>
  <c r="HP20" i="4"/>
  <c r="HP21" i="4"/>
  <c r="HP22" i="4"/>
  <c r="HP23" i="4"/>
  <c r="HP24" i="4"/>
  <c r="HP25" i="4"/>
  <c r="HP26" i="4"/>
  <c r="HP27" i="4"/>
  <c r="HP28" i="4"/>
  <c r="HP29" i="4"/>
  <c r="HP30" i="4"/>
  <c r="HP31" i="4"/>
  <c r="HP32" i="4"/>
  <c r="HP33" i="4"/>
  <c r="HP34" i="4"/>
  <c r="HP35" i="4"/>
  <c r="HP36" i="4"/>
  <c r="HP37" i="4"/>
  <c r="HP38" i="4"/>
  <c r="HP39" i="4"/>
  <c r="HP40" i="4"/>
  <c r="HP41" i="4"/>
  <c r="HP42" i="4"/>
  <c r="HP43" i="4"/>
  <c r="HP44" i="4"/>
  <c r="HP45" i="4"/>
  <c r="HP46" i="4"/>
  <c r="HP47" i="4"/>
  <c r="HP48" i="4"/>
  <c r="HP49" i="4"/>
  <c r="HP50" i="4"/>
  <c r="HP51" i="4"/>
  <c r="HP52" i="4"/>
  <c r="HP53" i="4"/>
  <c r="HP54" i="4"/>
  <c r="HP55" i="4"/>
  <c r="HP56" i="4"/>
  <c r="HP57" i="4"/>
  <c r="HP58" i="4"/>
  <c r="HP59" i="4"/>
  <c r="HP60" i="4"/>
  <c r="HP61" i="4"/>
  <c r="HP62" i="4"/>
  <c r="HP63" i="4"/>
  <c r="HP64" i="4"/>
  <c r="HP65" i="4"/>
  <c r="HP66" i="4"/>
  <c r="HP67" i="4"/>
  <c r="HP68" i="4"/>
  <c r="HP69" i="4"/>
  <c r="HP70" i="4"/>
  <c r="HP71" i="4"/>
  <c r="HP72" i="4"/>
  <c r="HP73" i="4"/>
  <c r="HA3" i="4"/>
  <c r="HA4" i="4"/>
  <c r="HA5" i="4"/>
  <c r="HA6" i="4"/>
  <c r="HA7" i="4"/>
  <c r="HA8" i="4"/>
  <c r="HA9" i="4"/>
  <c r="HA10" i="4"/>
  <c r="HA11" i="4"/>
  <c r="HA12" i="4"/>
  <c r="HA13" i="4"/>
  <c r="HA14" i="4"/>
  <c r="HA15" i="4"/>
  <c r="HA16" i="4"/>
  <c r="HA17" i="4"/>
  <c r="HA18" i="4"/>
  <c r="HA19" i="4"/>
  <c r="HA20" i="4"/>
  <c r="HA21" i="4"/>
  <c r="HA22" i="4"/>
  <c r="HA23" i="4"/>
  <c r="HA24" i="4"/>
  <c r="HA25" i="4"/>
  <c r="HA26" i="4"/>
  <c r="HA27" i="4"/>
  <c r="HA28" i="4"/>
  <c r="HA29" i="4"/>
  <c r="HA30" i="4"/>
  <c r="HA31" i="4"/>
  <c r="HA32" i="4"/>
  <c r="HA33" i="4"/>
  <c r="HA34" i="4"/>
  <c r="HA35" i="4"/>
  <c r="HA36" i="4"/>
  <c r="HA37" i="4"/>
  <c r="HA38" i="4"/>
  <c r="HA39" i="4"/>
  <c r="HA40" i="4"/>
  <c r="HA41" i="4"/>
  <c r="HA42" i="4"/>
  <c r="HA43" i="4"/>
  <c r="HA44" i="4"/>
  <c r="HA45" i="4"/>
  <c r="HA46" i="4"/>
  <c r="HA47" i="4"/>
  <c r="HA48" i="4"/>
  <c r="HA49" i="4"/>
  <c r="HA50" i="4"/>
  <c r="HA51" i="4"/>
  <c r="HA52" i="4"/>
  <c r="HA53" i="4"/>
  <c r="HA54" i="4"/>
  <c r="HA55" i="4"/>
  <c r="HA56" i="4"/>
  <c r="HA57" i="4"/>
  <c r="HA58" i="4"/>
  <c r="HA59" i="4"/>
  <c r="HA60" i="4"/>
  <c r="HA61" i="4"/>
  <c r="HA62" i="4"/>
  <c r="HA63" i="4"/>
  <c r="HA64" i="4"/>
  <c r="HA65" i="4"/>
  <c r="HA66" i="4"/>
  <c r="HA67" i="4"/>
  <c r="HA68" i="4"/>
  <c r="HA69" i="4"/>
  <c r="HA70" i="4"/>
  <c r="HA71" i="4"/>
  <c r="HA72" i="4"/>
  <c r="HA73" i="4"/>
  <c r="HG3" i="4"/>
  <c r="HG4" i="4"/>
  <c r="HG5" i="4"/>
  <c r="HG6" i="4"/>
  <c r="HG7" i="4"/>
  <c r="HG8" i="4"/>
  <c r="HG9" i="4"/>
  <c r="HG10" i="4"/>
  <c r="HG11" i="4"/>
  <c r="HG12" i="4"/>
  <c r="HG13" i="4"/>
  <c r="HG14" i="4"/>
  <c r="HG15" i="4"/>
  <c r="HG16" i="4"/>
  <c r="HG17" i="4"/>
  <c r="HG18" i="4"/>
  <c r="HG19" i="4"/>
  <c r="HG20" i="4"/>
  <c r="HG21" i="4"/>
  <c r="HG22" i="4"/>
  <c r="HG23" i="4"/>
  <c r="HG24" i="4"/>
  <c r="HG25" i="4"/>
  <c r="HG26" i="4"/>
  <c r="HG27" i="4"/>
  <c r="HG28" i="4"/>
  <c r="HG29" i="4"/>
  <c r="HG30" i="4"/>
  <c r="HG31" i="4"/>
  <c r="HG32" i="4"/>
  <c r="HG33" i="4"/>
  <c r="HG34" i="4"/>
  <c r="HG35" i="4"/>
  <c r="HG36" i="4"/>
  <c r="HG37" i="4"/>
  <c r="HG38" i="4"/>
  <c r="HG39" i="4"/>
  <c r="HG40" i="4"/>
  <c r="HG41" i="4"/>
  <c r="HG42" i="4"/>
  <c r="HG43" i="4"/>
  <c r="HG44" i="4"/>
  <c r="HG45" i="4"/>
  <c r="HG46" i="4"/>
  <c r="HG47" i="4"/>
  <c r="HG48" i="4"/>
  <c r="HG49" i="4"/>
  <c r="HG50" i="4"/>
  <c r="HG51" i="4"/>
  <c r="HG52" i="4"/>
  <c r="HG53" i="4"/>
  <c r="HG54" i="4"/>
  <c r="HG55" i="4"/>
  <c r="HG56" i="4"/>
  <c r="HG57" i="4"/>
  <c r="HG58" i="4"/>
  <c r="HG59" i="4"/>
  <c r="HG60" i="4"/>
  <c r="HG61" i="4"/>
  <c r="HG62" i="4"/>
  <c r="HG63" i="4"/>
  <c r="HG64" i="4"/>
  <c r="HG65" i="4"/>
  <c r="HG66" i="4"/>
  <c r="HG67" i="4"/>
  <c r="HG68" i="4"/>
  <c r="HG69" i="4"/>
  <c r="HG70" i="4"/>
  <c r="HG71" i="4"/>
  <c r="HG72" i="4"/>
  <c r="HG73" i="4"/>
  <c r="HP3" i="3"/>
  <c r="HP4" i="3"/>
  <c r="HP5" i="3"/>
  <c r="HP6" i="3"/>
  <c r="HP7" i="3"/>
  <c r="HP8" i="3"/>
  <c r="HP9" i="3"/>
  <c r="HP10" i="3"/>
  <c r="HP11" i="3"/>
  <c r="HP12" i="3"/>
  <c r="HP13" i="3"/>
  <c r="HP14" i="3"/>
  <c r="HP16" i="3"/>
  <c r="HP17" i="3"/>
  <c r="HP18" i="3"/>
  <c r="HP19" i="3"/>
  <c r="HP20" i="3"/>
  <c r="HP21" i="3"/>
  <c r="HP22" i="3"/>
  <c r="HP23" i="3"/>
  <c r="HP24" i="3"/>
  <c r="HP25" i="3"/>
  <c r="HP26" i="3"/>
  <c r="HP27" i="3"/>
  <c r="HP28" i="3"/>
  <c r="HP29" i="3"/>
  <c r="HP30" i="3"/>
  <c r="HP31" i="3"/>
  <c r="HP32" i="3"/>
  <c r="HP33" i="3"/>
  <c r="HP34" i="3"/>
  <c r="HP35" i="3"/>
  <c r="HP36" i="3"/>
  <c r="HP37" i="3"/>
  <c r="HP38" i="3"/>
  <c r="HP39" i="3"/>
  <c r="HP40" i="3"/>
  <c r="HP41" i="3"/>
  <c r="HP42" i="3"/>
  <c r="HP43" i="3"/>
  <c r="HP44" i="3"/>
  <c r="HP45" i="3"/>
  <c r="HP46" i="3"/>
  <c r="HP47" i="3"/>
  <c r="HP48" i="3"/>
  <c r="HP49" i="3"/>
  <c r="HP50" i="3"/>
  <c r="HP51" i="3"/>
  <c r="HP52" i="3"/>
  <c r="HP53" i="3"/>
  <c r="HP54" i="3"/>
  <c r="HP55" i="3"/>
  <c r="HP56" i="3"/>
  <c r="HP57" i="3"/>
  <c r="HP58" i="3"/>
  <c r="HP59" i="3"/>
  <c r="HP60" i="3"/>
  <c r="HP61" i="3"/>
  <c r="HP62" i="3"/>
  <c r="HP63" i="3"/>
  <c r="HP64" i="3"/>
  <c r="HP65" i="3"/>
  <c r="HP66" i="3"/>
  <c r="HP67" i="3"/>
  <c r="HP68" i="3"/>
  <c r="HP69" i="3"/>
  <c r="HP70" i="3"/>
  <c r="HP71" i="3"/>
  <c r="HP72" i="3"/>
  <c r="HP73" i="3"/>
  <c r="HP74" i="3"/>
  <c r="HP75" i="3"/>
  <c r="HG3" i="3"/>
  <c r="HG4" i="3"/>
  <c r="HG5" i="3"/>
  <c r="HG6" i="3"/>
  <c r="HG7" i="3"/>
  <c r="HG8" i="3"/>
  <c r="HG9" i="3"/>
  <c r="HG10" i="3"/>
  <c r="HG11" i="3"/>
  <c r="HG12" i="3"/>
  <c r="HG13" i="3"/>
  <c r="HG14" i="3"/>
  <c r="HG15" i="3"/>
  <c r="HG16" i="3"/>
  <c r="HG17" i="3"/>
  <c r="HG18" i="3"/>
  <c r="HG19" i="3"/>
  <c r="HG20" i="3"/>
  <c r="HG21" i="3"/>
  <c r="HG22" i="3"/>
  <c r="HG23" i="3"/>
  <c r="HG24" i="3"/>
  <c r="HG25" i="3"/>
  <c r="HG26" i="3"/>
  <c r="HG27" i="3"/>
  <c r="HG28" i="3"/>
  <c r="HG29" i="3"/>
  <c r="HG30" i="3"/>
  <c r="HG31" i="3"/>
  <c r="HG32" i="3"/>
  <c r="HG33" i="3"/>
  <c r="HG34" i="3"/>
  <c r="HG35" i="3"/>
  <c r="HG36" i="3"/>
  <c r="HG37" i="3"/>
  <c r="HG38" i="3"/>
  <c r="HG39" i="3"/>
  <c r="HG40" i="3"/>
  <c r="HG41" i="3"/>
  <c r="HG42" i="3"/>
  <c r="HG43" i="3"/>
  <c r="HG44" i="3"/>
  <c r="HG45" i="3"/>
  <c r="HG46" i="3"/>
  <c r="HG47" i="3"/>
  <c r="HG48" i="3"/>
  <c r="HG49" i="3"/>
  <c r="HG50" i="3"/>
  <c r="HG51" i="3"/>
  <c r="HG52" i="3"/>
  <c r="HG53" i="3"/>
  <c r="HG54" i="3"/>
  <c r="HG55" i="3"/>
  <c r="HG56" i="3"/>
  <c r="HG57" i="3"/>
  <c r="HG58" i="3"/>
  <c r="HG59" i="3"/>
  <c r="HG60" i="3"/>
  <c r="HG61" i="3"/>
  <c r="HG62" i="3"/>
  <c r="HG63" i="3"/>
  <c r="HG64" i="3"/>
  <c r="HG65" i="3"/>
  <c r="HG66" i="3"/>
  <c r="HG67" i="3"/>
  <c r="HG68" i="3"/>
  <c r="HG69" i="3"/>
  <c r="HG70" i="3"/>
  <c r="HG71" i="3"/>
  <c r="HG72" i="3"/>
  <c r="HG73" i="3"/>
  <c r="HG74" i="3"/>
  <c r="HG75" i="3"/>
  <c r="HA3" i="3"/>
  <c r="HA4" i="3"/>
  <c r="HA5" i="3"/>
  <c r="HA6" i="3"/>
  <c r="HA7" i="3"/>
  <c r="HA8" i="3"/>
  <c r="HA9" i="3"/>
  <c r="HA10" i="3"/>
  <c r="HA11" i="3"/>
  <c r="HA12" i="3"/>
  <c r="HA13" i="3"/>
  <c r="HA14" i="3"/>
  <c r="HA15" i="3"/>
  <c r="HA16" i="3"/>
  <c r="HA17" i="3"/>
  <c r="HA18" i="3"/>
  <c r="HA19" i="3"/>
  <c r="HA20" i="3"/>
  <c r="HA21" i="3"/>
  <c r="HA22" i="3"/>
  <c r="HA23" i="3"/>
  <c r="HA24" i="3"/>
  <c r="HA25" i="3"/>
  <c r="HA26" i="3"/>
  <c r="HA27" i="3"/>
  <c r="HA28" i="3"/>
  <c r="HA29" i="3"/>
  <c r="HA30" i="3"/>
  <c r="HA31" i="3"/>
  <c r="HA32" i="3"/>
  <c r="HA33" i="3"/>
  <c r="HA34" i="3"/>
  <c r="HA35" i="3"/>
  <c r="HA36" i="3"/>
  <c r="HA37" i="3"/>
  <c r="HA38" i="3"/>
  <c r="HA39" i="3"/>
  <c r="HA40" i="3"/>
  <c r="HA41" i="3"/>
  <c r="HA42" i="3"/>
  <c r="HA43" i="3"/>
  <c r="HA44" i="3"/>
  <c r="HA45" i="3"/>
  <c r="HA46" i="3"/>
  <c r="HA47" i="3"/>
  <c r="HA48" i="3"/>
  <c r="HA49" i="3"/>
  <c r="HA50" i="3"/>
  <c r="HA51" i="3"/>
  <c r="HA52" i="3"/>
  <c r="HA53" i="3"/>
  <c r="HA54" i="3"/>
  <c r="HA55" i="3"/>
  <c r="HA56" i="3"/>
  <c r="HA57" i="3"/>
  <c r="HA58" i="3"/>
  <c r="HA59" i="3"/>
  <c r="HA60" i="3"/>
  <c r="HA61" i="3"/>
  <c r="HA62" i="3"/>
  <c r="HA63" i="3"/>
  <c r="HA64" i="3"/>
  <c r="HA65" i="3"/>
  <c r="HA66" i="3"/>
  <c r="HA67" i="3"/>
  <c r="HA68" i="3"/>
  <c r="HA69" i="3"/>
  <c r="HA70" i="3"/>
  <c r="HA71" i="3"/>
  <c r="HA72" i="3"/>
  <c r="HA73" i="3"/>
  <c r="HA74" i="3"/>
  <c r="HA75" i="3"/>
  <c r="KM3" i="4"/>
  <c r="KM4" i="4"/>
  <c r="KM5" i="4"/>
  <c r="KM6" i="4"/>
  <c r="KM7" i="4"/>
  <c r="KM8" i="4"/>
  <c r="KM9" i="4"/>
  <c r="KM10" i="4"/>
  <c r="KM11" i="4"/>
  <c r="KM12" i="4"/>
  <c r="KM13" i="4"/>
  <c r="KM14" i="4"/>
  <c r="KM15" i="4"/>
  <c r="KM16" i="4"/>
  <c r="KM17" i="4"/>
  <c r="KM18" i="4"/>
  <c r="KM19" i="4"/>
  <c r="KM20" i="4"/>
  <c r="KM21" i="4"/>
  <c r="KM22" i="4"/>
  <c r="KM23" i="4"/>
  <c r="KM24" i="4"/>
  <c r="KM25" i="4"/>
  <c r="KM26" i="4"/>
  <c r="KM27" i="4"/>
  <c r="KM28" i="4"/>
  <c r="KM29" i="4"/>
  <c r="KM30" i="4"/>
  <c r="KM31" i="4"/>
  <c r="KM32" i="4"/>
  <c r="KM33" i="4"/>
  <c r="KM34" i="4"/>
  <c r="KM35" i="4"/>
  <c r="KM36" i="4"/>
  <c r="KM37" i="4"/>
  <c r="KM38" i="4"/>
  <c r="KM39" i="4"/>
  <c r="KM40" i="4"/>
  <c r="KM41" i="4"/>
  <c r="KM42" i="4"/>
  <c r="KM43" i="4"/>
  <c r="KM44" i="4"/>
  <c r="KM45" i="4"/>
  <c r="KM46" i="4"/>
  <c r="KM47" i="4"/>
  <c r="KM48" i="4"/>
  <c r="KM49" i="4"/>
  <c r="KM50" i="4"/>
  <c r="KM51" i="4"/>
  <c r="KM52" i="4"/>
  <c r="KM53" i="4"/>
  <c r="KM54" i="4"/>
  <c r="KM55" i="4"/>
  <c r="KM56" i="4"/>
  <c r="KM57" i="4"/>
  <c r="KM58" i="4"/>
  <c r="KM59" i="4"/>
  <c r="KM60" i="4"/>
  <c r="KM61" i="4"/>
  <c r="KM62" i="4"/>
  <c r="KM63" i="4"/>
  <c r="KM64" i="4"/>
  <c r="KM65" i="4"/>
  <c r="KM66" i="4"/>
  <c r="KM67" i="4"/>
  <c r="KM68" i="4"/>
  <c r="KM69" i="4"/>
  <c r="KM70" i="4"/>
  <c r="KM71" i="4"/>
  <c r="KM72" i="4"/>
  <c r="KM73" i="4"/>
  <c r="KM3" i="3"/>
  <c r="KM4" i="3"/>
  <c r="KM5" i="3"/>
  <c r="KM6" i="3"/>
  <c r="KM7" i="3"/>
  <c r="KM8" i="3"/>
  <c r="KM9" i="3"/>
  <c r="KM10" i="3"/>
  <c r="KM11" i="3"/>
  <c r="KM12" i="3"/>
  <c r="KM13" i="3"/>
  <c r="KM14" i="3"/>
  <c r="KM15" i="3"/>
  <c r="KM16" i="3"/>
  <c r="KM17" i="3"/>
  <c r="KM18" i="3"/>
  <c r="KM19" i="3"/>
  <c r="KM20" i="3"/>
  <c r="KM21" i="3"/>
  <c r="KM22" i="3"/>
  <c r="KM23" i="3"/>
  <c r="KM24" i="3"/>
  <c r="KM25" i="3"/>
  <c r="KM26" i="3"/>
  <c r="KM27" i="3"/>
  <c r="KM28" i="3"/>
  <c r="KM29" i="3"/>
  <c r="KM30" i="3"/>
  <c r="KM31" i="3"/>
  <c r="KM32" i="3"/>
  <c r="KM33" i="3"/>
  <c r="KM34" i="3"/>
  <c r="KM35" i="3"/>
  <c r="KM36" i="3"/>
  <c r="KM37" i="3"/>
  <c r="KM38" i="3"/>
  <c r="KM39" i="3"/>
  <c r="KM40" i="3"/>
  <c r="KM41" i="3"/>
  <c r="KM42" i="3"/>
  <c r="KM43" i="3"/>
  <c r="KM44" i="3"/>
  <c r="KM45" i="3"/>
  <c r="KM46" i="3"/>
  <c r="KM47" i="3"/>
  <c r="KM48" i="3"/>
  <c r="KM49" i="3"/>
  <c r="KM50" i="3"/>
  <c r="KM51" i="3"/>
  <c r="KM52" i="3"/>
  <c r="KM53" i="3"/>
  <c r="KM54" i="3"/>
  <c r="KM55" i="3"/>
  <c r="KM56" i="3"/>
  <c r="KM57" i="3"/>
  <c r="KM58" i="3"/>
  <c r="KM59" i="3"/>
  <c r="KM60" i="3"/>
  <c r="KM61" i="3"/>
  <c r="KM62" i="3"/>
  <c r="KM63" i="3"/>
  <c r="KM64" i="3"/>
  <c r="KM65" i="3"/>
  <c r="KM66" i="3"/>
  <c r="KM67" i="3"/>
  <c r="KM68" i="3"/>
  <c r="KM69" i="3"/>
  <c r="KM70" i="3"/>
  <c r="KM71" i="3"/>
  <c r="KM72" i="3"/>
  <c r="KM73" i="3"/>
  <c r="KM74" i="3"/>
  <c r="KM75" i="3"/>
  <c r="GA3" i="1"/>
  <c r="GS3" i="1"/>
  <c r="GS4" i="1"/>
  <c r="GS5" i="1"/>
  <c r="GS6" i="1"/>
  <c r="GS7" i="1"/>
  <c r="GS8" i="1"/>
  <c r="GS9" i="1"/>
  <c r="GS10" i="1"/>
  <c r="GS11" i="1"/>
  <c r="GS12" i="1"/>
  <c r="GS13" i="1"/>
  <c r="GS14" i="1"/>
  <c r="GS15" i="1"/>
  <c r="GS16" i="1"/>
  <c r="GS17" i="1"/>
  <c r="GS18" i="1"/>
  <c r="GS19" i="1"/>
  <c r="GS20" i="1"/>
  <c r="GS21" i="1"/>
  <c r="GS22" i="1"/>
  <c r="GS23" i="1"/>
  <c r="GS24" i="1"/>
  <c r="GS25" i="1"/>
  <c r="GS26" i="1"/>
  <c r="GS27" i="1"/>
  <c r="GS28" i="1"/>
  <c r="GS29" i="1"/>
  <c r="GS30" i="1"/>
  <c r="GS31" i="1"/>
  <c r="GS32" i="1"/>
  <c r="GS33" i="1"/>
  <c r="GS34" i="1"/>
  <c r="GS35" i="1"/>
  <c r="GS36" i="1"/>
  <c r="GS37" i="1"/>
  <c r="GS38" i="1"/>
  <c r="GS39" i="1"/>
  <c r="GS40" i="1"/>
  <c r="GS41" i="1"/>
  <c r="GS42" i="1"/>
  <c r="GS43" i="1"/>
  <c r="GS44" i="1"/>
  <c r="GS45" i="1"/>
  <c r="GS46" i="1"/>
  <c r="GS47" i="1"/>
  <c r="GS48" i="1"/>
  <c r="GS49" i="1"/>
  <c r="GS50" i="1"/>
  <c r="GS51" i="1"/>
  <c r="GS52" i="1"/>
  <c r="GS53" i="1"/>
  <c r="GS54" i="1"/>
  <c r="GS55" i="1"/>
  <c r="GS56" i="1"/>
  <c r="GS57" i="1"/>
  <c r="GS58" i="1"/>
  <c r="GS59" i="1"/>
  <c r="GS60" i="1"/>
  <c r="GS61" i="1"/>
  <c r="GS62" i="1"/>
  <c r="GS63" i="1"/>
  <c r="GS64" i="1"/>
  <c r="GS65" i="1"/>
  <c r="GS66" i="1"/>
  <c r="GS67" i="1"/>
  <c r="GS68" i="1"/>
  <c r="GS69" i="1"/>
  <c r="GS70" i="1"/>
  <c r="GS71" i="1"/>
  <c r="GS72" i="1"/>
  <c r="GS73" i="1"/>
  <c r="GS74" i="1"/>
  <c r="GS75" i="1"/>
  <c r="GS76" i="1"/>
  <c r="GS77" i="1"/>
  <c r="GS78" i="1"/>
  <c r="GS79" i="1"/>
  <c r="GS80" i="1"/>
  <c r="GS81" i="1"/>
  <c r="GS82" i="1"/>
  <c r="GS83" i="1"/>
  <c r="GS84" i="1"/>
  <c r="GS85" i="1"/>
  <c r="GS86" i="1"/>
  <c r="GS87" i="1"/>
  <c r="GS88" i="1"/>
  <c r="GS89" i="1"/>
  <c r="GS90" i="1"/>
  <c r="GS91" i="1"/>
  <c r="GS92" i="1"/>
  <c r="GS93" i="1"/>
  <c r="GS94" i="1"/>
  <c r="GS95" i="1"/>
  <c r="GS96" i="1"/>
  <c r="GS97" i="1"/>
  <c r="GS98" i="1"/>
  <c r="GS99" i="1"/>
  <c r="GS100" i="1"/>
  <c r="GA4" i="1"/>
  <c r="GA5" i="1"/>
  <c r="GA6" i="1"/>
  <c r="GA7" i="1"/>
  <c r="GA8" i="1"/>
  <c r="GA9" i="1"/>
  <c r="GA10" i="1"/>
  <c r="GA11" i="1"/>
  <c r="GA12" i="1"/>
  <c r="GA13" i="1"/>
  <c r="GA14" i="1"/>
  <c r="GA15" i="1"/>
  <c r="GA16" i="1"/>
  <c r="GA17" i="1"/>
  <c r="GA18" i="1"/>
  <c r="GA19" i="1"/>
  <c r="GA20" i="1"/>
  <c r="GA21" i="1"/>
  <c r="GA22" i="1"/>
  <c r="GA23" i="1"/>
  <c r="GA24" i="1"/>
  <c r="GA25" i="1"/>
  <c r="GA26" i="1"/>
  <c r="GA27" i="1"/>
  <c r="GA28" i="1"/>
  <c r="GA29" i="1"/>
  <c r="GA30" i="1"/>
  <c r="GA31" i="1"/>
  <c r="GA32" i="1"/>
  <c r="GA33" i="1"/>
  <c r="GA34" i="1"/>
  <c r="GA35" i="1"/>
  <c r="GA36" i="1"/>
  <c r="GA37" i="1"/>
  <c r="GA38" i="1"/>
  <c r="GA39" i="1"/>
  <c r="GA40" i="1"/>
  <c r="GA41" i="1"/>
  <c r="GA42" i="1"/>
  <c r="GA43" i="1"/>
  <c r="GA44" i="1"/>
  <c r="GA45" i="1"/>
  <c r="GA46" i="1"/>
  <c r="GA47" i="1"/>
  <c r="GA48" i="1"/>
  <c r="GA49" i="1"/>
  <c r="GA50" i="1"/>
  <c r="GA51" i="1"/>
  <c r="GA52" i="1"/>
  <c r="GA53" i="1"/>
  <c r="GA54" i="1"/>
  <c r="GA55" i="1"/>
  <c r="GA56" i="1"/>
  <c r="GA57" i="1"/>
  <c r="GA58" i="1"/>
  <c r="GA59" i="1"/>
  <c r="GA60" i="1"/>
  <c r="GA61" i="1"/>
  <c r="GA62" i="1"/>
  <c r="GA63" i="1"/>
  <c r="GA64" i="1"/>
  <c r="GA65" i="1"/>
  <c r="GA66" i="1"/>
  <c r="GA67" i="1"/>
  <c r="GA68" i="1"/>
  <c r="GA69" i="1"/>
  <c r="GA70" i="1"/>
  <c r="GA71" i="1"/>
  <c r="GA72" i="1"/>
  <c r="GA73" i="1"/>
  <c r="GA74" i="1"/>
  <c r="GA75" i="1"/>
  <c r="GA76" i="1"/>
  <c r="GA77" i="1"/>
  <c r="GA78" i="1"/>
  <c r="GA79" i="1"/>
  <c r="GA80" i="1"/>
  <c r="GA81" i="1"/>
  <c r="GA82" i="1"/>
  <c r="GA83" i="1"/>
  <c r="GA84" i="1"/>
  <c r="GA85" i="1"/>
  <c r="GA86" i="1"/>
  <c r="GA87" i="1"/>
  <c r="GA88" i="1"/>
  <c r="GA89" i="1"/>
  <c r="GA90" i="1"/>
  <c r="GA91" i="1"/>
  <c r="GA92" i="1"/>
  <c r="GA93" i="1"/>
  <c r="GA94" i="1"/>
  <c r="GA95" i="1"/>
  <c r="GA96" i="1"/>
  <c r="GA97" i="1"/>
  <c r="GA98" i="1"/>
  <c r="GA99" i="1"/>
  <c r="GA100" i="1"/>
  <c r="GJ3" i="1"/>
  <c r="GJ4" i="1"/>
  <c r="GJ5" i="1"/>
  <c r="GJ6" i="1"/>
  <c r="GJ7" i="1"/>
  <c r="GJ8" i="1"/>
  <c r="GJ9" i="1"/>
  <c r="GJ10" i="1"/>
  <c r="GJ11" i="1"/>
  <c r="GJ12" i="1"/>
  <c r="GJ13" i="1"/>
  <c r="GJ14" i="1"/>
  <c r="GJ15" i="1"/>
  <c r="GJ16" i="1"/>
  <c r="GJ17" i="1"/>
  <c r="GJ18" i="1"/>
  <c r="GJ19" i="1"/>
  <c r="GJ20" i="1"/>
  <c r="GJ21" i="1"/>
  <c r="GJ22" i="1"/>
  <c r="GJ23" i="1"/>
  <c r="GJ24" i="1"/>
  <c r="GJ25" i="1"/>
  <c r="GJ26" i="1"/>
  <c r="GJ27" i="1"/>
  <c r="GJ28" i="1"/>
  <c r="GJ29" i="1"/>
  <c r="GJ30" i="1"/>
  <c r="GJ31" i="1"/>
  <c r="GJ32" i="1"/>
  <c r="GJ33" i="1"/>
  <c r="GJ34" i="1"/>
  <c r="GJ35" i="1"/>
  <c r="GJ36" i="1"/>
  <c r="GJ37" i="1"/>
  <c r="GJ38" i="1"/>
  <c r="GJ39" i="1"/>
  <c r="GJ40" i="1"/>
  <c r="GJ41" i="1"/>
  <c r="GJ42" i="1"/>
  <c r="GJ43" i="1"/>
  <c r="GJ44" i="1"/>
  <c r="GJ45" i="1"/>
  <c r="GJ46" i="1"/>
  <c r="GJ47" i="1"/>
  <c r="GJ48" i="1"/>
  <c r="GJ49" i="1"/>
  <c r="GJ50" i="1"/>
  <c r="GJ51" i="1"/>
  <c r="GJ52" i="1"/>
  <c r="GJ53" i="1"/>
  <c r="GJ54" i="1"/>
  <c r="GJ55" i="1"/>
  <c r="GJ56" i="1"/>
  <c r="GJ57" i="1"/>
  <c r="GJ58" i="1"/>
  <c r="GJ59" i="1"/>
  <c r="GJ60" i="1"/>
  <c r="GJ61" i="1"/>
  <c r="GJ62" i="1"/>
  <c r="GJ63" i="1"/>
  <c r="GJ64" i="1"/>
  <c r="GJ65" i="1"/>
  <c r="GJ66" i="1"/>
  <c r="GJ67" i="1"/>
  <c r="GJ68" i="1"/>
  <c r="GJ69" i="1"/>
  <c r="GJ70" i="1"/>
  <c r="GJ71" i="1"/>
  <c r="GJ72" i="1"/>
  <c r="GJ73" i="1"/>
  <c r="GJ74" i="1"/>
  <c r="GJ75" i="1"/>
  <c r="GJ76" i="1"/>
  <c r="GJ77" i="1"/>
  <c r="GJ78" i="1"/>
  <c r="GJ79" i="1"/>
  <c r="GJ80" i="1"/>
  <c r="GJ81" i="1"/>
  <c r="GJ82" i="1"/>
  <c r="GJ83" i="1"/>
  <c r="GJ84" i="1"/>
  <c r="GJ85" i="1"/>
  <c r="GJ86" i="1"/>
  <c r="GJ87" i="1"/>
  <c r="GJ88" i="1"/>
  <c r="GJ89" i="1"/>
  <c r="GJ90" i="1"/>
  <c r="GJ91" i="1"/>
  <c r="GJ92" i="1"/>
  <c r="GJ93" i="1"/>
  <c r="GJ94" i="1"/>
  <c r="GJ95" i="1"/>
  <c r="GJ96" i="1"/>
  <c r="GJ97" i="1"/>
  <c r="GJ98" i="1"/>
  <c r="GJ99" i="1"/>
  <c r="GJ100" i="1"/>
  <c r="FU3" i="1"/>
  <c r="FU4" i="1"/>
  <c r="FU5" i="1"/>
  <c r="FU6" i="1"/>
  <c r="FU7" i="1"/>
  <c r="FU8" i="1"/>
  <c r="FU9" i="1"/>
  <c r="FU10" i="1"/>
  <c r="FU11" i="1"/>
  <c r="FU12" i="1"/>
  <c r="FU13" i="1"/>
  <c r="FU14" i="1"/>
  <c r="FU15" i="1"/>
  <c r="FU16" i="1"/>
  <c r="FU17" i="1"/>
  <c r="FU18" i="1"/>
  <c r="FU19" i="1"/>
  <c r="FU20" i="1"/>
  <c r="FU21" i="1"/>
  <c r="FU22" i="1"/>
  <c r="FU23" i="1"/>
  <c r="FU24" i="1"/>
  <c r="FU25" i="1"/>
  <c r="FU26" i="1"/>
  <c r="FU27" i="1"/>
  <c r="FU28" i="1"/>
  <c r="FU29" i="1"/>
  <c r="FU30" i="1"/>
  <c r="FU31" i="1"/>
  <c r="FU32" i="1"/>
  <c r="FU33" i="1"/>
  <c r="FU34" i="1"/>
  <c r="FU35" i="1"/>
  <c r="FU36" i="1"/>
  <c r="FU37" i="1"/>
  <c r="FU38" i="1"/>
  <c r="FU39" i="1"/>
  <c r="FU40" i="1"/>
  <c r="FU41" i="1"/>
  <c r="FU42" i="1"/>
  <c r="FU43" i="1"/>
  <c r="FU44" i="1"/>
  <c r="FU45" i="1"/>
  <c r="FU46" i="1"/>
  <c r="FU47" i="1"/>
  <c r="FU48" i="1"/>
  <c r="FU49" i="1"/>
  <c r="FU50" i="1"/>
  <c r="FU51" i="1"/>
  <c r="FU52" i="1"/>
  <c r="FU53" i="1"/>
  <c r="FU54" i="1"/>
  <c r="FU55" i="1"/>
  <c r="FU56" i="1"/>
  <c r="FU57" i="1"/>
  <c r="FU58" i="1"/>
  <c r="FU59" i="1"/>
  <c r="FU60" i="1"/>
  <c r="FU61" i="1"/>
  <c r="FU62" i="1"/>
  <c r="FU63" i="1"/>
  <c r="FU64" i="1"/>
  <c r="FU65" i="1"/>
  <c r="FU66" i="1"/>
  <c r="FU67" i="1"/>
  <c r="FU68" i="1"/>
  <c r="FU69" i="1"/>
  <c r="FU70" i="1"/>
  <c r="FU71" i="1"/>
  <c r="FU72" i="1"/>
  <c r="FU73" i="1"/>
  <c r="FU74" i="1"/>
  <c r="FU75" i="1"/>
  <c r="FU76" i="1"/>
  <c r="FU77" i="1"/>
  <c r="FU78" i="1"/>
  <c r="FU79" i="1"/>
  <c r="FU80" i="1"/>
  <c r="FU81" i="1"/>
  <c r="FU82" i="1"/>
  <c r="FU83" i="1"/>
  <c r="FU84" i="1"/>
  <c r="FU85" i="1"/>
  <c r="FU86" i="1"/>
  <c r="FU87" i="1"/>
  <c r="FU88" i="1"/>
  <c r="FU89" i="1"/>
  <c r="FU90" i="1"/>
  <c r="FU91" i="1"/>
  <c r="FU92" i="1"/>
  <c r="FU93" i="1"/>
  <c r="FU94" i="1"/>
  <c r="FU95" i="1"/>
  <c r="FU96" i="1"/>
  <c r="FU97" i="1"/>
  <c r="FU98" i="1"/>
  <c r="FU99" i="1"/>
  <c r="FU100" i="1"/>
</calcChain>
</file>

<file path=xl/sharedStrings.xml><?xml version="1.0" encoding="utf-8"?>
<sst xmlns="http://schemas.openxmlformats.org/spreadsheetml/2006/main" count="68885" uniqueCount="1837">
  <si>
    <t>ID</t>
  </si>
  <si>
    <t>Fecha</t>
  </si>
  <si>
    <t>Fecha de inicio</t>
  </si>
  <si>
    <t>Hora de inicio</t>
  </si>
  <si>
    <t>Fecha de cierre</t>
  </si>
  <si>
    <t>Hora de cierre</t>
  </si>
  <si>
    <t>ID usuario</t>
  </si>
  <si>
    <t>Nombre usuario</t>
  </si>
  <si>
    <t>Fecha2</t>
  </si>
  <si>
    <t>Hora</t>
  </si>
  <si>
    <t>Departamento</t>
  </si>
  <si>
    <t>Municipio</t>
  </si>
  <si>
    <t>Colegio</t>
  </si>
  <si>
    <t>Sede</t>
  </si>
  <si>
    <t>Nombre del estudiante</t>
  </si>
  <si>
    <t>Primer apellido</t>
  </si>
  <si>
    <t>Segundo apellido</t>
  </si>
  <si>
    <t>Género</t>
  </si>
  <si>
    <t>Número de identificación</t>
  </si>
  <si>
    <t>Fecha de nacimiento</t>
  </si>
  <si>
    <t>Número de contacto efectivo</t>
  </si>
  <si>
    <t>Grado</t>
  </si>
  <si>
    <t>Grupo</t>
  </si>
  <si>
    <t>Jornada</t>
  </si>
  <si>
    <t>Lectura de un Pasaje (autostop)</t>
  </si>
  <si>
    <t>Lectura de un Pasaje (tiempo restante)</t>
  </si>
  <si>
    <t>Lectura de un Pasaje (última opción)</t>
  </si>
  <si>
    <t>Lectura de un Pasaje (editada)</t>
  </si>
  <si>
    <t>Lectura de un Pasaje (1)</t>
  </si>
  <si>
    <t>Lectura de un Pasaje (2)</t>
  </si>
  <si>
    <t>Lectura de un Pasaje (3)</t>
  </si>
  <si>
    <t>Lectura de un Pasaje (4)</t>
  </si>
  <si>
    <t>Lectura de un Pasaje (5)</t>
  </si>
  <si>
    <t>Lectura de un Pasaje (6)</t>
  </si>
  <si>
    <t>Lectura de un Pasaje (7)</t>
  </si>
  <si>
    <t>Lectura de un Pasaje (8)</t>
  </si>
  <si>
    <t>Lectura de un Pasaje (9)</t>
  </si>
  <si>
    <t>Lectura de un Pasaje (10)</t>
  </si>
  <si>
    <t>Lectura de un Pasaje (11)</t>
  </si>
  <si>
    <t>Lectura de un Pasaje (12)</t>
  </si>
  <si>
    <t>Lectura de un Pasaje (13)</t>
  </si>
  <si>
    <t>Lectura de un Pasaje (14)</t>
  </si>
  <si>
    <t>Lectura de un Pasaje (15)</t>
  </si>
  <si>
    <t>Lectura de un Pasaje (16)</t>
  </si>
  <si>
    <t>Lectura de un Pasaje (17)</t>
  </si>
  <si>
    <t>Lectura de un Pasaje (18)</t>
  </si>
  <si>
    <t>Lectura de un Pasaje (19)</t>
  </si>
  <si>
    <t>Lectura de un Pasaje (20)</t>
  </si>
  <si>
    <t>Lectura de un Pasaje (21)</t>
  </si>
  <si>
    <t>Lectura de un Pasaje (22)</t>
  </si>
  <si>
    <t>Lectura de un Pasaje (23)</t>
  </si>
  <si>
    <t>Lectura de un Pasaje (24)</t>
  </si>
  <si>
    <t>Lectura de un Pasaje (25)</t>
  </si>
  <si>
    <t>Lectura de un Pasaje (26)</t>
  </si>
  <si>
    <t>Lectura de un Pasaje (27)</t>
  </si>
  <si>
    <t>Lectura de un Pasaje (28)</t>
  </si>
  <si>
    <t>Lectura de un Pasaje (29)</t>
  </si>
  <si>
    <t>Lectura de un Pasaje (30)</t>
  </si>
  <si>
    <t>Lectura de un Pasaje (31)</t>
  </si>
  <si>
    <t>Lectura de un Pasaje (32)</t>
  </si>
  <si>
    <t>Lectura de un Pasaje (33)</t>
  </si>
  <si>
    <t>Lectura de un Pasaje (34)</t>
  </si>
  <si>
    <t>Lectura de un Pasaje (35)</t>
  </si>
  <si>
    <t>Lectura de un Pasaje (36)</t>
  </si>
  <si>
    <t>Lectura de un Pasaje (37)</t>
  </si>
  <si>
    <t>Lectura de un Pasaje (38)</t>
  </si>
  <si>
    <t>Lectura de un Pasaje (39)</t>
  </si>
  <si>
    <t>Lectura de un Pasaje (40)</t>
  </si>
  <si>
    <t>Lectura de un Pasaje (41)</t>
  </si>
  <si>
    <t>Lectura de un Pasaje (42)</t>
  </si>
  <si>
    <t>Lectura de un Pasaje (43)</t>
  </si>
  <si>
    <t>Lectura de un Pasaje (45)</t>
  </si>
  <si>
    <t>Lectura de un Pasaje (46)</t>
  </si>
  <si>
    <t>Lectura de un Pasaje (47)</t>
  </si>
  <si>
    <t>Lectura de un Pasaje (48)</t>
  </si>
  <si>
    <t>Lectura de un Pasaje (49)</t>
  </si>
  <si>
    <t>Lectura de un Pasaje (50)</t>
  </si>
  <si>
    <t>Lectura de un Pasaje (51)</t>
  </si>
  <si>
    <t>Lectura de un Pasaje (52)</t>
  </si>
  <si>
    <t>Lectura de un Pasaje (53)</t>
  </si>
  <si>
    <t>Lectura de un Pasaje (54)</t>
  </si>
  <si>
    <t>Lectura de un Pasaje (55)</t>
  </si>
  <si>
    <t>Lectura de un Pasaje (56)</t>
  </si>
  <si>
    <t>Lectura de un Pasaje (57)</t>
  </si>
  <si>
    <t>Lectura de un Pasaje (58)</t>
  </si>
  <si>
    <t>Lectura de un Pasaje (59)</t>
  </si>
  <si>
    <t>Lectura de un Pasaje (60)</t>
  </si>
  <si>
    <t>Lectura de un Pasaje (61)</t>
  </si>
  <si>
    <t>Lectura de un Pasaje (62)</t>
  </si>
  <si>
    <t>Lectura de un Pasaje (63)</t>
  </si>
  <si>
    <t>Lectura de un Pasaje (64)</t>
  </si>
  <si>
    <t>Lectura de un Pasaje (65)</t>
  </si>
  <si>
    <t>Lectura de un Pasaje (66)</t>
  </si>
  <si>
    <t>Lectura de un Pasaje (67)</t>
  </si>
  <si>
    <t>Lectura de un Pasaje (68)</t>
  </si>
  <si>
    <t>Lectura de un Pasaje (69)</t>
  </si>
  <si>
    <t>Lectura de un Pasaje (70)</t>
  </si>
  <si>
    <t>Lectura de un Pasaje (71)</t>
  </si>
  <si>
    <t>Lectura de un Pasaje (72)</t>
  </si>
  <si>
    <t>Lectura de un Pasaje (73)</t>
  </si>
  <si>
    <t>Lectura de un Pasaje (74)</t>
  </si>
  <si>
    <t>Lectura de un Pasaje (75)</t>
  </si>
  <si>
    <t>Lectura de un Pasaje (76)</t>
  </si>
  <si>
    <t>Lectura de un Pasaje (77)</t>
  </si>
  <si>
    <t>Lectura de un Pasaje (78)</t>
  </si>
  <si>
    <t>Lectura de un Pasaje (79)</t>
  </si>
  <si>
    <t>Lectura de un Pasaje (80)</t>
  </si>
  <si>
    <t>Lectura de un Pasaje (81)</t>
  </si>
  <si>
    <t>Lectura de un Pasaje (82)</t>
  </si>
  <si>
    <t>Lectura de un Pasaje (83)</t>
  </si>
  <si>
    <t>Lectura de un Pasaje (84)</t>
  </si>
  <si>
    <t>Lectura de un Pasaje (85)</t>
  </si>
  <si>
    <t>Lectura de un Pasaje (86)</t>
  </si>
  <si>
    <t>Lectura de un Pasaje (87)</t>
  </si>
  <si>
    <t>Lectura de un Pasaje (88)</t>
  </si>
  <si>
    <t>Lectura de un Pasaje (89)</t>
  </si>
  <si>
    <t>Lectura de un Pasaje (90)</t>
  </si>
  <si>
    <t>Lectura de un Pasaje (91)</t>
  </si>
  <si>
    <t>Lectura de un Pasaje (92)</t>
  </si>
  <si>
    <t>Lectura de un Pasaje (93)</t>
  </si>
  <si>
    <t>Lectura de un Pasaje (94)</t>
  </si>
  <si>
    <t>Lectura de un Pasaje (95)</t>
  </si>
  <si>
    <t>Lectura de un Pasaje (96)</t>
  </si>
  <si>
    <t>Lectura de un Pasaje (97)</t>
  </si>
  <si>
    <t>Lectura de un Pasaje (98)</t>
  </si>
  <si>
    <t>Lectura de un Pasaje (99)</t>
  </si>
  <si>
    <t>Lectura de un Pasaje (100)</t>
  </si>
  <si>
    <t>Lectura de un Pasaje (101)</t>
  </si>
  <si>
    <t>Lectura de un Pasaje (102)</t>
  </si>
  <si>
    <t>Lectura de un Pasaje (103)</t>
  </si>
  <si>
    <t>Lectura de un Pasaje (104)</t>
  </si>
  <si>
    <t>Lectura de un Pasaje (105)</t>
  </si>
  <si>
    <t>Lectura de un Pasaje (106)</t>
  </si>
  <si>
    <t>Lectura de un Pasaje (107)</t>
  </si>
  <si>
    <t>Lectura de un Pasaje (108)</t>
  </si>
  <si>
    <t>Lectura de un Pasaje (109)</t>
  </si>
  <si>
    <t>Lectura de un Pasaje (110)</t>
  </si>
  <si>
    <t>Lectura de un Pasaje (111)</t>
  </si>
  <si>
    <t>Lectura de un Pasaje (112)</t>
  </si>
  <si>
    <t>Lectura de un Pasaje (113)</t>
  </si>
  <si>
    <t>Lectura de un Pasaje (114)</t>
  </si>
  <si>
    <t>Lectura de un Pasaje (115)</t>
  </si>
  <si>
    <t>Lectura de un Pasaje (116)</t>
  </si>
  <si>
    <t>Lectura de un Pasaje (117)</t>
  </si>
  <si>
    <t>Lectura de un Pasaje (118)</t>
  </si>
  <si>
    <t>Lectura de un Pasaje (119)</t>
  </si>
  <si>
    <t>Lectura de un Pasaje (120)</t>
  </si>
  <si>
    <t>Lectura de un Pasaje (121)</t>
  </si>
  <si>
    <t>Lectura de un Pasaje (122)</t>
  </si>
  <si>
    <t>Lectura de un Pasaje (123)</t>
  </si>
  <si>
    <t>Lectura de un Pasaje (124)</t>
  </si>
  <si>
    <t>Lectura de un Pasaje (125)</t>
  </si>
  <si>
    <t>Lectura de un Pasaje (126)</t>
  </si>
  <si>
    <t>Lectura de un Pasaje (127)</t>
  </si>
  <si>
    <t>Lectura de un Pasaje (128)</t>
  </si>
  <si>
    <t>Lectura de un Pasaje (129)</t>
  </si>
  <si>
    <t>Lectura de un Pasaje (130)</t>
  </si>
  <si>
    <t>Lectura de un Pasaje (131)</t>
  </si>
  <si>
    <t>Lectura de un Pasaje (132)</t>
  </si>
  <si>
    <t>Lectura de un Pasaje (tiempo límite)</t>
  </si>
  <si>
    <t>Lectura de un Pasaje (total incorrectas)</t>
  </si>
  <si>
    <t>¿Qué se pusieron a jugar la gallina y el ciempiés?
[Fútbol]</t>
  </si>
  <si>
    <t>¿A dónde fueron a jugar fútbol?
[a la cancha]</t>
  </si>
  <si>
    <t>¿Quién fue más rápido? [el ciempiés]</t>
  </si>
  <si>
    <t>¿Quién pateó más lejos? [El ciempiés]</t>
  </si>
  <si>
    <t>¿Quién anotó un solo gol? [la gallina]</t>
  </si>
  <si>
    <t>¿Quien quería jugar fútbol ? [Mateo]</t>
  </si>
  <si>
    <t>¿Quién le prestó el balón para jugar? [La profe/La profesora]</t>
  </si>
  <si>
    <t>¿Cual equipo perdió el partido? [El de Mateo]</t>
  </si>
  <si>
    <t>¿Por qué Mateo pensó que no debía olvidar el balón en casa ? [porque con el suyo hace muchos goles/porque con ese si hace goles]</t>
  </si>
  <si>
    <t>Comparación de números (autostop)</t>
  </si>
  <si>
    <t>Qué número es mayor 7 o 5 [7]</t>
  </si>
  <si>
    <t>Qué número es mayor 39 o 23 [39]</t>
  </si>
  <si>
    <t>Qué número es mayor 65 o 67 [67]</t>
  </si>
  <si>
    <t>Qué número es mayor 94 o 78 [94]</t>
  </si>
  <si>
    <t>Qué número es mayor 287 o 534 [534]</t>
  </si>
  <si>
    <t>Qué número es mayor 867 o 965 [965]</t>
  </si>
  <si>
    <t>Número Faltante (autostop)</t>
  </si>
  <si>
    <t>5 6 7 _ 
[8]</t>
  </si>
  <si>
    <t>14 15 _ 17
[16]</t>
  </si>
  <si>
    <t>20 _ 40 50
[30]</t>
  </si>
  <si>
    <t>_ 300 400 500
[200]</t>
  </si>
  <si>
    <t>28 _ 24 22
[26]</t>
  </si>
  <si>
    <t>550 540 530 _ 
[520]</t>
  </si>
  <si>
    <t>Sumas (autostop)</t>
  </si>
  <si>
    <t>Sumas (tiempo restante)</t>
  </si>
  <si>
    <t>Sumas (última opción)</t>
  </si>
  <si>
    <t>Sumas (editada)</t>
  </si>
  <si>
    <t>Sumas (1)</t>
  </si>
  <si>
    <t>Sumas (2)</t>
  </si>
  <si>
    <t>Sumas (3)</t>
  </si>
  <si>
    <t>Sumas (4)</t>
  </si>
  <si>
    <t>Sumas (5)</t>
  </si>
  <si>
    <t>Sumas (6)</t>
  </si>
  <si>
    <t>Sumas (7)</t>
  </si>
  <si>
    <t>Sumas (8)</t>
  </si>
  <si>
    <t>Sumas (9)</t>
  </si>
  <si>
    <t>Sumas (10)</t>
  </si>
  <si>
    <t>Sumas (11)</t>
  </si>
  <si>
    <t>Sumas (12)</t>
  </si>
  <si>
    <t>Sumas (13)</t>
  </si>
  <si>
    <t>Sumas (14)</t>
  </si>
  <si>
    <t>Sumas (15)</t>
  </si>
  <si>
    <t>Sumas (16)</t>
  </si>
  <si>
    <t>Sumas (17)</t>
  </si>
  <si>
    <t>Sumas (18)</t>
  </si>
  <si>
    <t>Sumas (19)</t>
  </si>
  <si>
    <t>Sumas (20)</t>
  </si>
  <si>
    <t>Sumas (21)</t>
  </si>
  <si>
    <t>Sumas (22)</t>
  </si>
  <si>
    <t>Sumas (23)</t>
  </si>
  <si>
    <t>Sumas (24)</t>
  </si>
  <si>
    <t>Sumas (25)</t>
  </si>
  <si>
    <t>Sumas (tiempo límite)</t>
  </si>
  <si>
    <t>Sumas (total incorrectas)</t>
  </si>
  <si>
    <t>Restas (autostop)</t>
  </si>
  <si>
    <t>Restas (tiempo restante)</t>
  </si>
  <si>
    <t>Restas (última opción)</t>
  </si>
  <si>
    <t>Restas (editada)</t>
  </si>
  <si>
    <t>Restas (1)</t>
  </si>
  <si>
    <t>Restas (2)</t>
  </si>
  <si>
    <t>Restas (3)</t>
  </si>
  <si>
    <t>Restas (4)</t>
  </si>
  <si>
    <t>Restas (5)</t>
  </si>
  <si>
    <t>Restas (6)</t>
  </si>
  <si>
    <t>Restas (7)</t>
  </si>
  <si>
    <t>Restas (8)</t>
  </si>
  <si>
    <t>Restas (9)</t>
  </si>
  <si>
    <t>Restas (10)</t>
  </si>
  <si>
    <t>Restas (11)</t>
  </si>
  <si>
    <t>Restas (12)</t>
  </si>
  <si>
    <t>Restas (13)</t>
  </si>
  <si>
    <t>Restas (14)</t>
  </si>
  <si>
    <t>Restas (15)</t>
  </si>
  <si>
    <t>Restas (16)</t>
  </si>
  <si>
    <t>Restas (17)</t>
  </si>
  <si>
    <t>Restas (18)</t>
  </si>
  <si>
    <t>Restas (19)</t>
  </si>
  <si>
    <t>Restas (20)</t>
  </si>
  <si>
    <t>Restas (21)</t>
  </si>
  <si>
    <t>Restas (22)</t>
  </si>
  <si>
    <t>Restas (23)</t>
  </si>
  <si>
    <t>Restas (24)</t>
  </si>
  <si>
    <t>Restas (25)</t>
  </si>
  <si>
    <t>Restas (26)</t>
  </si>
  <si>
    <t>Restas (27)</t>
  </si>
  <si>
    <t>Restas (tiempo límite)</t>
  </si>
  <si>
    <t>Restas (total incorrectas)</t>
  </si>
  <si>
    <t>2021-03-12</t>
  </si>
  <si>
    <t>2021-03-11</t>
  </si>
  <si>
    <t>12:51 PM</t>
  </si>
  <si>
    <t>01:05 PM</t>
  </si>
  <si>
    <t>María del pilar valencia Salazar</t>
  </si>
  <si>
    <t>VALLE DEL CAUCA</t>
  </si>
  <si>
    <t>IE Ciudad Córdoba</t>
  </si>
  <si>
    <t>Enrique Olaya Herrera</t>
  </si>
  <si>
    <t>JEAN POOL</t>
  </si>
  <si>
    <t>DIAZ</t>
  </si>
  <si>
    <t>CEBALLOS</t>
  </si>
  <si>
    <t>Masculino</t>
  </si>
  <si>
    <t>2011-08-20</t>
  </si>
  <si>
    <t>3126926363_3158751653</t>
  </si>
  <si>
    <t>SEGUNDO</t>
  </si>
  <si>
    <t>Mañana</t>
  </si>
  <si>
    <t>F</t>
  </si>
  <si>
    <t>.</t>
  </si>
  <si>
    <t>Correcto</t>
  </si>
  <si>
    <t>Incorrecto</t>
  </si>
  <si>
    <t>T</t>
  </si>
  <si>
    <t>11:59 AM</t>
  </si>
  <si>
    <t>12:11 PM</t>
  </si>
  <si>
    <t>Maria del Pilar Ordoñez</t>
  </si>
  <si>
    <t>IE Ciudadela  Nuevo Latir</t>
  </si>
  <si>
    <t>Isaías Duarte Cancino</t>
  </si>
  <si>
    <t>SAMUEL DAVID</t>
  </si>
  <si>
    <t>LEDESMA</t>
  </si>
  <si>
    <t>CHOCO</t>
  </si>
  <si>
    <t>2013-09-23</t>
  </si>
  <si>
    <t>01:00 PM</t>
  </si>
  <si>
    <t>01:10 PM</t>
  </si>
  <si>
    <t>ABEL JOSUE</t>
  </si>
  <si>
    <t>MARTINEZ</t>
  </si>
  <si>
    <t>PAZ</t>
  </si>
  <si>
    <t>2014-03-24</t>
  </si>
  <si>
    <t>No responde</t>
  </si>
  <si>
    <t>01:59 PM</t>
  </si>
  <si>
    <t>Gladis Mariana Vásquez Orejuela</t>
  </si>
  <si>
    <t>01:58 PM</t>
  </si>
  <si>
    <t>IE Diamante</t>
  </si>
  <si>
    <t>Juan Pablo II</t>
  </si>
  <si>
    <t>SARA JISU</t>
  </si>
  <si>
    <t>CUNDUMI</t>
  </si>
  <si>
    <t>OROZCO</t>
  </si>
  <si>
    <t>Femenino</t>
  </si>
  <si>
    <t>2014-03-19</t>
  </si>
  <si>
    <t>02:01 PM</t>
  </si>
  <si>
    <t>02:17 PM</t>
  </si>
  <si>
    <t>Luz Yazmin Hurtado</t>
  </si>
  <si>
    <t>YOEL ESTIVEN</t>
  </si>
  <si>
    <t>ORTIZ</t>
  </si>
  <si>
    <t>CORTES</t>
  </si>
  <si>
    <t>2012-03-02</t>
  </si>
  <si>
    <t>Tarde</t>
  </si>
  <si>
    <t>01:07 PM</t>
  </si>
  <si>
    <t>01:19 PM</t>
  </si>
  <si>
    <t>GERATH</t>
  </si>
  <si>
    <t>LUNA</t>
  </si>
  <si>
    <t>TORRRS</t>
  </si>
  <si>
    <t>NO 394 F144</t>
  </si>
  <si>
    <t>2013-08-25</t>
  </si>
  <si>
    <t>01:25 PM</t>
  </si>
  <si>
    <t>01:38 PM</t>
  </si>
  <si>
    <t>01:24 PM</t>
  </si>
  <si>
    <t>JUAN PABLO</t>
  </si>
  <si>
    <t>SANDOVAL</t>
  </si>
  <si>
    <t>LARRAHONDO</t>
  </si>
  <si>
    <t>2013-08-30</t>
  </si>
  <si>
    <t>09:02 AM</t>
  </si>
  <si>
    <t>09:12 AM</t>
  </si>
  <si>
    <t>JUAN MANUEL</t>
  </si>
  <si>
    <t>NARVAEZ</t>
  </si>
  <si>
    <t>MORENO</t>
  </si>
  <si>
    <t>2014-03-08</t>
  </si>
  <si>
    <t>02:10 PM</t>
  </si>
  <si>
    <t>02:13 PM</t>
  </si>
  <si>
    <t>TAMARA MELISA</t>
  </si>
  <si>
    <t>MEJIA</t>
  </si>
  <si>
    <t>GARCIA</t>
  </si>
  <si>
    <t>2009-08-08</t>
  </si>
  <si>
    <t>04:13 PM</t>
  </si>
  <si>
    <t>04:16 PM</t>
  </si>
  <si>
    <t>CARLOS EDUARDO</t>
  </si>
  <si>
    <t>VILLAREAL</t>
  </si>
  <si>
    <t>ESTUPIÑAN</t>
  </si>
  <si>
    <t>2012-07-12</t>
  </si>
  <si>
    <t>10:00 AM</t>
  </si>
  <si>
    <t>10:19 AM</t>
  </si>
  <si>
    <t>YEIFER MICHAEL</t>
  </si>
  <si>
    <t>QUINTERO</t>
  </si>
  <si>
    <t>OJEDA</t>
  </si>
  <si>
    <t>2013-04-01</t>
  </si>
  <si>
    <t>02:08 PM</t>
  </si>
  <si>
    <t>02:22 PM</t>
  </si>
  <si>
    <t>CRISTOFER</t>
  </si>
  <si>
    <t>VILLEGAS</t>
  </si>
  <si>
    <t>VERANO</t>
  </si>
  <si>
    <t>2014-03-30</t>
  </si>
  <si>
    <t>07:41 PM</t>
  </si>
  <si>
    <t>08:06 PM</t>
  </si>
  <si>
    <t>OSCAR FERNANDO</t>
  </si>
  <si>
    <t>LOPEZ</t>
  </si>
  <si>
    <t>FLORES</t>
  </si>
  <si>
    <t>2014-02-11</t>
  </si>
  <si>
    <t>3175001083 _ 3164483831</t>
  </si>
  <si>
    <t>10:13 AM</t>
  </si>
  <si>
    <t>10:30 AM</t>
  </si>
  <si>
    <t>SAMUEL</t>
  </si>
  <si>
    <t>BETANCOURT</t>
  </si>
  <si>
    <t>MORALES</t>
  </si>
  <si>
    <t>2021-03-10</t>
  </si>
  <si>
    <t>09:54 AM</t>
  </si>
  <si>
    <t>10:15 AM</t>
  </si>
  <si>
    <t>JUAN JOSE</t>
  </si>
  <si>
    <t>FORY</t>
  </si>
  <si>
    <t>LANDAZURY</t>
  </si>
  <si>
    <t>2021-03-09</t>
  </si>
  <si>
    <t>03:30 PM</t>
  </si>
  <si>
    <t>03:33 PM</t>
  </si>
  <si>
    <t>YSAMAR</t>
  </si>
  <si>
    <t>MINA</t>
  </si>
  <si>
    <t>04:03 PM</t>
  </si>
  <si>
    <t>04:11 PM</t>
  </si>
  <si>
    <t>ISAAC</t>
  </si>
  <si>
    <t>CHAVEZ</t>
  </si>
  <si>
    <t>SALAZAR</t>
  </si>
  <si>
    <t>03:03 PM</t>
  </si>
  <si>
    <t>03:32 PM</t>
  </si>
  <si>
    <t>JORDY MANUEL</t>
  </si>
  <si>
    <t>BORRERO</t>
  </si>
  <si>
    <t>CAICEDO</t>
  </si>
  <si>
    <t>03:44 PM</t>
  </si>
  <si>
    <t>03:58 PM</t>
  </si>
  <si>
    <t>MIGUEL ANGEL</t>
  </si>
  <si>
    <t>01:49 PM</t>
  </si>
  <si>
    <t>02:06 PM</t>
  </si>
  <si>
    <t>VALERYJOHANA</t>
  </si>
  <si>
    <t>VIVEROS</t>
  </si>
  <si>
    <t>RIVAS</t>
  </si>
  <si>
    <t>09:55 AM</t>
  </si>
  <si>
    <t>09:58 AM</t>
  </si>
  <si>
    <t>MARIA ANGELICA</t>
  </si>
  <si>
    <t>RAMIREZ</t>
  </si>
  <si>
    <t>QUIÑONEZ</t>
  </si>
  <si>
    <t>09:21 AM</t>
  </si>
  <si>
    <t>09:22 AM</t>
  </si>
  <si>
    <t>LUIS.  ANGEL</t>
  </si>
  <si>
    <t>SALDAÑA</t>
  </si>
  <si>
    <t>GOMEZ</t>
  </si>
  <si>
    <t>10:17 AM</t>
  </si>
  <si>
    <t>10:29 AM</t>
  </si>
  <si>
    <t>FRANYULY</t>
  </si>
  <si>
    <t>SINISTERRA</t>
  </si>
  <si>
    <t>ORDOÑEZ</t>
  </si>
  <si>
    <t>04:38 PM</t>
  </si>
  <si>
    <t>04:46 PM</t>
  </si>
  <si>
    <t>DEIBI ALEJANDRO</t>
  </si>
  <si>
    <t>ANGULO</t>
  </si>
  <si>
    <t>RODRÍGUEZ</t>
  </si>
  <si>
    <t>311303606-31570557503</t>
  </si>
  <si>
    <t>09:56 AM</t>
  </si>
  <si>
    <t>10:16 AM</t>
  </si>
  <si>
    <t>KEVIN JAIR</t>
  </si>
  <si>
    <t>MORETTY</t>
  </si>
  <si>
    <t>10:01 AM</t>
  </si>
  <si>
    <t>10:20 AM</t>
  </si>
  <si>
    <t>DANNA SOFIA</t>
  </si>
  <si>
    <t>VALENCIA</t>
  </si>
  <si>
    <t>MARQUEZ</t>
  </si>
  <si>
    <t>2021-03-15</t>
  </si>
  <si>
    <t>12:42 PM</t>
  </si>
  <si>
    <t>12:41 PM</t>
  </si>
  <si>
    <t>LAUREN VALENTINA</t>
  </si>
  <si>
    <t>VASQUEZ</t>
  </si>
  <si>
    <t>NOVAS</t>
  </si>
  <si>
    <t>2013-11-21</t>
  </si>
  <si>
    <t>31833180553 _ 0985991558</t>
  </si>
  <si>
    <t>2021-03-16</t>
  </si>
  <si>
    <t>03:34 PM</t>
  </si>
  <si>
    <t>04:05 PM</t>
  </si>
  <si>
    <t>DIANA  SOFIA</t>
  </si>
  <si>
    <t>ORTEGA</t>
  </si>
  <si>
    <t>HURTADO</t>
  </si>
  <si>
    <t>2015-04-22</t>
  </si>
  <si>
    <t>05:07 PM</t>
  </si>
  <si>
    <t>05:43 PM</t>
  </si>
  <si>
    <t>05:30 AM</t>
  </si>
  <si>
    <t>CHAIRA NICOL</t>
  </si>
  <si>
    <t>SEGURA</t>
  </si>
  <si>
    <t>2013-12-05</t>
  </si>
  <si>
    <t>2021-03-18</t>
  </si>
  <si>
    <t>08:21 AM</t>
  </si>
  <si>
    <t>08:28 AM</t>
  </si>
  <si>
    <t>JUAN SEBASTIAN</t>
  </si>
  <si>
    <t>PRADO</t>
  </si>
  <si>
    <t>2012-09-08</t>
  </si>
  <si>
    <t>03:35 PM</t>
  </si>
  <si>
    <t>03:50 PM</t>
  </si>
  <si>
    <t>IE Luz Haydee Guerrero</t>
  </si>
  <si>
    <t>Rodrigo Lloreda Caicedo</t>
  </si>
  <si>
    <t>JESSIN HASSEN</t>
  </si>
  <si>
    <t>TRUJILLO</t>
  </si>
  <si>
    <t>RIVERA</t>
  </si>
  <si>
    <t>2014-05-17</t>
  </si>
  <si>
    <t>2021-03-17</t>
  </si>
  <si>
    <t>11:56 AM</t>
  </si>
  <si>
    <t>12:07 PM</t>
  </si>
  <si>
    <t>VALENTINA</t>
  </si>
  <si>
    <t>LUGO</t>
  </si>
  <si>
    <t>02:11 PM</t>
  </si>
  <si>
    <t>02:20 PM</t>
  </si>
  <si>
    <t>ADRIAN SANTIAGO</t>
  </si>
  <si>
    <t>MARINEZ</t>
  </si>
  <si>
    <t>CORTEZ</t>
  </si>
  <si>
    <t>04:23 PM</t>
  </si>
  <si>
    <t>04:53 PM</t>
  </si>
  <si>
    <t>EMANUEL</t>
  </si>
  <si>
    <t>2013-06-29</t>
  </si>
  <si>
    <t>10:22 AM</t>
  </si>
  <si>
    <t>10:40 AM</t>
  </si>
  <si>
    <t>SAMUEL ANDRES</t>
  </si>
  <si>
    <t>ZAPATA</t>
  </si>
  <si>
    <t>PORRAS</t>
  </si>
  <si>
    <t>2014-07-09</t>
  </si>
  <si>
    <t>3205881061 / 4367681 / 3168164205</t>
  </si>
  <si>
    <t>2021-03-22</t>
  </si>
  <si>
    <t>10:28 AM</t>
  </si>
  <si>
    <t>10:53 AM</t>
  </si>
  <si>
    <t>JEREMI ALEXANDER</t>
  </si>
  <si>
    <t>POMEDO</t>
  </si>
  <si>
    <t>PULIDO</t>
  </si>
  <si>
    <t>2013-11-10</t>
  </si>
  <si>
    <t>11:27 AM</t>
  </si>
  <si>
    <t>11:34 AM</t>
  </si>
  <si>
    <t>ANDRES FERNANCO</t>
  </si>
  <si>
    <t>ARRECHEA</t>
  </si>
  <si>
    <t>2012-04-05</t>
  </si>
  <si>
    <t>03:13 PM</t>
  </si>
  <si>
    <t>03:31 PM</t>
  </si>
  <si>
    <t>03:17 AM</t>
  </si>
  <si>
    <t>DAISHLEY ESTER</t>
  </si>
  <si>
    <t>MORA</t>
  </si>
  <si>
    <t>2014-08-25</t>
  </si>
  <si>
    <t>2021-03-19</t>
  </si>
  <si>
    <t>09:32 AM</t>
  </si>
  <si>
    <t>09:53 AM</t>
  </si>
  <si>
    <t>Maria Ninfa Cuero Vidal</t>
  </si>
  <si>
    <t>Señor de los Milagros</t>
  </si>
  <si>
    <t>JESICA LISETH</t>
  </si>
  <si>
    <t>MONTAÑO</t>
  </si>
  <si>
    <t>2012-11-10</t>
  </si>
  <si>
    <t>12:58 PM</t>
  </si>
  <si>
    <t>01:01 PM</t>
  </si>
  <si>
    <t>TIFANY TALIANA</t>
  </si>
  <si>
    <t>CASQUETE</t>
  </si>
  <si>
    <t>2013-11-25</t>
  </si>
  <si>
    <t>2021-03-25</t>
  </si>
  <si>
    <t>11:10 AM</t>
  </si>
  <si>
    <t>11:15 AM</t>
  </si>
  <si>
    <t>YAN CARLOS</t>
  </si>
  <si>
    <t>MENDEZ</t>
  </si>
  <si>
    <t>2012-11-05</t>
  </si>
  <si>
    <t>SHAIRA</t>
  </si>
  <si>
    <t>CABEZAS</t>
  </si>
  <si>
    <t>2015-01-21</t>
  </si>
  <si>
    <t>03:55 PM</t>
  </si>
  <si>
    <t>04:07 PM</t>
  </si>
  <si>
    <t>IE Gabriel Garcia Marquez</t>
  </si>
  <si>
    <t>Jose Ramón Bejarano</t>
  </si>
  <si>
    <t>sion fanteisha</t>
  </si>
  <si>
    <t>LERMA</t>
  </si>
  <si>
    <t>VIAFARA</t>
  </si>
  <si>
    <t>2014-03-27</t>
  </si>
  <si>
    <t>3113302939-3187741500</t>
  </si>
  <si>
    <t>04:32 PM</t>
  </si>
  <si>
    <t>VALERY DANIELA</t>
  </si>
  <si>
    <t>SARMIENTO</t>
  </si>
  <si>
    <t>DE MOYA</t>
  </si>
  <si>
    <t>2013-09-24</t>
  </si>
  <si>
    <t>11:23 AM</t>
  </si>
  <si>
    <t>LEISY SAMIRA</t>
  </si>
  <si>
    <t>CANDELO</t>
  </si>
  <si>
    <t>2012-01-08</t>
  </si>
  <si>
    <t>05:15 PM</t>
  </si>
  <si>
    <t>05:28 PM</t>
  </si>
  <si>
    <t>JULIETH</t>
  </si>
  <si>
    <t>GARAY</t>
  </si>
  <si>
    <t>BERMUDEZ</t>
  </si>
  <si>
    <t>2013-11-11</t>
  </si>
  <si>
    <t>2021-03-26</t>
  </si>
  <si>
    <t>12:56 PM</t>
  </si>
  <si>
    <t>01:15 PM</t>
  </si>
  <si>
    <t>KEVIN DANIEL</t>
  </si>
  <si>
    <t>GUERRERO</t>
  </si>
  <si>
    <t>2014-01-19</t>
  </si>
  <si>
    <t>3182665130 / 3182093526</t>
  </si>
  <si>
    <t>03:24 PM</t>
  </si>
  <si>
    <t>03:38 PM</t>
  </si>
  <si>
    <t>JOHA STEVEN</t>
  </si>
  <si>
    <t>ROJAS</t>
  </si>
  <si>
    <t>01:34 PM</t>
  </si>
  <si>
    <t>01:47 PM</t>
  </si>
  <si>
    <t>MARIA JOSE</t>
  </si>
  <si>
    <t>2014-05-27</t>
  </si>
  <si>
    <t>03:10 PM</t>
  </si>
  <si>
    <t>JOSE LUIS</t>
  </si>
  <si>
    <t>2012-04-09</t>
  </si>
  <si>
    <t>04:34 PM</t>
  </si>
  <si>
    <t>04:59 PM</t>
  </si>
  <si>
    <t>SANDRA VERGELI</t>
  </si>
  <si>
    <t>RODRIGUEZ</t>
  </si>
  <si>
    <t>2013-01-14</t>
  </si>
  <si>
    <t>2021-03-28</t>
  </si>
  <si>
    <t>SARA MICHEL</t>
  </si>
  <si>
    <t>PRESICIADO</t>
  </si>
  <si>
    <t>VICTORI</t>
  </si>
  <si>
    <t>2012-12-13</t>
  </si>
  <si>
    <t>2021-03-30</t>
  </si>
  <si>
    <t>11:30 AM</t>
  </si>
  <si>
    <t>11:46 AM</t>
  </si>
  <si>
    <t>ALEXANDER</t>
  </si>
  <si>
    <t>ALEGRIA</t>
  </si>
  <si>
    <t>TORRES</t>
  </si>
  <si>
    <t>2013-11-06</t>
  </si>
  <si>
    <t>12:37 PM</t>
  </si>
  <si>
    <t>12:50 PM</t>
  </si>
  <si>
    <t>FERNANDO</t>
  </si>
  <si>
    <t>RAMOS</t>
  </si>
  <si>
    <t>2013-12-24</t>
  </si>
  <si>
    <t>JUAN CAMILO</t>
  </si>
  <si>
    <t>TEJADA</t>
  </si>
  <si>
    <t>AGUILAR</t>
  </si>
  <si>
    <t>2013-10-23</t>
  </si>
  <si>
    <t>09:49 AM</t>
  </si>
  <si>
    <t>10:14 AM</t>
  </si>
  <si>
    <t>VIVAS</t>
  </si>
  <si>
    <t>DE LA CRUZ</t>
  </si>
  <si>
    <t>10:34 AM</t>
  </si>
  <si>
    <t>11:12 AM</t>
  </si>
  <si>
    <t>DANA VALERIA</t>
  </si>
  <si>
    <t>HURTDO</t>
  </si>
  <si>
    <t>2013-05-23</t>
  </si>
  <si>
    <t>08:22 PM</t>
  </si>
  <si>
    <t>08:35 PM</t>
  </si>
  <si>
    <t>WENDY YULIZA</t>
  </si>
  <si>
    <t>MURILLO</t>
  </si>
  <si>
    <t>2013-08-29</t>
  </si>
  <si>
    <t>2021-03-31</t>
  </si>
  <si>
    <t>08:33 AM</t>
  </si>
  <si>
    <t>08:57 AM</t>
  </si>
  <si>
    <t>OWEN SMITH</t>
  </si>
  <si>
    <t>2012-09-11</t>
  </si>
  <si>
    <t>2021-04-09</t>
  </si>
  <si>
    <t>11:24 AM</t>
  </si>
  <si>
    <t>11:54 AM</t>
  </si>
  <si>
    <t>SARAY MICHEL</t>
  </si>
  <si>
    <t>PERDOMO</t>
  </si>
  <si>
    <t>CAMPO</t>
  </si>
  <si>
    <t>2013-02-21</t>
  </si>
  <si>
    <t>12:01 PM</t>
  </si>
  <si>
    <t>12:29 PM</t>
  </si>
  <si>
    <t>JOSUE DANIEL</t>
  </si>
  <si>
    <t>DAVILA</t>
  </si>
  <si>
    <t>2013-08-27</t>
  </si>
  <si>
    <t>2021-04-13</t>
  </si>
  <si>
    <t>09:38 AM</t>
  </si>
  <si>
    <t>HERNANDEZ</t>
  </si>
  <si>
    <t>2014-04-19</t>
  </si>
  <si>
    <t>10:31 AM</t>
  </si>
  <si>
    <t>CUEVAS</t>
  </si>
  <si>
    <t>BAENA</t>
  </si>
  <si>
    <t>2013-06-27</t>
  </si>
  <si>
    <t>04:31 PM</t>
  </si>
  <si>
    <t>04:47 PM</t>
  </si>
  <si>
    <t>EVELIN ORIANA</t>
  </si>
  <si>
    <t>VELASQUEZ</t>
  </si>
  <si>
    <t>GALLEGO</t>
  </si>
  <si>
    <t>2013-11-19</t>
  </si>
  <si>
    <t>2021-04-19</t>
  </si>
  <si>
    <t>Geraldine Papamija</t>
  </si>
  <si>
    <t>IE Jose María Cabal</t>
  </si>
  <si>
    <t>Principal</t>
  </si>
  <si>
    <t>CAMILA VICTORIA</t>
  </si>
  <si>
    <t>CEDEÑO</t>
  </si>
  <si>
    <t>N59954487632</t>
  </si>
  <si>
    <t>2013-04-21</t>
  </si>
  <si>
    <t>03:11 PM</t>
  </si>
  <si>
    <t>03:15 PM</t>
  </si>
  <si>
    <t>LAUREN SOFIA</t>
  </si>
  <si>
    <t>VILLARUEL</t>
  </si>
  <si>
    <t>PAVI</t>
  </si>
  <si>
    <t>04:37 PM</t>
  </si>
  <si>
    <t>04:56 PM</t>
  </si>
  <si>
    <t>JULITHZA</t>
  </si>
  <si>
    <t>DAZA</t>
  </si>
  <si>
    <t>2014-02-16</t>
  </si>
  <si>
    <t>10:35 AM</t>
  </si>
  <si>
    <t>10:38 AM</t>
  </si>
  <si>
    <t>RAFAEL ALBERTO</t>
  </si>
  <si>
    <t>2014-04-28</t>
  </si>
  <si>
    <t>2021-04-16</t>
  </si>
  <si>
    <t>12:34 PM</t>
  </si>
  <si>
    <t>01:22 PM</t>
  </si>
  <si>
    <t>01:12 PM</t>
  </si>
  <si>
    <t>ISABELLA</t>
  </si>
  <si>
    <t>BORJA</t>
  </si>
  <si>
    <t>2014-04-27</t>
  </si>
  <si>
    <t>3003290856 / 3128940355</t>
  </si>
  <si>
    <t>05:36 PM</t>
  </si>
  <si>
    <t>05:39 PM</t>
  </si>
  <si>
    <t>SHARYCK</t>
  </si>
  <si>
    <t>BEDOYA</t>
  </si>
  <si>
    <t>VALLEJO</t>
  </si>
  <si>
    <t>2013-03-13</t>
  </si>
  <si>
    <t>02:18 PM</t>
  </si>
  <si>
    <t>MARIANNA</t>
  </si>
  <si>
    <t>PADILLA</t>
  </si>
  <si>
    <t>ESPEJO</t>
  </si>
  <si>
    <t>2014-05-10</t>
  </si>
  <si>
    <t>02:39 PM</t>
  </si>
  <si>
    <t>02:42 PM</t>
  </si>
  <si>
    <t>JHON ALEX</t>
  </si>
  <si>
    <t>CERON</t>
  </si>
  <si>
    <t>2016-09-18</t>
  </si>
  <si>
    <t>2021-04-20</t>
  </si>
  <si>
    <t>10:50 AM</t>
  </si>
  <si>
    <t>10:58 AM</t>
  </si>
  <si>
    <t>LEISON ANDRES</t>
  </si>
  <si>
    <t>2013-10-05</t>
  </si>
  <si>
    <t>2021-04-23</t>
  </si>
  <si>
    <t>03:06 PM</t>
  </si>
  <si>
    <t>03:09 PM</t>
  </si>
  <si>
    <t>DAVID</t>
  </si>
  <si>
    <t>MULCUE</t>
  </si>
  <si>
    <t>2012-03-06</t>
  </si>
  <si>
    <t>04:42 PM</t>
  </si>
  <si>
    <t>05:09 PM</t>
  </si>
  <si>
    <t>JEYLI LUCIANA</t>
  </si>
  <si>
    <t>CARABALI</t>
  </si>
  <si>
    <t>2004-05-03</t>
  </si>
  <si>
    <t>2021-04-24</t>
  </si>
  <si>
    <t>10:26 AM</t>
  </si>
  <si>
    <t>MARIA PAULA</t>
  </si>
  <si>
    <t>GIRON</t>
  </si>
  <si>
    <t>PALTA</t>
  </si>
  <si>
    <t>2014-01-25</t>
  </si>
  <si>
    <t>2021-04-22</t>
  </si>
  <si>
    <t>11:28 AM</t>
  </si>
  <si>
    <t>LUIS SANTIAGO</t>
  </si>
  <si>
    <t>BENAVIDEZ</t>
  </si>
  <si>
    <t>2014-02-08</t>
  </si>
  <si>
    <t>09:35 AM</t>
  </si>
  <si>
    <t>SHAYRON NICOLE</t>
  </si>
  <si>
    <t>MORAN</t>
  </si>
  <si>
    <t>VALENZUELA</t>
  </si>
  <si>
    <t>2021-04-21</t>
  </si>
  <si>
    <t>10:55 AM</t>
  </si>
  <si>
    <t>DILAN SAMUEL</t>
  </si>
  <si>
    <t>IBARRA</t>
  </si>
  <si>
    <t>2014-02-28</t>
  </si>
  <si>
    <t>2021-04-27</t>
  </si>
  <si>
    <t>07:51 AM</t>
  </si>
  <si>
    <t>07:59 AM</t>
  </si>
  <si>
    <t>YOSTIN EDUARDO</t>
  </si>
  <si>
    <t>CASTRO</t>
  </si>
  <si>
    <t>CUERI</t>
  </si>
  <si>
    <t>2013-09-15</t>
  </si>
  <si>
    <t>04:22 PM</t>
  </si>
  <si>
    <t>04:43 PM</t>
  </si>
  <si>
    <t>Karol Erazo</t>
  </si>
  <si>
    <t>magxel estid</t>
  </si>
  <si>
    <t>Valencia</t>
  </si>
  <si>
    <t>agudelo</t>
  </si>
  <si>
    <t>05:21 PM</t>
  </si>
  <si>
    <t>05:41 PM</t>
  </si>
  <si>
    <t>emmanuel</t>
  </si>
  <si>
    <t>castro</t>
  </si>
  <si>
    <t>valencia</t>
  </si>
  <si>
    <t>2012-09-14</t>
  </si>
  <si>
    <t>2021-04-28</t>
  </si>
  <si>
    <t>08:53 AM</t>
  </si>
  <si>
    <t>09:04 AM</t>
  </si>
  <si>
    <t>MICHAEL STIVEN</t>
  </si>
  <si>
    <t>PALACIOS</t>
  </si>
  <si>
    <t>2013-08-05</t>
  </si>
  <si>
    <t>09:26 AM</t>
  </si>
  <si>
    <t>09:50 AM</t>
  </si>
  <si>
    <t>jesus adrian</t>
  </si>
  <si>
    <t>solis</t>
  </si>
  <si>
    <t>ocoro</t>
  </si>
  <si>
    <t>2013-10-06</t>
  </si>
  <si>
    <t>10:57 AM</t>
  </si>
  <si>
    <t>11:05 AM</t>
  </si>
  <si>
    <t>EMILY JOHANA</t>
  </si>
  <si>
    <t>MENDOZA</t>
  </si>
  <si>
    <t>BERRIO</t>
  </si>
  <si>
    <t>2011-12-23</t>
  </si>
  <si>
    <t>2021-04-29</t>
  </si>
  <si>
    <t>01:55 PM</t>
  </si>
  <si>
    <t>BRANDON ANDRES</t>
  </si>
  <si>
    <t>BUITRAGO</t>
  </si>
  <si>
    <t>2013-12-12</t>
  </si>
  <si>
    <t>2021-05-04</t>
  </si>
  <si>
    <t>2021-05-03</t>
  </si>
  <si>
    <t>03:42 PM</t>
  </si>
  <si>
    <t>BRIGITTE SOFIA</t>
  </si>
  <si>
    <t>MAMIAN</t>
  </si>
  <si>
    <t>OSNAS</t>
  </si>
  <si>
    <t>2012-04-15</t>
  </si>
  <si>
    <t>2021-05-14</t>
  </si>
  <si>
    <t>11:51 AM</t>
  </si>
  <si>
    <t>12:10 PM</t>
  </si>
  <si>
    <t>kevin stiwar</t>
  </si>
  <si>
    <t>murillo</t>
  </si>
  <si>
    <t>lasso</t>
  </si>
  <si>
    <t>2010-09-04</t>
  </si>
  <si>
    <t>2021-05-10</t>
  </si>
  <si>
    <t>TAHIANA SOFIA</t>
  </si>
  <si>
    <t>GUTIÉRREZ</t>
  </si>
  <si>
    <t>HOLGUÍN</t>
  </si>
  <si>
    <t>2012-11-01</t>
  </si>
  <si>
    <t>2021-05-06</t>
  </si>
  <si>
    <t>03:20 PM</t>
  </si>
  <si>
    <t>JUAN ESTEBAN</t>
  </si>
  <si>
    <t>RIERA</t>
  </si>
  <si>
    <t>2014-05-28</t>
  </si>
  <si>
    <t>05:26 PM</t>
  </si>
  <si>
    <t>05:40 PM</t>
  </si>
  <si>
    <t>JOSEPH DAVID</t>
  </si>
  <si>
    <t>GONZALEZ</t>
  </si>
  <si>
    <t>BALCERO</t>
  </si>
  <si>
    <t>2013-11-26</t>
  </si>
  <si>
    <t>3136120551/3234932678</t>
  </si>
  <si>
    <t>2021-05-13</t>
  </si>
  <si>
    <t>05:53 PM</t>
  </si>
  <si>
    <t>06:18 PM</t>
  </si>
  <si>
    <t>05:52 PM</t>
  </si>
  <si>
    <t>zaira</t>
  </si>
  <si>
    <t>paz</t>
  </si>
  <si>
    <t>banguera</t>
  </si>
  <si>
    <t>2013-10-11</t>
  </si>
  <si>
    <t>03:37 PM</t>
  </si>
  <si>
    <t>YIMMI ARLEY</t>
  </si>
  <si>
    <t>TOCONAS</t>
  </si>
  <si>
    <t>CAMAYO</t>
  </si>
  <si>
    <t>2011-04-24</t>
  </si>
  <si>
    <t>2021-05-05</t>
  </si>
  <si>
    <t>04:20 PM</t>
  </si>
  <si>
    <t>04:36 PM</t>
  </si>
  <si>
    <t>ANYELI MARCELA</t>
  </si>
  <si>
    <t>CASTAÑEDA</t>
  </si>
  <si>
    <t>ESTRADA</t>
  </si>
  <si>
    <t>2014-05-21</t>
  </si>
  <si>
    <t>11:03 AM</t>
  </si>
  <si>
    <t>463</t>
  </si>
  <si>
    <t>IAN</t>
  </si>
  <si>
    <t>PELAEZ</t>
  </si>
  <si>
    <t>AGREDO</t>
  </si>
  <si>
    <t>0</t>
  </si>
  <si>
    <t>1</t>
  </si>
  <si>
    <t>60</t>
  </si>
  <si>
    <t>25</t>
  </si>
  <si>
    <t>27</t>
  </si>
  <si>
    <t>7</t>
  </si>
  <si>
    <t>02:36 PM</t>
  </si>
  <si>
    <t>mariande los angeles</t>
  </si>
  <si>
    <t>corrales</t>
  </si>
  <si>
    <t>delgado</t>
  </si>
  <si>
    <t>2012-09-27</t>
  </si>
  <si>
    <t>03:02 PM</t>
  </si>
  <si>
    <t>03:12 PM</t>
  </si>
  <si>
    <t>Verónica</t>
  </si>
  <si>
    <t>angulo</t>
  </si>
  <si>
    <t>espinal</t>
  </si>
  <si>
    <t>2014-06-25</t>
  </si>
  <si>
    <t>4</t>
  </si>
  <si>
    <t>2021-05-24</t>
  </si>
  <si>
    <t>08:04 AM</t>
  </si>
  <si>
    <t>JUAN JOSÉ</t>
  </si>
  <si>
    <t>LANDAZURI</t>
  </si>
  <si>
    <t>2013-02-05</t>
  </si>
  <si>
    <t>08:18 AM</t>
  </si>
  <si>
    <t>HEILYN MARIUSI</t>
  </si>
  <si>
    <t>QUIÑONES</t>
  </si>
  <si>
    <t>CASTILLO</t>
  </si>
  <si>
    <t>2014-02-21</t>
  </si>
  <si>
    <t>Lectura de un Pasaje (44)</t>
  </si>
  <si>
    <t>¿Qué tomaba el abuelo?
[Café]</t>
  </si>
  <si>
    <t>¿Cómo se llamaba el pueblo?
[Neira]</t>
  </si>
  <si>
    <t>¿A qué ayudaba el abuelo cuando era niño?  [A sembrar café]</t>
  </si>
  <si>
    <t>¿En qué se convierte la semilla cuando crece? [En cafeto]</t>
  </si>
  <si>
    <t>¿De qué color es el fruto que da el cafeto? [Rojo]</t>
  </si>
  <si>
    <t>¿Quién quería jugar fútbol ? [Mateo]</t>
  </si>
  <si>
    <t>¿Quién le presto el balón para jugar? [La profe/La profesora]</t>
  </si>
  <si>
    <t>¿Cuál equipo perdió el partido? [El de Mateo]</t>
  </si>
  <si>
    <t>Dos estudiantes están sentados en el parque. Llegan tres más y se sientan con ellos . ¿Cuántos estudiantes hay en total sentados en el parque?</t>
  </si>
  <si>
    <t>Hay 6 frutas en una caja. 2 son naranjas y las demás son limones. ¿Cuántos limones hay en la caja?</t>
  </si>
  <si>
    <t>Pedro compró 2 piñas en el mercado. Ana compró 8 piñas en el mismo mercado. ¿Cuántas piñas más debe comprar Pedro para que tenga la misma cantidad de piñas que Ana? 
[6]</t>
  </si>
  <si>
    <t>En una caja hay pelotas para jugar. La profesora coloca 2 pelotas más. Ahora hay un total de 9 pelotas en la caja ¿Cuántas pelotas había en la caja inicialmente?</t>
  </si>
  <si>
    <t>Hay 12 helados en la nevera. La mamá los reparte a sus 4 hijos dándole a cada uno el mismo número de helados. ¿Cuántos helados recibe cada hijo?</t>
  </si>
  <si>
    <t>04:14 PM</t>
  </si>
  <si>
    <t>03:54 PM</t>
  </si>
  <si>
    <t>LAURA SOFIA</t>
  </si>
  <si>
    <t>TERCERO</t>
  </si>
  <si>
    <t>02:12 PM</t>
  </si>
  <si>
    <t>EMILY DAHIANA</t>
  </si>
  <si>
    <t>RESTREPO</t>
  </si>
  <si>
    <t>ENCIZO</t>
  </si>
  <si>
    <t>2012-02-16</t>
  </si>
  <si>
    <t>03:48 PM</t>
  </si>
  <si>
    <t>04:00 PM</t>
  </si>
  <si>
    <t>SHAIRA MICHEL</t>
  </si>
  <si>
    <t>MANTILLA</t>
  </si>
  <si>
    <t>GAMBOA</t>
  </si>
  <si>
    <t>05:23 PM</t>
  </si>
  <si>
    <t>PABLO FELIPE</t>
  </si>
  <si>
    <t>2012-11-27</t>
  </si>
  <si>
    <t>01:44 PM</t>
  </si>
  <si>
    <t>01:53 PM</t>
  </si>
  <si>
    <t>JHON DEIBY</t>
  </si>
  <si>
    <t>ROMAN</t>
  </si>
  <si>
    <t>2013-03-15</t>
  </si>
  <si>
    <t>12:54 PM</t>
  </si>
  <si>
    <t>MELANY  SOFIA</t>
  </si>
  <si>
    <t>SOLIS</t>
  </si>
  <si>
    <t>2012-09-20</t>
  </si>
  <si>
    <t>05:25 PM</t>
  </si>
  <si>
    <t>JERELY SARELA</t>
  </si>
  <si>
    <t>CALONJE</t>
  </si>
  <si>
    <t>2011-06-11</t>
  </si>
  <si>
    <t>3144207715_ 4496162</t>
  </si>
  <si>
    <t>04:06 PM</t>
  </si>
  <si>
    <t>04:25 PM</t>
  </si>
  <si>
    <t>DULCE MARIA</t>
  </si>
  <si>
    <t>ALZATE</t>
  </si>
  <si>
    <t>CARMONA</t>
  </si>
  <si>
    <t>2011-04-10</t>
  </si>
  <si>
    <t>3153786184 solo wasat</t>
  </si>
  <si>
    <t>01:35 PM</t>
  </si>
  <si>
    <t>HOYOS</t>
  </si>
  <si>
    <t>2010-03-16</t>
  </si>
  <si>
    <t>2021-03-13</t>
  </si>
  <si>
    <t>06:14 PM</t>
  </si>
  <si>
    <t>ANTHONY</t>
  </si>
  <si>
    <t>JIMENEZ</t>
  </si>
  <si>
    <t>2010-12-26</t>
  </si>
  <si>
    <t>31489118522.</t>
  </si>
  <si>
    <t>10:32 AM</t>
  </si>
  <si>
    <t>10:56 AM</t>
  </si>
  <si>
    <t>DUVAN ALBEIRO</t>
  </si>
  <si>
    <t>CAMPAZ</t>
  </si>
  <si>
    <t>12:27 PM</t>
  </si>
  <si>
    <t>12:43 PM</t>
  </si>
  <si>
    <t>SHARON ESTER</t>
  </si>
  <si>
    <t>ECHAVARRIA</t>
  </si>
  <si>
    <t>COLONIA</t>
  </si>
  <si>
    <t>11:43 AM</t>
  </si>
  <si>
    <t>MARiA CAMILA</t>
  </si>
  <si>
    <t>LASTRE</t>
  </si>
  <si>
    <t>03:05 PM</t>
  </si>
  <si>
    <t>JAIDER IVAN</t>
  </si>
  <si>
    <t>11:14 AM</t>
  </si>
  <si>
    <t>YOINER ALEJANDRO</t>
  </si>
  <si>
    <t>ANGEL</t>
  </si>
  <si>
    <t>LONDOÑO</t>
  </si>
  <si>
    <t>MARVIN ESTIVEN</t>
  </si>
  <si>
    <t>GONZALES</t>
  </si>
  <si>
    <t>2010-05-30</t>
  </si>
  <si>
    <t>ANDRES FELIPE</t>
  </si>
  <si>
    <t>10:08 AM</t>
  </si>
  <si>
    <t>ANGELA</t>
  </si>
  <si>
    <t>OBREGON</t>
  </si>
  <si>
    <t>VALLECILLA</t>
  </si>
  <si>
    <t>2010-06-13</t>
  </si>
  <si>
    <t>06:20 PM</t>
  </si>
  <si>
    <t>06:05 AM</t>
  </si>
  <si>
    <t>EMMANUEL YOVANNI</t>
  </si>
  <si>
    <t>MOLINA</t>
  </si>
  <si>
    <t>2012-04-19</t>
  </si>
  <si>
    <t>3112529735 / 4361052 / 3207465014</t>
  </si>
  <si>
    <t>09:27 AM</t>
  </si>
  <si>
    <t>09:34 AM</t>
  </si>
  <si>
    <t>NIÑA ABIGAIL</t>
  </si>
  <si>
    <t>BARRIOS</t>
  </si>
  <si>
    <t>2012-01-10</t>
  </si>
  <si>
    <t>11:20 AM</t>
  </si>
  <si>
    <t>11:47 AM</t>
  </si>
  <si>
    <t>ROINER DANIEL</t>
  </si>
  <si>
    <t>ZAMBRANO</t>
  </si>
  <si>
    <t>2009-10-09</t>
  </si>
  <si>
    <t>NATALI LUCERO</t>
  </si>
  <si>
    <t>2012-01-23</t>
  </si>
  <si>
    <t>ESTEFANIA</t>
  </si>
  <si>
    <t>URRUTIA</t>
  </si>
  <si>
    <t>LOSANO</t>
  </si>
  <si>
    <t>2011-02-18</t>
  </si>
  <si>
    <t>3135089350 - 3126533351- 3176760467</t>
  </si>
  <si>
    <t>02:37 PM</t>
  </si>
  <si>
    <t>SARA MELISSA</t>
  </si>
  <si>
    <t>MOSQUERA</t>
  </si>
  <si>
    <t>ESTERILLA</t>
  </si>
  <si>
    <t>2017-06-17</t>
  </si>
  <si>
    <t>03:28 PM</t>
  </si>
  <si>
    <t>HEIDY DAYAN</t>
  </si>
  <si>
    <t>PAREJA</t>
  </si>
  <si>
    <t>2012-05-08</t>
  </si>
  <si>
    <t>03:45 PM</t>
  </si>
  <si>
    <t>EVELIN YNNE</t>
  </si>
  <si>
    <t>IBARGUEN</t>
  </si>
  <si>
    <t>04:24 PM</t>
  </si>
  <si>
    <t>GINA DAYSURI</t>
  </si>
  <si>
    <t>CAMACHO</t>
  </si>
  <si>
    <t>CETRE</t>
  </si>
  <si>
    <t>2011-06-06</t>
  </si>
  <si>
    <t>BRAYSON STIVEN</t>
  </si>
  <si>
    <t>SOTELO</t>
  </si>
  <si>
    <t>05:45 PM</t>
  </si>
  <si>
    <t>FRANCO</t>
  </si>
  <si>
    <t>2010-03-08</t>
  </si>
  <si>
    <t>05:06 PM</t>
  </si>
  <si>
    <t>05:24 PM</t>
  </si>
  <si>
    <t>MARIA DE LOS ANGELES</t>
  </si>
  <si>
    <t>2013-05-14</t>
  </si>
  <si>
    <t>10:25 AM</t>
  </si>
  <si>
    <t>10:59 AM</t>
  </si>
  <si>
    <t>KALIARYS PAOLA</t>
  </si>
  <si>
    <t>PARIMA</t>
  </si>
  <si>
    <t>MACHADO</t>
  </si>
  <si>
    <t>VEN 270</t>
  </si>
  <si>
    <t>2011-08-12</t>
  </si>
  <si>
    <t>11:25 AM</t>
  </si>
  <si>
    <t>11:53 AM</t>
  </si>
  <si>
    <t>ALEXANDRA</t>
  </si>
  <si>
    <t>TORO</t>
  </si>
  <si>
    <t>2011-10-01</t>
  </si>
  <si>
    <t>09:13 AM</t>
  </si>
  <si>
    <t>09:46 AM</t>
  </si>
  <si>
    <t>JOHAN DAVID</t>
  </si>
  <si>
    <t>MORALEES</t>
  </si>
  <si>
    <t>2011-02-13</t>
  </si>
  <si>
    <t>3012188130/308475637</t>
  </si>
  <si>
    <t>JEIMY ALEXANDRA</t>
  </si>
  <si>
    <t>ESCOBAR</t>
  </si>
  <si>
    <t>2011-12-26</t>
  </si>
  <si>
    <t>11:57 AM</t>
  </si>
  <si>
    <t>12:22 PM</t>
  </si>
  <si>
    <t>WEILY JEZLEY</t>
  </si>
  <si>
    <t>TOLOZA</t>
  </si>
  <si>
    <t>2011-09-14</t>
  </si>
  <si>
    <t>12:23 PM</t>
  </si>
  <si>
    <t>12:47 PM</t>
  </si>
  <si>
    <t>SANDRI PAMELA</t>
  </si>
  <si>
    <t>OBANDO</t>
  </si>
  <si>
    <t>2011-08-24</t>
  </si>
  <si>
    <t>01:11 PM</t>
  </si>
  <si>
    <t>ALIX MEILI</t>
  </si>
  <si>
    <t>RIASCOS</t>
  </si>
  <si>
    <t>2013-01-15</t>
  </si>
  <si>
    <t>11:07 AM</t>
  </si>
  <si>
    <t>11:29 AM</t>
  </si>
  <si>
    <t>11:06 AM</t>
  </si>
  <si>
    <t>GINGER MICHEL</t>
  </si>
  <si>
    <t>2011-09-29</t>
  </si>
  <si>
    <t>3216655854/4265875</t>
  </si>
  <si>
    <t>CRISTIAN BATIOJA</t>
  </si>
  <si>
    <t>SALINAS</t>
  </si>
  <si>
    <t>BATIJO</t>
  </si>
  <si>
    <t>2011-04-09</t>
  </si>
  <si>
    <t>3148029244/3277497</t>
  </si>
  <si>
    <t>12:19 PM</t>
  </si>
  <si>
    <t>KIMBERLY YIRETH</t>
  </si>
  <si>
    <t>BATIOGA</t>
  </si>
  <si>
    <t>2012-10-03</t>
  </si>
  <si>
    <t>08:55 AM</t>
  </si>
  <si>
    <t>PAULINA SOFIA</t>
  </si>
  <si>
    <t>PADRON</t>
  </si>
  <si>
    <t>FUENTES</t>
  </si>
  <si>
    <t>VEN 1304</t>
  </si>
  <si>
    <t>2012-03-09</t>
  </si>
  <si>
    <t>10:41 AM</t>
  </si>
  <si>
    <t>10:47 AM</t>
  </si>
  <si>
    <t>2010-07-29</t>
  </si>
  <si>
    <t>06:04 PM</t>
  </si>
  <si>
    <t>06:21 PM</t>
  </si>
  <si>
    <t>WILLIAM DARRIEL</t>
  </si>
  <si>
    <t>2012-05-09</t>
  </si>
  <si>
    <t>02:41 PM</t>
  </si>
  <si>
    <t>02:44 PM</t>
  </si>
  <si>
    <t>ANGEL GABRIEL</t>
  </si>
  <si>
    <t>MICOLTA</t>
  </si>
  <si>
    <t>VALERIA</t>
  </si>
  <si>
    <t>2021-03-24</t>
  </si>
  <si>
    <t>09:37 AM</t>
  </si>
  <si>
    <t>02:29 PM</t>
  </si>
  <si>
    <t>BRAYAN</t>
  </si>
  <si>
    <t>CALERO</t>
  </si>
  <si>
    <t>RIOS</t>
  </si>
  <si>
    <t>2012-01-31</t>
  </si>
  <si>
    <t>01:06 PM</t>
  </si>
  <si>
    <t>01:08 PM</t>
  </si>
  <si>
    <t>LAURA VALENTINA</t>
  </si>
  <si>
    <t>OSORIO</t>
  </si>
  <si>
    <t>MARIN</t>
  </si>
  <si>
    <t>3127029490 / 3125319965</t>
  </si>
  <si>
    <t>01:09 PM</t>
  </si>
  <si>
    <t>01:14 PM</t>
  </si>
  <si>
    <t>05:44 PM</t>
  </si>
  <si>
    <t>DILAN</t>
  </si>
  <si>
    <t>MENA</t>
  </si>
  <si>
    <t>2011-12-15</t>
  </si>
  <si>
    <t>3007494314 / 3023943327</t>
  </si>
  <si>
    <t>03:26 PM</t>
  </si>
  <si>
    <t>HALAN DAVIAD</t>
  </si>
  <si>
    <t>PANDALES</t>
  </si>
  <si>
    <t>ARBOLNOZ</t>
  </si>
  <si>
    <t>2010-06-07</t>
  </si>
  <si>
    <t>11:04 AM</t>
  </si>
  <si>
    <t>PEREZ</t>
  </si>
  <si>
    <t>2012-02-09</t>
  </si>
  <si>
    <t>11:38 AM</t>
  </si>
  <si>
    <t>YELISE MICHELL</t>
  </si>
  <si>
    <t>2011-03-19</t>
  </si>
  <si>
    <t>12:09 PM</t>
  </si>
  <si>
    <t>12:14 PM</t>
  </si>
  <si>
    <t>JEISON</t>
  </si>
  <si>
    <t>BELALCAZAR</t>
  </si>
  <si>
    <t>2012-01-14</t>
  </si>
  <si>
    <t>11:21 AM</t>
  </si>
  <si>
    <t>MATIAS</t>
  </si>
  <si>
    <t>CASTAÑO</t>
  </si>
  <si>
    <t>2012-08-04</t>
  </si>
  <si>
    <t>12:52 PM</t>
  </si>
  <si>
    <t>12:59 PM</t>
  </si>
  <si>
    <t>JUNIOR ALEXANDER</t>
  </si>
  <si>
    <t>MIDEROS</t>
  </si>
  <si>
    <t>BECERRA</t>
  </si>
  <si>
    <t>2012-08-16</t>
  </si>
  <si>
    <t>02:58 PM</t>
  </si>
  <si>
    <t>JHOSUAR</t>
  </si>
  <si>
    <t>TILANO</t>
  </si>
  <si>
    <t>2011-03-02</t>
  </si>
  <si>
    <t>09:39 AM</t>
  </si>
  <si>
    <t>BRANDON</t>
  </si>
  <si>
    <t>09:18 AM</t>
  </si>
  <si>
    <t>KEIDY TATIANA</t>
  </si>
  <si>
    <t>COLORADO</t>
  </si>
  <si>
    <t>12:55 PM</t>
  </si>
  <si>
    <t>03:41 PM</t>
  </si>
  <si>
    <t>SEBASTIAN</t>
  </si>
  <si>
    <t>2012-04-30</t>
  </si>
  <si>
    <t>09:47 AM</t>
  </si>
  <si>
    <t>09:51 AM</t>
  </si>
  <si>
    <t>DAYERLIN</t>
  </si>
  <si>
    <t>GODOY</t>
  </si>
  <si>
    <t>2011-05-21</t>
  </si>
  <si>
    <t>06:09 PM</t>
  </si>
  <si>
    <t>HAROL DAVID</t>
  </si>
  <si>
    <t>BANGUERA</t>
  </si>
  <si>
    <t>HERRERA</t>
  </si>
  <si>
    <t>2008-12-26</t>
  </si>
  <si>
    <t>2021-03-29</t>
  </si>
  <si>
    <t>01:56 PM</t>
  </si>
  <si>
    <t>VALECILLOS</t>
  </si>
  <si>
    <t>02:31 PM</t>
  </si>
  <si>
    <t>SARA</t>
  </si>
  <si>
    <t>OVALLE</t>
  </si>
  <si>
    <t>03:23 PM</t>
  </si>
  <si>
    <t>VALERIA VICTORIA DE LOS ANGELES</t>
  </si>
  <si>
    <t>ALBORNOZ</t>
  </si>
  <si>
    <t>2011-07-14</t>
  </si>
  <si>
    <t>11:41 AM</t>
  </si>
  <si>
    <t>MAJIDA ISABELA</t>
  </si>
  <si>
    <t>OCAMPO</t>
  </si>
  <si>
    <t>2015-01-19</t>
  </si>
  <si>
    <t>11:26 AM</t>
  </si>
  <si>
    <t>11:48 AM</t>
  </si>
  <si>
    <t>WILMARI CAROLINA</t>
  </si>
  <si>
    <t>ARMA</t>
  </si>
  <si>
    <t>2010-07-17</t>
  </si>
  <si>
    <t>08:37 PM</t>
  </si>
  <si>
    <t>08:56 PM</t>
  </si>
  <si>
    <t>YILVER ANDRES</t>
  </si>
  <si>
    <t>RODRIGEZ</t>
  </si>
  <si>
    <t>ASPRILLA</t>
  </si>
  <si>
    <t>2011-06-07</t>
  </si>
  <si>
    <t>09:01 PM</t>
  </si>
  <si>
    <t>09:19 PM</t>
  </si>
  <si>
    <t>HILARYS DE LOS ANGELES</t>
  </si>
  <si>
    <t>TORREZ</t>
  </si>
  <si>
    <t>VEN ,1427</t>
  </si>
  <si>
    <t>2011-10-13</t>
  </si>
  <si>
    <t>2021-04-14</t>
  </si>
  <si>
    <t>11:42 AM</t>
  </si>
  <si>
    <t>VICTOR ALEXIS</t>
  </si>
  <si>
    <t>PEDRAHITA</t>
  </si>
  <si>
    <t>GARZON</t>
  </si>
  <si>
    <t>2013-05-16</t>
  </si>
  <si>
    <t>2021-04-15</t>
  </si>
  <si>
    <t>02:07 PM</t>
  </si>
  <si>
    <t>DYLAN SAMMUEL</t>
  </si>
  <si>
    <t>JAMBO</t>
  </si>
  <si>
    <t>2013-07-12</t>
  </si>
  <si>
    <t>ANGEL SAMUEL</t>
  </si>
  <si>
    <t>CADENA</t>
  </si>
  <si>
    <t>DELGADO</t>
  </si>
  <si>
    <t>2013-04-30</t>
  </si>
  <si>
    <t>09:11 AM</t>
  </si>
  <si>
    <t>JHONY JAVIER</t>
  </si>
  <si>
    <t>GRUESO</t>
  </si>
  <si>
    <t>2010-09-10</t>
  </si>
  <si>
    <t>11:17 AM</t>
  </si>
  <si>
    <t>ENY MARIANA</t>
  </si>
  <si>
    <t>CARABALY</t>
  </si>
  <si>
    <t>BONILLA</t>
  </si>
  <si>
    <t>2010-01-09</t>
  </si>
  <si>
    <t>03:59 PM</t>
  </si>
  <si>
    <t>KAREN ANDREA</t>
  </si>
  <si>
    <t>ARBELAEZ</t>
  </si>
  <si>
    <t>2010-03-23</t>
  </si>
  <si>
    <t>YOSTIN</t>
  </si>
  <si>
    <t>2013-03-01</t>
  </si>
  <si>
    <t>PULGARIN</t>
  </si>
  <si>
    <t>2012-05-05</t>
  </si>
  <si>
    <t>2021-04-17</t>
  </si>
  <si>
    <t>10:05 AM</t>
  </si>
  <si>
    <t>10:23 AM</t>
  </si>
  <si>
    <t>LABRADA</t>
  </si>
  <si>
    <t>AMBUILA</t>
  </si>
  <si>
    <t>2011-01-16</t>
  </si>
  <si>
    <t>12:53 PM</t>
  </si>
  <si>
    <t>MARIA CAMILA</t>
  </si>
  <si>
    <t>TUNJACIPA</t>
  </si>
  <si>
    <t>01:42 PM</t>
  </si>
  <si>
    <t>01:43 PM</t>
  </si>
  <si>
    <t>ALLIXON</t>
  </si>
  <si>
    <t>AVILA</t>
  </si>
  <si>
    <t>2011-11-11</t>
  </si>
  <si>
    <t>02:55 PM</t>
  </si>
  <si>
    <t>03:19 PM</t>
  </si>
  <si>
    <t>MANUELA</t>
  </si>
  <si>
    <t>2013-05-10</t>
  </si>
  <si>
    <t>09:20 AM</t>
  </si>
  <si>
    <t>KAROL YICEL</t>
  </si>
  <si>
    <t>2010-08-26</t>
  </si>
  <si>
    <t>09:45 AM</t>
  </si>
  <si>
    <t>YORDI STEVE</t>
  </si>
  <si>
    <t>CENTENO</t>
  </si>
  <si>
    <t>ZALAZAR</t>
  </si>
  <si>
    <t>10:51 AM</t>
  </si>
  <si>
    <t>YORLAN ANDREY</t>
  </si>
  <si>
    <t>2011-12-21</t>
  </si>
  <si>
    <t>11:01 AM</t>
  </si>
  <si>
    <t>HELEN DAYANA</t>
  </si>
  <si>
    <t>2011-06-18</t>
  </si>
  <si>
    <t>10:12 AM</t>
  </si>
  <si>
    <t>YEROL ANDRES</t>
  </si>
  <si>
    <t>MEDINA</t>
  </si>
  <si>
    <t>2011-11-08</t>
  </si>
  <si>
    <t>12:49 PM</t>
  </si>
  <si>
    <t>SHAIRA KATHERINE</t>
  </si>
  <si>
    <t>HEENANDEZ</t>
  </si>
  <si>
    <t>N38184875850</t>
  </si>
  <si>
    <t>2012-02-02</t>
  </si>
  <si>
    <t>EVELIN</t>
  </si>
  <si>
    <t>NAZARIT</t>
  </si>
  <si>
    <t>2012-11-20</t>
  </si>
  <si>
    <t>08:07 AM</t>
  </si>
  <si>
    <t>08:36 AM</t>
  </si>
  <si>
    <t>AGUIRRR</t>
  </si>
  <si>
    <t>2012-03-10</t>
  </si>
  <si>
    <t>07:33 AM</t>
  </si>
  <si>
    <t>07:44 AM</t>
  </si>
  <si>
    <t>2011-07-04</t>
  </si>
  <si>
    <t>3128867884 - 3145681127</t>
  </si>
  <si>
    <t>KIMBERLIN SOFIA</t>
  </si>
  <si>
    <t>BENTES</t>
  </si>
  <si>
    <t>2012-11-17</t>
  </si>
  <si>
    <t>08:51 AM</t>
  </si>
  <si>
    <t>CAROL CELENE</t>
  </si>
  <si>
    <t>VALVERDE</t>
  </si>
  <si>
    <t>2010-08-10</t>
  </si>
  <si>
    <t>09:31 AM</t>
  </si>
  <si>
    <t>JOHAN ESTIVEN</t>
  </si>
  <si>
    <t>2010-04-17</t>
  </si>
  <si>
    <t>10:27 AM</t>
  </si>
  <si>
    <t>EMI ALEXANDRA</t>
  </si>
  <si>
    <t>ROA</t>
  </si>
  <si>
    <t>ANDRADE</t>
  </si>
  <si>
    <t>2012-08-06</t>
  </si>
  <si>
    <t>02:57 PM</t>
  </si>
  <si>
    <t>VALDERRAMA</t>
  </si>
  <si>
    <t>PINTO</t>
  </si>
  <si>
    <t>2013-06-26</t>
  </si>
  <si>
    <t>06:00 PM</t>
  </si>
  <si>
    <t>06:11 PM</t>
  </si>
  <si>
    <t>JORDAN DAVID</t>
  </si>
  <si>
    <t>ARARAT</t>
  </si>
  <si>
    <t>2013-01-08</t>
  </si>
  <si>
    <t>VICTORIA</t>
  </si>
  <si>
    <t>GRAJALES</t>
  </si>
  <si>
    <t>03:46 PM</t>
  </si>
  <si>
    <t>05:17 PM</t>
  </si>
  <si>
    <t>DANIEL ALEJANDRO</t>
  </si>
  <si>
    <t>VILLASMIL</t>
  </si>
  <si>
    <t>2012-10-16</t>
  </si>
  <si>
    <t>12:57 PM</t>
  </si>
  <si>
    <t>LOREN YISEL</t>
  </si>
  <si>
    <t>MATTA</t>
  </si>
  <si>
    <t>2011-07-11</t>
  </si>
  <si>
    <t>11:36 AM</t>
  </si>
  <si>
    <t>VILLALBA</t>
  </si>
  <si>
    <t>2011-09-27</t>
  </si>
  <si>
    <t>JONATHAN ESTIVEN</t>
  </si>
  <si>
    <t>GASPAR</t>
  </si>
  <si>
    <t>2012-09-23</t>
  </si>
  <si>
    <t>Lectura de un Pasaje (133)</t>
  </si>
  <si>
    <t>Lectura de un Pasaje (134)</t>
  </si>
  <si>
    <t>Lectura de un Pasaje (135)</t>
  </si>
  <si>
    <t>Lectura de un Pasaje (136)</t>
  </si>
  <si>
    <t>Lectura de un Pasaje (137)</t>
  </si>
  <si>
    <t>Lectura de un Pasaje (138)</t>
  </si>
  <si>
    <t>Lectura de un Pasaje (139)</t>
  </si>
  <si>
    <t>Lectura de un Pasaje (140)</t>
  </si>
  <si>
    <t>Lectura de un Pasaje (141)</t>
  </si>
  <si>
    <t>Lectura de un Pasaje (142)</t>
  </si>
  <si>
    <t>Lectura de un Pasaje (143)</t>
  </si>
  <si>
    <t>Lectura de un Pasaje (144)</t>
  </si>
  <si>
    <t>Lectura de un Pasaje (145)</t>
  </si>
  <si>
    <t>Lectura de un Pasaje (146)</t>
  </si>
  <si>
    <t>Lectura de un Pasaje (147)</t>
  </si>
  <si>
    <t>Lectura de un Pasaje (148)</t>
  </si>
  <si>
    <t>Lectura de un Pasaje (149)</t>
  </si>
  <si>
    <t>Lectura de un Pasaje (150)</t>
  </si>
  <si>
    <t>Lectura de un Pasaje (151)</t>
  </si>
  <si>
    <t>Lectura de un Pasaje (152)</t>
  </si>
  <si>
    <t>Lectura de un Pasaje (153)</t>
  </si>
  <si>
    <t>Lectura de un Pasaje (154)</t>
  </si>
  <si>
    <t>Lectura de un Pasaje (155)</t>
  </si>
  <si>
    <t>Lectura de un Pasaje (156)</t>
  </si>
  <si>
    <t>Lectura de un Pasaje (157)</t>
  </si>
  <si>
    <t>Lectura de un Pasaje (158)</t>
  </si>
  <si>
    <t>Lectura de un Pasaje (159)</t>
  </si>
  <si>
    <t>Lectura de un Pasaje (160)</t>
  </si>
  <si>
    <t>Lectura de un Pasaje (161)</t>
  </si>
  <si>
    <t>Lectura de un Pasaje (162)</t>
  </si>
  <si>
    <t>Lectura de un Pasaje (163)</t>
  </si>
  <si>
    <t>Lectura de un Pasaje (164)</t>
  </si>
  <si>
    <t>¿Qué les gusta jugar a Pedro y a Mateo
 [Fútbol/Jugar pelota]</t>
  </si>
  <si>
    <t>¿Cómo se forman los grupos para jugar fútbol?
[por grado/por afinidad/por grado o por afinidad]</t>
  </si>
  <si>
    <t>¿Cómo se siente el recreo cuando juegan pelota? (Se siente cortico)</t>
  </si>
  <si>
    <t>¿En qué momento les gusta jugar fútbol a Pedro y a Mateo?  [a la hora del recreo]</t>
  </si>
  <si>
    <t>¿Quién lleva el balón para jugar el partido? [Miguel]</t>
  </si>
  <si>
    <t>LUCUMI</t>
  </si>
  <si>
    <t>BOLAÑOS</t>
  </si>
  <si>
    <t>CUARTO</t>
  </si>
  <si>
    <t>02:23 PM</t>
  </si>
  <si>
    <t>02:35 PM</t>
  </si>
  <si>
    <t>FRENYELIS ELIMAR</t>
  </si>
  <si>
    <t>MATOS</t>
  </si>
  <si>
    <t>N59924585597</t>
  </si>
  <si>
    <t>2011-06-24</t>
  </si>
  <si>
    <t>KIMBERLY</t>
  </si>
  <si>
    <t>MONDRAGON</t>
  </si>
  <si>
    <t>2012-03-03</t>
  </si>
  <si>
    <t>01:41 PM</t>
  </si>
  <si>
    <t>01:57 PM</t>
  </si>
  <si>
    <t>YULIAN CAMILO</t>
  </si>
  <si>
    <t>MERA</t>
  </si>
  <si>
    <t>SILVA</t>
  </si>
  <si>
    <t>2011-09-21</t>
  </si>
  <si>
    <t>05:29 PM</t>
  </si>
  <si>
    <t>05:50 PM</t>
  </si>
  <si>
    <t>YHUDER DANIEL</t>
  </si>
  <si>
    <t>SANCHEZ</t>
  </si>
  <si>
    <t>2011-05-27</t>
  </si>
  <si>
    <t>02:50 PM</t>
  </si>
  <si>
    <t>BEYKER ANDRES</t>
  </si>
  <si>
    <t>09:44 AM</t>
  </si>
  <si>
    <t>WEIDER STIVEN</t>
  </si>
  <si>
    <t>2012-02-05</t>
  </si>
  <si>
    <t>10:33 AM</t>
  </si>
  <si>
    <t>YEMBERLIN DAYAN</t>
  </si>
  <si>
    <t>BARBOSA</t>
  </si>
  <si>
    <t>11:00 AM</t>
  </si>
  <si>
    <t>JEISON DAVID</t>
  </si>
  <si>
    <t>2011-08-19</t>
  </si>
  <si>
    <t>12:03 PM</t>
  </si>
  <si>
    <t>12:24 PM</t>
  </si>
  <si>
    <t>LUIS JOSE</t>
  </si>
  <si>
    <t>COLMENARES</t>
  </si>
  <si>
    <t>QUIJADA</t>
  </si>
  <si>
    <t>VEN 282</t>
  </si>
  <si>
    <t>2011-03-06</t>
  </si>
  <si>
    <t>DARWIN STIVEN</t>
  </si>
  <si>
    <t>PUERTOCARRERO</t>
  </si>
  <si>
    <t>2012-06-16</t>
  </si>
  <si>
    <t>3166886891/4264567</t>
  </si>
  <si>
    <t>01:17 PM</t>
  </si>
  <si>
    <t>MERLYN DAYANA</t>
  </si>
  <si>
    <t>HURTADO ALEGRIA</t>
  </si>
  <si>
    <t>2011-04-19</t>
  </si>
  <si>
    <t>04:18 PM</t>
  </si>
  <si>
    <t>MIGEL ANGEL</t>
  </si>
  <si>
    <t>BRIÑEZ</t>
  </si>
  <si>
    <t>2010-05-04</t>
  </si>
  <si>
    <t>JHON ESNEIDER</t>
  </si>
  <si>
    <t>GARZÓN</t>
  </si>
  <si>
    <t>07:55 AM</t>
  </si>
  <si>
    <t>RONALD  ESTEBAN</t>
  </si>
  <si>
    <t>PRECIADO</t>
  </si>
  <si>
    <t>12:30 PM</t>
  </si>
  <si>
    <t>MARIA LUISA</t>
  </si>
  <si>
    <t>FLOR</t>
  </si>
  <si>
    <t>14/032012</t>
  </si>
  <si>
    <t>JHOSMAN DAVID</t>
  </si>
  <si>
    <t>LEYTON</t>
  </si>
  <si>
    <t>12/25/2011</t>
  </si>
  <si>
    <t>09:36 AM</t>
  </si>
  <si>
    <t>HAYLIN JULIANA</t>
  </si>
  <si>
    <t>LUZ KARINA</t>
  </si>
  <si>
    <t>KAROL MICHELL</t>
  </si>
  <si>
    <t>FAJARDO</t>
  </si>
  <si>
    <t>05:49 PM</t>
  </si>
  <si>
    <t>WIAlIAN ANDRES</t>
  </si>
  <si>
    <t>VANCIA</t>
  </si>
  <si>
    <t>2011-12-07</t>
  </si>
  <si>
    <t>08:11 AM</t>
  </si>
  <si>
    <t>08:37 AM</t>
  </si>
  <si>
    <t>BREIDY YEILIN</t>
  </si>
  <si>
    <t>2012-08-23</t>
  </si>
  <si>
    <t>DIANA MICHEL</t>
  </si>
  <si>
    <t>VELEZ</t>
  </si>
  <si>
    <t>2011-08-07</t>
  </si>
  <si>
    <t>YEIBI TATIANA</t>
  </si>
  <si>
    <t>2008-09-21</t>
  </si>
  <si>
    <t>11:09 AM</t>
  </si>
  <si>
    <t>KEVIN ANDRES</t>
  </si>
  <si>
    <t>COBO</t>
  </si>
  <si>
    <t>2011-05-13</t>
  </si>
  <si>
    <t>3183356698/4371720/3142966155</t>
  </si>
  <si>
    <t>MIRANDA</t>
  </si>
  <si>
    <t>2010-04-07</t>
  </si>
  <si>
    <t>JEFFERSON ADRIAN</t>
  </si>
  <si>
    <t>DEILER FABIAN</t>
  </si>
  <si>
    <t>IBARBO</t>
  </si>
  <si>
    <t>SALAS</t>
  </si>
  <si>
    <t>2012-03-07</t>
  </si>
  <si>
    <t>10:04 AM</t>
  </si>
  <si>
    <t>JHONY MATEO</t>
  </si>
  <si>
    <t>2012-01-13</t>
  </si>
  <si>
    <t>31070446130/4367652</t>
  </si>
  <si>
    <t>08:52 AM</t>
  </si>
  <si>
    <t>09:16 AM</t>
  </si>
  <si>
    <t>YINA MARCELA</t>
  </si>
  <si>
    <t>09:48 AM</t>
  </si>
  <si>
    <t>10:02 AM</t>
  </si>
  <si>
    <t>SANTIAGO GABRIEL</t>
  </si>
  <si>
    <t>ACTA  276</t>
  </si>
  <si>
    <t>2011-02-08</t>
  </si>
  <si>
    <t>SOLANO</t>
  </si>
  <si>
    <t>2012-09-10</t>
  </si>
  <si>
    <t>3145483123 - 3184399140</t>
  </si>
  <si>
    <t>02:56 PM</t>
  </si>
  <si>
    <t>PAI</t>
  </si>
  <si>
    <t>2010-07-16</t>
  </si>
  <si>
    <t>3117746353- 4265727</t>
  </si>
  <si>
    <t>06:01 PM</t>
  </si>
  <si>
    <t>JA NSE SNEIDER</t>
  </si>
  <si>
    <t>CARVAJAL</t>
  </si>
  <si>
    <t>ALVIS</t>
  </si>
  <si>
    <t>2009-05-05</t>
  </si>
  <si>
    <t>10:11 AM</t>
  </si>
  <si>
    <t>ANYIS CAROLINA</t>
  </si>
  <si>
    <t>MOSQUERS</t>
  </si>
  <si>
    <t>GARCES</t>
  </si>
  <si>
    <t>2009-03-11</t>
  </si>
  <si>
    <t>JNOSUAR ANDRES</t>
  </si>
  <si>
    <t>2010-12-12</t>
  </si>
  <si>
    <t>10:45 AM</t>
  </si>
  <si>
    <t>SARA VALENTINA</t>
  </si>
  <si>
    <t>2010-03-05</t>
  </si>
  <si>
    <t>3185371803/3381429/</t>
  </si>
  <si>
    <t>08:24 AM</t>
  </si>
  <si>
    <t>08:45 AM</t>
  </si>
  <si>
    <t>CUERO</t>
  </si>
  <si>
    <t>2009-04-21</t>
  </si>
  <si>
    <t>08:54 AM</t>
  </si>
  <si>
    <t>DEINER ESNEY</t>
  </si>
  <si>
    <t>3206866684/3235159272</t>
  </si>
  <si>
    <t>03:49 PM</t>
  </si>
  <si>
    <t>MUÑOS</t>
  </si>
  <si>
    <t>TOBAR</t>
  </si>
  <si>
    <t>2010-03-10</t>
  </si>
  <si>
    <t>2010-10-21</t>
  </si>
  <si>
    <t>10:24 AM</t>
  </si>
  <si>
    <t>JHON. RANDY</t>
  </si>
  <si>
    <t>VARGAS</t>
  </si>
  <si>
    <t>2007-12-17</t>
  </si>
  <si>
    <t>12:26 PM</t>
  </si>
  <si>
    <t>MEISI JOHANA</t>
  </si>
  <si>
    <t>2012-07-22</t>
  </si>
  <si>
    <t>03:39 PM</t>
  </si>
  <si>
    <t>YASNI BEYONSE</t>
  </si>
  <si>
    <t>DUQUE</t>
  </si>
  <si>
    <t>2011-01-06</t>
  </si>
  <si>
    <t>JONATAN DAVID</t>
  </si>
  <si>
    <t>2013-08-13</t>
  </si>
  <si>
    <t>05:34 PM</t>
  </si>
  <si>
    <t>LUIS MIGUEL</t>
  </si>
  <si>
    <t>10:48 AM</t>
  </si>
  <si>
    <t>YEISON JAIR</t>
  </si>
  <si>
    <t>2012-03-11</t>
  </si>
  <si>
    <t>ESTVEN ALEJANDRO</t>
  </si>
  <si>
    <t>HORTA</t>
  </si>
  <si>
    <t>MUÑOZ</t>
  </si>
  <si>
    <t>2011-12-05</t>
  </si>
  <si>
    <t>CARMEN ORIANA</t>
  </si>
  <si>
    <t>LUIS ANGEL</t>
  </si>
  <si>
    <t>ARTURO</t>
  </si>
  <si>
    <t>VILLA</t>
  </si>
  <si>
    <t>2011-05-08</t>
  </si>
  <si>
    <t>3116597591 / 3113176201</t>
  </si>
  <si>
    <t>BRAYAN ESTIVENS</t>
  </si>
  <si>
    <t>2010-04-14</t>
  </si>
  <si>
    <t>10:43 AM</t>
  </si>
  <si>
    <t>MAyRA ALEXANDRA</t>
  </si>
  <si>
    <t>03:27 PM</t>
  </si>
  <si>
    <t>2007-12-15</t>
  </si>
  <si>
    <t>4063441 / 3117332582</t>
  </si>
  <si>
    <t>03:40 PM</t>
  </si>
  <si>
    <t>ARLIS ONEY</t>
  </si>
  <si>
    <t>04:50 PM</t>
  </si>
  <si>
    <t>05:02 PM</t>
  </si>
  <si>
    <t>SARAY</t>
  </si>
  <si>
    <t>AUSENON</t>
  </si>
  <si>
    <t>ALISON</t>
  </si>
  <si>
    <t>MONTOYA</t>
  </si>
  <si>
    <t>AGUIRRE</t>
  </si>
  <si>
    <t>2011-07-02</t>
  </si>
  <si>
    <t>01:13 PM</t>
  </si>
  <si>
    <t>01:33 PM</t>
  </si>
  <si>
    <t>KERLY JOHANA</t>
  </si>
  <si>
    <t>ROCHA</t>
  </si>
  <si>
    <t>ENRIQUEZ</t>
  </si>
  <si>
    <t>2012-04-18</t>
  </si>
  <si>
    <t>BARONA</t>
  </si>
  <si>
    <t>2009-06-19</t>
  </si>
  <si>
    <t>3187443940 / 3127412277 / 4369221</t>
  </si>
  <si>
    <t>10:37 AM</t>
  </si>
  <si>
    <t>AURA MARIA</t>
  </si>
  <si>
    <t>2012-05-04</t>
  </si>
  <si>
    <t>11:22 AM</t>
  </si>
  <si>
    <t>12:17 PM</t>
  </si>
  <si>
    <t>KEVIN ALEJANDRO</t>
  </si>
  <si>
    <t>GALINDEZ</t>
  </si>
  <si>
    <t>08:48 AM</t>
  </si>
  <si>
    <t>MARIA RASAIDY</t>
  </si>
  <si>
    <t>N9954720803</t>
  </si>
  <si>
    <t>2010-05-06</t>
  </si>
  <si>
    <t>09:10 AM</t>
  </si>
  <si>
    <t>PAULA YULIETH</t>
  </si>
  <si>
    <t>2010-12-21</t>
  </si>
  <si>
    <t>CARDENAS</t>
  </si>
  <si>
    <t>SAMBONI</t>
  </si>
  <si>
    <t>2009-11-21</t>
  </si>
  <si>
    <t>GABRIELA</t>
  </si>
  <si>
    <t>2010-10-10</t>
  </si>
  <si>
    <t>3165099275 / 3166806194</t>
  </si>
  <si>
    <t>11:55 AM</t>
  </si>
  <si>
    <t>12:02 PM</t>
  </si>
  <si>
    <t>JONAIKER ABRAHAM</t>
  </si>
  <si>
    <t>ASCANIO</t>
  </si>
  <si>
    <t>NARANJO</t>
  </si>
  <si>
    <t>2010-08-16</t>
  </si>
  <si>
    <t>BREINER</t>
  </si>
  <si>
    <t>ARAGON</t>
  </si>
  <si>
    <t>2009-08-16</t>
  </si>
  <si>
    <t>2021-04-26</t>
  </si>
  <si>
    <t>01:37 PM</t>
  </si>
  <si>
    <t>01:51 PM</t>
  </si>
  <si>
    <t>EIDER FABIAN</t>
  </si>
  <si>
    <t>2009-07-23</t>
  </si>
  <si>
    <t>11:45 AM</t>
  </si>
  <si>
    <t>SARA CATALINA</t>
  </si>
  <si>
    <t>NARVÁEZ</t>
  </si>
  <si>
    <t>SANGUINO</t>
  </si>
  <si>
    <t>2012-04-26</t>
  </si>
  <si>
    <t>314 7367788</t>
  </si>
  <si>
    <t>03:18 PM</t>
  </si>
  <si>
    <t>HEIDY ALEJANDRA</t>
  </si>
  <si>
    <t>CHICANGANA</t>
  </si>
  <si>
    <t>2012-01-28</t>
  </si>
  <si>
    <t>2021-05-01</t>
  </si>
  <si>
    <t>10:06 AM</t>
  </si>
  <si>
    <t>JOSE ALEJANDRO</t>
  </si>
  <si>
    <t>ANCHICO</t>
  </si>
  <si>
    <t>2011-10-20</t>
  </si>
  <si>
    <t>2021-05-07</t>
  </si>
  <si>
    <t>08:59 AM</t>
  </si>
  <si>
    <t>ANGELIN FERNANDA</t>
  </si>
  <si>
    <t>2009-09-11</t>
  </si>
  <si>
    <t>2021-05-12</t>
  </si>
  <si>
    <t>JHOSTIN ANDREY</t>
  </si>
  <si>
    <t>POSCUE</t>
  </si>
  <si>
    <t>QUITUMBO</t>
  </si>
  <si>
    <t>2011-10-09</t>
  </si>
  <si>
    <t>12:13 PM</t>
  </si>
  <si>
    <t>JHON TAYLOR</t>
  </si>
  <si>
    <t>PANTOJA</t>
  </si>
  <si>
    <t>1111686507</t>
  </si>
  <si>
    <t>2010-06-02</t>
  </si>
  <si>
    <t>3233781994 / 3146949418</t>
  </si>
  <si>
    <t>402</t>
  </si>
  <si>
    <t>164</t>
  </si>
  <si>
    <t>93</t>
  </si>
  <si>
    <t>92</t>
  </si>
  <si>
    <t>12</t>
  </si>
  <si>
    <t>12:32 PM</t>
  </si>
  <si>
    <t>1111683505</t>
  </si>
  <si>
    <t>2011-05-14</t>
  </si>
  <si>
    <t>34</t>
  </si>
  <si>
    <t>30</t>
  </si>
  <si>
    <t>9</t>
  </si>
  <si>
    <t>11</t>
  </si>
  <si>
    <t>JAZLY SAMANTH</t>
  </si>
  <si>
    <t>COIME</t>
  </si>
  <si>
    <t>2008-08-30</t>
  </si>
  <si>
    <t>QUINTO</t>
  </si>
  <si>
    <t>JEAN ALEJANDRO</t>
  </si>
  <si>
    <t>CUARTAS</t>
  </si>
  <si>
    <t>2010-12-15</t>
  </si>
  <si>
    <t>03:51 PM</t>
  </si>
  <si>
    <t>NATALIA</t>
  </si>
  <si>
    <t>CESPEDES</t>
  </si>
  <si>
    <t>MENESES</t>
  </si>
  <si>
    <t>2009-01-13</t>
  </si>
  <si>
    <t>05:01 PM</t>
  </si>
  <si>
    <t>JAYLER</t>
  </si>
  <si>
    <t>PEREA</t>
  </si>
  <si>
    <t>ARBOLEDA</t>
  </si>
  <si>
    <t>2009-08-04</t>
  </si>
  <si>
    <t>04:41 PM</t>
  </si>
  <si>
    <t>2010-10-25</t>
  </si>
  <si>
    <t>06:17 PM</t>
  </si>
  <si>
    <t>06:42 PM</t>
  </si>
  <si>
    <t>MAIRONGO</t>
  </si>
  <si>
    <t>2009-03-04</t>
  </si>
  <si>
    <t>09:30 AM</t>
  </si>
  <si>
    <t>JOSE SAMEL</t>
  </si>
  <si>
    <t>TUQUERRES</t>
  </si>
  <si>
    <t>2010-02-12</t>
  </si>
  <si>
    <t>ALEJANDRO</t>
  </si>
  <si>
    <t>ARROYO</t>
  </si>
  <si>
    <t>10:21 AM</t>
  </si>
  <si>
    <t>10:36 AM</t>
  </si>
  <si>
    <t>DARVIL</t>
  </si>
  <si>
    <t>2010-03-31</t>
  </si>
  <si>
    <t>SERNA</t>
  </si>
  <si>
    <t>2011-06-20</t>
  </si>
  <si>
    <t>SHARIK STEFANY</t>
  </si>
  <si>
    <t>CARDONA</t>
  </si>
  <si>
    <t>SAYA</t>
  </si>
  <si>
    <t>2010-11-19</t>
  </si>
  <si>
    <t>3182625208 / 3015842711</t>
  </si>
  <si>
    <t>04:58 PM</t>
  </si>
  <si>
    <t>FABIAN ANDRES</t>
  </si>
  <si>
    <t>2008-07-29</t>
  </si>
  <si>
    <t>12:04 PM</t>
  </si>
  <si>
    <t>NELSON ANDRES</t>
  </si>
  <si>
    <t>LONGA</t>
  </si>
  <si>
    <t>2011-07-13</t>
  </si>
  <si>
    <t>VALERY XIOMARA</t>
  </si>
  <si>
    <t>TENORIO</t>
  </si>
  <si>
    <t>DILAN SNEYDER</t>
  </si>
  <si>
    <t>BRAVO</t>
  </si>
  <si>
    <t>SERRANO</t>
  </si>
  <si>
    <t>08:32 AM</t>
  </si>
  <si>
    <t>RUBEN DARIO</t>
  </si>
  <si>
    <t>NAGLES</t>
  </si>
  <si>
    <t>BIOJO</t>
  </si>
  <si>
    <t>JHON KENER</t>
  </si>
  <si>
    <t>10:44 AM</t>
  </si>
  <si>
    <t>NICOLAS</t>
  </si>
  <si>
    <t>CASTRILLON</t>
  </si>
  <si>
    <t>FABIAN</t>
  </si>
  <si>
    <t>2008-07-06</t>
  </si>
  <si>
    <t>3052378322 / 3104082858</t>
  </si>
  <si>
    <t>03:57 PM</t>
  </si>
  <si>
    <t>04:12 PM</t>
  </si>
  <si>
    <t>LOREN YULISSA</t>
  </si>
  <si>
    <t>PARRADO</t>
  </si>
  <si>
    <t>CORREA</t>
  </si>
  <si>
    <t>2009-06-17</t>
  </si>
  <si>
    <t>03:21 PM</t>
  </si>
  <si>
    <t>JEINER DAVID</t>
  </si>
  <si>
    <t>IZASO</t>
  </si>
  <si>
    <t>2011-01-02</t>
  </si>
  <si>
    <t>CHAROL DAYANA</t>
  </si>
  <si>
    <t>2008-12-07</t>
  </si>
  <si>
    <t>02:38 PM</t>
  </si>
  <si>
    <t>yeiso</t>
  </si>
  <si>
    <t>TOLOSA</t>
  </si>
  <si>
    <t>2008-06-26</t>
  </si>
  <si>
    <t>3114156622-</t>
  </si>
  <si>
    <t>JHON DEIBIS</t>
  </si>
  <si>
    <t>PAYAN</t>
  </si>
  <si>
    <t>2007-06-25</t>
  </si>
  <si>
    <t>3205534078-3128442657</t>
  </si>
  <si>
    <t>LUISA FERNANDA</t>
  </si>
  <si>
    <t>2009-05-21</t>
  </si>
  <si>
    <t>HAILYN MICHELL</t>
  </si>
  <si>
    <t>2009-06-22</t>
  </si>
  <si>
    <t>OLAVE</t>
  </si>
  <si>
    <t>2010-03-17</t>
  </si>
  <si>
    <t>3156570677/3168165916</t>
  </si>
  <si>
    <t>JAEL BRIGGETH</t>
  </si>
  <si>
    <t>2008-05-06</t>
  </si>
  <si>
    <t>11:08 AM</t>
  </si>
  <si>
    <t>JENIFER TATIANA</t>
  </si>
  <si>
    <t>2008-06-10</t>
  </si>
  <si>
    <t>3166575973/3219281484</t>
  </si>
  <si>
    <t>04:26 PM</t>
  </si>
  <si>
    <t>04:33 PM</t>
  </si>
  <si>
    <t>2010-04-08</t>
  </si>
  <si>
    <t>01:30 PM</t>
  </si>
  <si>
    <t>JEREMY</t>
  </si>
  <si>
    <t>2010-06-12</t>
  </si>
  <si>
    <t>KAREN  DAYANA</t>
  </si>
  <si>
    <t>05:08 PM</t>
  </si>
  <si>
    <t>05:20 PM</t>
  </si>
  <si>
    <t>SEDY CAMILA</t>
  </si>
  <si>
    <t>2009-09-26</t>
  </si>
  <si>
    <t>02:40 PM</t>
  </si>
  <si>
    <t>04:26 AM</t>
  </si>
  <si>
    <t>ECHEVERRY</t>
  </si>
  <si>
    <t>2010-07-28</t>
  </si>
  <si>
    <t>10:46 AM</t>
  </si>
  <si>
    <t>DILAN ALEJANDRO</t>
  </si>
  <si>
    <t>ILLERA</t>
  </si>
  <si>
    <t>2009-10-15</t>
  </si>
  <si>
    <t>11:31 AM</t>
  </si>
  <si>
    <t>11:49 AM</t>
  </si>
  <si>
    <t>YORDI ALEXIS</t>
  </si>
  <si>
    <t>CASARAN</t>
  </si>
  <si>
    <t>2009-12-14</t>
  </si>
  <si>
    <t>06:05 PM</t>
  </si>
  <si>
    <t>YEIRY NICOL</t>
  </si>
  <si>
    <t>RINCON</t>
  </si>
  <si>
    <t>12:15 PM</t>
  </si>
  <si>
    <t>IVAN DARIO</t>
  </si>
  <si>
    <t>2011-07-18</t>
  </si>
  <si>
    <t>04:21 PM</t>
  </si>
  <si>
    <t>KEVIN JHOAN</t>
  </si>
  <si>
    <t>2010-10-04</t>
  </si>
  <si>
    <t>05:35 PM</t>
  </si>
  <si>
    <t>06:10 PM</t>
  </si>
  <si>
    <t>2010-03-26</t>
  </si>
  <si>
    <t>12:39 PM</t>
  </si>
  <si>
    <t>HASLIN TATIANA</t>
  </si>
  <si>
    <t>2007-01-05</t>
  </si>
  <si>
    <t>EINER ESTIBEN</t>
  </si>
  <si>
    <t>2011-02-10</t>
  </si>
  <si>
    <t>JERNER ESTEVEN</t>
  </si>
  <si>
    <t>2009-09-17</t>
  </si>
  <si>
    <t>2021-03-23</t>
  </si>
  <si>
    <t>ANDRES FABIAN</t>
  </si>
  <si>
    <t>ARIZA</t>
  </si>
  <si>
    <t>02:49 PM</t>
  </si>
  <si>
    <t>BRAYAN ANDRES</t>
  </si>
  <si>
    <t>BOTINS</t>
  </si>
  <si>
    <t>06:44 PM</t>
  </si>
  <si>
    <t>DIEGO STEVEN</t>
  </si>
  <si>
    <t>BENITEZ</t>
  </si>
  <si>
    <t>MANQUILLO</t>
  </si>
  <si>
    <t>10:52 AM</t>
  </si>
  <si>
    <t>MAICOL JAVIER</t>
  </si>
  <si>
    <t>2008-10-14</t>
  </si>
  <si>
    <t>12:05 PM</t>
  </si>
  <si>
    <t>MAICOL STIVEN</t>
  </si>
  <si>
    <t>EILYN NICOLL</t>
  </si>
  <si>
    <t>2010-04-06</t>
  </si>
  <si>
    <t>05:16 PM</t>
  </si>
  <si>
    <t>EVELYN YHELIAN</t>
  </si>
  <si>
    <t>VARON</t>
  </si>
  <si>
    <t>2011-07-30</t>
  </si>
  <si>
    <t>3175451372 / 3005200519</t>
  </si>
  <si>
    <t>09:19 AM</t>
  </si>
  <si>
    <t>NICOL DAYANA</t>
  </si>
  <si>
    <t>2010-01-17</t>
  </si>
  <si>
    <t>JOSE DAVINSON</t>
  </si>
  <si>
    <t>2007-07-26</t>
  </si>
  <si>
    <t>3233290001-3234404299</t>
  </si>
  <si>
    <t>02:04 PM</t>
  </si>
  <si>
    <t>02:14 PM</t>
  </si>
  <si>
    <t>ADRADA</t>
  </si>
  <si>
    <t>2009-10-30</t>
  </si>
  <si>
    <t>2021-03-27</t>
  </si>
  <si>
    <t>02:27 PM</t>
  </si>
  <si>
    <t>YORLIBETH ORIANA</t>
  </si>
  <si>
    <t>MESIAS</t>
  </si>
  <si>
    <t>N59924992208</t>
  </si>
  <si>
    <t>2010-11-23</t>
  </si>
  <si>
    <t>02:45 PM</t>
  </si>
  <si>
    <t>YOURLEXI ORIANI</t>
  </si>
  <si>
    <t>N59925031477</t>
  </si>
  <si>
    <t>HICELLY FERNANDA</t>
  </si>
  <si>
    <t>DIDIER ALEXANDER</t>
  </si>
  <si>
    <t>SOSCUE</t>
  </si>
  <si>
    <t>2010-02-10</t>
  </si>
  <si>
    <t>10:03 AM</t>
  </si>
  <si>
    <t>KAREN DAYANA</t>
  </si>
  <si>
    <t>CORRALES</t>
  </si>
  <si>
    <t>2010-03-15</t>
  </si>
  <si>
    <t>2021-04-08</t>
  </si>
  <si>
    <t>10:07 AM</t>
  </si>
  <si>
    <t>JHON DANIEL</t>
  </si>
  <si>
    <t>ARANZAZU</t>
  </si>
  <si>
    <t>CALVO</t>
  </si>
  <si>
    <t>2011-02-26</t>
  </si>
  <si>
    <t>04:57 PM</t>
  </si>
  <si>
    <t>JOSE ALEXANDER</t>
  </si>
  <si>
    <t>2008-03-28</t>
  </si>
  <si>
    <t>02:19 PM</t>
  </si>
  <si>
    <t>02:59 PM</t>
  </si>
  <si>
    <t>JHEREMI SMITH</t>
  </si>
  <si>
    <t>VELASCO</t>
  </si>
  <si>
    <t>2009-09-30</t>
  </si>
  <si>
    <t>09:28 AM</t>
  </si>
  <si>
    <t>2011-04-26</t>
  </si>
  <si>
    <t>06:31 PM</t>
  </si>
  <si>
    <t>06:49 PM</t>
  </si>
  <si>
    <t>2008-04-16</t>
  </si>
  <si>
    <t>FRANCISCO JAVIER</t>
  </si>
  <si>
    <t>CONTRERAS</t>
  </si>
  <si>
    <t>N38184900373</t>
  </si>
  <si>
    <t>2009-12-16</t>
  </si>
  <si>
    <t>DANIELA</t>
  </si>
  <si>
    <t>2009-06-12</t>
  </si>
  <si>
    <t>NICOL CAMILA</t>
  </si>
  <si>
    <t>MANZANAREZ</t>
  </si>
  <si>
    <t>2009-02-04</t>
  </si>
  <si>
    <t>YEINER FABIAN</t>
  </si>
  <si>
    <t>2006-08-24</t>
  </si>
  <si>
    <t>318 8576105</t>
  </si>
  <si>
    <t>11:32 AM</t>
  </si>
  <si>
    <t>JOHAN SEBASTIÁN</t>
  </si>
  <si>
    <t>TAMAYO</t>
  </si>
  <si>
    <t>2010-10-28</t>
  </si>
  <si>
    <t>2021-05-11</t>
  </si>
  <si>
    <t>09:33 AM</t>
  </si>
  <si>
    <t>VERONICA</t>
  </si>
  <si>
    <t>10:09 AM</t>
  </si>
  <si>
    <t>2009-08-12</t>
  </si>
  <si>
    <t>BRAYAN STIVEN</t>
  </si>
  <si>
    <t>RUALES</t>
  </si>
  <si>
    <t>07:34 AM</t>
  </si>
  <si>
    <t>07:48 AM</t>
  </si>
  <si>
    <t>DARLIN</t>
  </si>
  <si>
    <t>PALOMINO</t>
  </si>
  <si>
    <t>2008-10-25</t>
  </si>
  <si>
    <t>Lectura_opciones</t>
  </si>
  <si>
    <t>Comprensión_opciones</t>
  </si>
  <si>
    <t>Comprensión_oral_opciones</t>
  </si>
  <si>
    <t>Comparacion_numeros_opciones</t>
  </si>
  <si>
    <t>Numero_faltante_opciones</t>
  </si>
  <si>
    <t>Numero_faltante_correctas</t>
  </si>
  <si>
    <t>Sumas_opciones</t>
  </si>
  <si>
    <t>Restas_opciones</t>
  </si>
  <si>
    <t>Problemas_opciones</t>
  </si>
  <si>
    <t>lectura_correctas</t>
  </si>
  <si>
    <t>comprension_correctas</t>
  </si>
  <si>
    <t>oral_correctas</t>
  </si>
  <si>
    <t>comparacion_correctas</t>
  </si>
  <si>
    <t>numero_faltante_correctas</t>
  </si>
  <si>
    <t>sumas_correctas</t>
  </si>
  <si>
    <t>restas_correctas</t>
  </si>
  <si>
    <t>problemas_correctas</t>
  </si>
  <si>
    <t>numero_faltante_opciones</t>
  </si>
  <si>
    <t>CALI</t>
  </si>
  <si>
    <t>año</t>
  </si>
  <si>
    <t>programa</t>
  </si>
  <si>
    <t>Misión Jesuita</t>
  </si>
  <si>
    <t>focalizados</t>
  </si>
  <si>
    <t>focalizado</t>
  </si>
  <si>
    <t>nombre_completo</t>
  </si>
  <si>
    <t>Nombre_completo_conslidado_Ids</t>
  </si>
  <si>
    <t>nombre_completo_consolidado</t>
  </si>
  <si>
    <t>id_global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</si>
</sst>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 (Cuerpo)"/>
    </font>
    <font>
      <sz val="12"/>
      <color theme="1"/>
      <name val="Calibri (Cuerpo)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1" applyFont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2" xfId="2" applyFont="1" applyBorder="1" applyAlignment="1">
      <alignment horizontal="left"/>
    </xf>
    <xf numFmtId="1" fontId="0" fillId="0" borderId="1" xfId="2" applyNumberFormat="1" applyFont="1" applyBorder="1" applyAlignment="1">
      <alignment horizontal="left"/>
    </xf>
    <xf numFmtId="0" fontId="4" fillId="0" borderId="0" xfId="1" applyFont="1"/>
    <xf numFmtId="0" fontId="0" fillId="0" borderId="3" xfId="0" applyBorder="1" applyAlignment="1">
      <alignment horizontal="left"/>
    </xf>
    <xf numFmtId="0" fontId="4" fillId="0" borderId="0" xfId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1" fillId="0" borderId="0" xfId="2" applyAlignment="1">
      <alignment horizontal="left"/>
    </xf>
    <xf numFmtId="0" fontId="0" fillId="0" borderId="0" xfId="2" applyFont="1" applyAlignment="1">
      <alignment horizontal="left"/>
    </xf>
    <xf numFmtId="0" fontId="6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4" fillId="2" borderId="0" xfId="1" applyFont="1" applyFill="1" applyAlignment="1">
      <alignment horizontal="left"/>
    </xf>
    <xf numFmtId="1" fontId="0" fillId="2" borderId="0" xfId="0" applyNumberFormat="1" applyFill="1" applyAlignment="1">
      <alignment horizontal="left" vertical="top"/>
    </xf>
    <xf numFmtId="1" fontId="0" fillId="2" borderId="0" xfId="0" applyNumberFormat="1" applyFill="1" applyAlignment="1">
      <alignment horizontal="left"/>
    </xf>
  </cellXfs>
  <cellStyles count="3">
    <cellStyle name="Normal" xfId="0" builtinId="0"/>
    <cellStyle name="Normal 2" xfId="1" xr:uid="{0357FFB6-2073-EE44-A4DB-85107504D9E1}"/>
    <cellStyle name="Normal 3" xfId="2" xr:uid="{E1D25EC0-C22B-7B44-89F5-3584766D5B0D}"/>
  </cellStyles>
  <dxfs count="1159"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undcarvajal-my.sharepoint.com/personal/juan_salguero_fundacioncarvajal_org_co/Documents/Fundaci&#243;n%20Carvajal/Consolidados%20de%20ID/Listado%20de%20estudiantes%20con%20pruebas%20Cali_2020-2021.xlsx" TargetMode="External"/><Relationship Id="rId1" Type="http://schemas.openxmlformats.org/officeDocument/2006/relationships/externalLinkPath" Target="/personal/juan_salguero_fundacioncarvajal_org_co/Documents/Fundaci&#243;n%20Carvajal/Consolidados%20de%20ID/Listado%20de%20estudiantes%20con%20pruebas%20Cali_2020-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ula global entrada 2020"/>
      <sheetName val="Aula global salida 2020"/>
      <sheetName val="Aula Global entrada 2021"/>
      <sheetName val="Aula Global salida 2021"/>
      <sheetName val="Consolidado únicos"/>
      <sheetName val="Listado de estudiantes con prue"/>
    </sheetNames>
    <sheetDataSet>
      <sheetData sheetId="0"/>
      <sheetData sheetId="1"/>
      <sheetData sheetId="2"/>
      <sheetData sheetId="3">
        <row r="1">
          <cell r="A1" t="str">
            <v>ID_2021s</v>
          </cell>
        </row>
      </sheetData>
      <sheetData sheetId="4"/>
      <sheetData sheetId="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54A589-789D-3F4E-9A0A-FBA8FBF40AF8}" name="Tabla1" displayName="Tabla1" ref="A1:JI100" totalsRowShown="0" headerRowDxfId="1158" dataDxfId="1157">
  <autoFilter ref="A1:JI100" xr:uid="{CB97C980-23A3-4F49-99E5-F3398D74EFFD}"/>
  <tableColumns count="269">
    <tableColumn id="1" xr3:uid="{8BBA589A-FD08-5F4E-857F-088539EF2A37}" name="ID" dataDxfId="1156"/>
    <tableColumn id="270" xr3:uid="{9B8A46BC-1AB7-4E44-A3EB-D9BC42BFB035}" name="id_global" dataDxfId="1155"/>
    <tableColumn id="264" xr3:uid="{E647062C-B68B-45E0-90C5-2CB748D740A5}" name="focalizados" dataDxfId="1154"/>
    <tableColumn id="2" xr3:uid="{9CF7FDCF-6EEA-7A4A-A6DD-18AA578E7C97}" name="Fecha" dataDxfId="1153"/>
    <tableColumn id="3" xr3:uid="{7C2FA866-1F7C-8C4F-B3A9-112FD4905E8E}" name="Fecha de inicio" dataDxfId="1152"/>
    <tableColumn id="4" xr3:uid="{5C1C2FAB-D81E-574C-AD3E-A524D41D65C2}" name="Hora de inicio" dataDxfId="1151"/>
    <tableColumn id="5" xr3:uid="{CE60FB0B-5CD6-0B4F-8E1A-45A9A356D5F0}" name="Fecha de cierre" dataDxfId="1150"/>
    <tableColumn id="6" xr3:uid="{B547A22B-9C06-B545-8F86-22828FCE8A2C}" name="Hora de cierre" dataDxfId="1149"/>
    <tableColumn id="7" xr3:uid="{5B10B794-BDE4-1B48-8946-999310D41762}" name="ID usuario" dataDxfId="1148"/>
    <tableColumn id="8" xr3:uid="{F00F5F5D-9FA6-A341-9F88-2E1527D36662}" name="Nombre usuario" dataDxfId="1147"/>
    <tableColumn id="9" xr3:uid="{14754642-9686-D042-A140-F05D48BBC809}" name="Fecha2" dataDxfId="1146"/>
    <tableColumn id="10" xr3:uid="{07BDF073-9042-D146-A15A-EB41B7269162}" name="Hora" dataDxfId="1145"/>
    <tableColumn id="263" xr3:uid="{6A402138-A3F8-4973-A322-4AF98A4D5628}" name="programa" dataDxfId="1144"/>
    <tableColumn id="262" xr3:uid="{2D481572-9D89-4EE3-8682-4DA5C63C085F}" name="año" dataDxfId="1143"/>
    <tableColumn id="11" xr3:uid="{78C2E2E8-A33C-6243-8E29-75E9B69DC363}" name="Departamento" dataDxfId="1142"/>
    <tableColumn id="12" xr3:uid="{0BB906F5-190D-D040-A14F-08E3A6E96F33}" name="Municipio" dataDxfId="1141"/>
    <tableColumn id="13" xr3:uid="{3165D724-6C8A-3A40-B99A-482A974CCEAB}" name="Colegio" dataDxfId="1140"/>
    <tableColumn id="14" xr3:uid="{8468B1B8-716C-9341-A86C-8DE17D491DC2}" name="Sede" dataDxfId="1139"/>
    <tableColumn id="15" xr3:uid="{6EFC9389-950A-AB49-A36D-B7E5DF201B58}" name="Nombre del estudiante" dataDxfId="1138"/>
    <tableColumn id="16" xr3:uid="{AB19BB9B-2EF1-5245-B8D6-963BD7D75CDF}" name="Primer apellido" dataDxfId="1137"/>
    <tableColumn id="17" xr3:uid="{3EABD882-D9E5-A043-A501-29014D5AEAC4}" name="Segundo apellido" dataDxfId="1136"/>
    <tableColumn id="267" xr3:uid="{C6DAA1C7-3356-4D41-B5BF-8ACD74F8AFAA}" name="nombre_completo" dataDxfId="1135">
      <calculatedColumnFormula>CONCATENATE(Tabla1[[#This Row],[Nombre del estudiante]]," ",Tabla1[[#This Row],[Primer apellido]]," ",Tabla1[[#This Row],[Segundo apellido]])</calculatedColumnFormula>
    </tableColumn>
    <tableColumn id="268" xr3:uid="{D239262B-668A-433C-B643-2CD590EA67D0}" name="Nombre_completo_conslidado_Ids" dataDxfId="1134">
      <calculatedColumnFormula>VLOOKUP(Tabla1[[#This Row],[ID]],[1]!Tabla1[#All],7,FALSE)</calculatedColumnFormula>
    </tableColumn>
    <tableColumn id="18" xr3:uid="{296F91C6-F3E3-6546-9FD1-B8A4DF18FC67}" name="Género" dataDxfId="1133"/>
    <tableColumn id="19" xr3:uid="{1CEE960B-C764-1040-B355-01B421E3560B}" name="Número de identificación" dataDxfId="1132"/>
    <tableColumn id="20" xr3:uid="{8E271880-C0E2-CC4F-9D3F-958F1A68A848}" name="Fecha de nacimiento" dataDxfId="1131"/>
    <tableColumn id="21" xr3:uid="{15B6354E-40EF-E940-A2EB-56061B7A34B4}" name="Número de contacto efectivo" dataDxfId="1130"/>
    <tableColumn id="22" xr3:uid="{0AF5DD28-5275-7140-AE7C-576489DAFC30}" name="Grado" dataDxfId="1129"/>
    <tableColumn id="23" xr3:uid="{9D460E4E-1F21-7743-883E-B40EB1A45FE5}" name="Grupo" dataDxfId="1128"/>
    <tableColumn id="24" xr3:uid="{029A051B-A0B4-864E-B79B-43CAF644B48D}" name="Jornada" dataDxfId="1127"/>
    <tableColumn id="25" xr3:uid="{8DA335C6-BADB-ED49-85F6-5E0EE82CDD54}" name="Lectura de un Pasaje (autostop)" dataDxfId="1126"/>
    <tableColumn id="26" xr3:uid="{BA3C7F3F-8A7B-8D42-AEEE-EFBACFC3786B}" name="Lectura de un Pasaje (tiempo restante)" dataDxfId="1125"/>
    <tableColumn id="27" xr3:uid="{20CE68FE-FDA4-E745-A826-48B93F67DADA}" name="Lectura_opciones" dataDxfId="1124"/>
    <tableColumn id="28" xr3:uid="{481EB5C8-B078-1044-BE6D-83F09E905C11}" name="Lectura de un Pasaje (última opción)" dataDxfId="1123"/>
    <tableColumn id="29" xr3:uid="{B41AB765-E667-A54E-8038-81FBDD67F597}" name="Lectura de un Pasaje (editada)" dataDxfId="1122"/>
    <tableColumn id="30" xr3:uid="{5B8E463B-1AED-ED41-A626-BEE866DC5E2C}" name="Lectura de un Pasaje (1)" dataDxfId="1121"/>
    <tableColumn id="31" xr3:uid="{D48E79EB-80DC-294C-9BEA-03036AB265E8}" name="Lectura de un Pasaje (2)" dataDxfId="1120"/>
    <tableColumn id="32" xr3:uid="{C4ED53FB-ABC7-0745-929C-9045776E12B0}" name="Lectura de un Pasaje (3)" dataDxfId="1119"/>
    <tableColumn id="33" xr3:uid="{D81D5036-3377-8A4C-A774-59A7256A6EED}" name="Lectura de un Pasaje (4)" dataDxfId="1118"/>
    <tableColumn id="34" xr3:uid="{B4A6B0A1-8683-3F4A-AF31-32857361AD59}" name="Lectura de un Pasaje (5)" dataDxfId="1117"/>
    <tableColumn id="35" xr3:uid="{24498227-6C98-6144-B5EB-7B75F5866306}" name="Lectura de un Pasaje (6)" dataDxfId="1116"/>
    <tableColumn id="36" xr3:uid="{90927F13-E385-574A-A370-412226966A79}" name="Lectura de un Pasaje (7)" dataDxfId="1115"/>
    <tableColumn id="37" xr3:uid="{64A07CDF-7D4F-1847-B881-9C6246410C41}" name="Lectura de un Pasaje (8)" dataDxfId="1114"/>
    <tableColumn id="38" xr3:uid="{5D50174B-14E2-B742-971D-EA01E5F8EE27}" name="Lectura de un Pasaje (9)" dataDxfId="1113"/>
    <tableColumn id="39" xr3:uid="{29E2586C-5311-D64D-834D-E1446CD0DF58}" name="Lectura de un Pasaje (10)" dataDxfId="1112"/>
    <tableColumn id="40" xr3:uid="{D76A4587-04E5-5444-ABFB-D44E90ED34DB}" name="Lectura de un Pasaje (11)" dataDxfId="1111"/>
    <tableColumn id="41" xr3:uid="{79C4498A-1A16-6A4B-9219-91863AA7834A}" name="Lectura de un Pasaje (12)" dataDxfId="1110"/>
    <tableColumn id="42" xr3:uid="{A27B748B-AB94-CD42-A90C-BFB4A4C44B8A}" name="Lectura de un Pasaje (13)" dataDxfId="1109"/>
    <tableColumn id="43" xr3:uid="{0969B61A-3C15-614E-97B0-EC5929EF90B6}" name="Lectura de un Pasaje (14)" dataDxfId="1108"/>
    <tableColumn id="44" xr3:uid="{A926B08D-E997-3641-A03F-347206C74369}" name="Lectura de un Pasaje (15)" dataDxfId="1107"/>
    <tableColumn id="45" xr3:uid="{748DF7F8-494E-D84B-8B1E-0382547CAAF8}" name="Lectura de un Pasaje (16)" dataDxfId="1106"/>
    <tableColumn id="46" xr3:uid="{1C14BFC1-8B64-AA46-83E7-577C45D306B9}" name="Lectura de un Pasaje (17)" dataDxfId="1105"/>
    <tableColumn id="47" xr3:uid="{9361110D-A219-6147-BC6F-8337C3217A8D}" name="Lectura de un Pasaje (18)" dataDxfId="1104"/>
    <tableColumn id="48" xr3:uid="{A4439617-D6BA-8247-A422-D19BAF361CE9}" name="Lectura de un Pasaje (19)" dataDxfId="1103"/>
    <tableColumn id="49" xr3:uid="{FBE990CC-CE57-EC40-86E7-F3A2248760EC}" name="Lectura de un Pasaje (20)" dataDxfId="1102"/>
    <tableColumn id="50" xr3:uid="{87E7189C-E522-2841-BD92-8ADCD27B1A3B}" name="Lectura de un Pasaje (21)" dataDxfId="1101"/>
    <tableColumn id="51" xr3:uid="{7B40AC06-A512-DD45-9DD3-197F7B7BEB61}" name="Lectura de un Pasaje (22)" dataDxfId="1100"/>
    <tableColumn id="52" xr3:uid="{706D7DB6-B0DF-D047-9623-58578FF81318}" name="Lectura de un Pasaje (23)" dataDxfId="1099"/>
    <tableColumn id="53" xr3:uid="{E6B31DEE-3D4B-EB4F-95E1-CC5C3F44F652}" name="Lectura de un Pasaje (24)" dataDxfId="1098"/>
    <tableColumn id="54" xr3:uid="{4A314B14-E5D6-0F49-A4E0-D954197D64F8}" name="Lectura de un Pasaje (25)" dataDxfId="1097"/>
    <tableColumn id="55" xr3:uid="{1E6553CC-BC70-3F43-9D8A-F7D09C551AA4}" name="Lectura de un Pasaje (26)" dataDxfId="1096"/>
    <tableColumn id="56" xr3:uid="{62A062A1-C2D1-194E-AF4E-45642923E2CD}" name="Lectura de un Pasaje (27)" dataDxfId="1095"/>
    <tableColumn id="57" xr3:uid="{2A13F259-2CBE-F047-AB5E-DFD63DA2FBB1}" name="Lectura de un Pasaje (28)" dataDxfId="1094"/>
    <tableColumn id="58" xr3:uid="{55C22D32-F0B7-1548-9F70-178E30D8BDBC}" name="Lectura de un Pasaje (29)" dataDxfId="1093"/>
    <tableColumn id="59" xr3:uid="{94DA147B-AFFF-2141-AC0A-D9E08C999D72}" name="Lectura de un Pasaje (30)" dataDxfId="1092"/>
    <tableColumn id="60" xr3:uid="{21C03037-01D9-D14F-BE36-3AD4FECF48B2}" name="Lectura de un Pasaje (31)" dataDxfId="1091"/>
    <tableColumn id="61" xr3:uid="{B2C1CDC1-1F9A-A048-B221-0EF8C865B241}" name="Lectura de un Pasaje (32)" dataDxfId="1090"/>
    <tableColumn id="62" xr3:uid="{A211D500-27B4-9141-8AC0-6D38CA13F162}" name="Lectura de un Pasaje (33)" dataDxfId="1089"/>
    <tableColumn id="63" xr3:uid="{7FA0C07C-988C-B646-8354-A4E0FBA27651}" name="Lectura de un Pasaje (34)" dataDxfId="1088"/>
    <tableColumn id="64" xr3:uid="{9FC0F72A-4A7D-2E44-9F2B-4B5BB04884E5}" name="Lectura de un Pasaje (35)" dataDxfId="1087"/>
    <tableColumn id="65" xr3:uid="{5CBA8F3B-DD8D-B040-98A3-834C87CCE89E}" name="Lectura de un Pasaje (36)" dataDxfId="1086"/>
    <tableColumn id="66" xr3:uid="{AED875C8-FAA3-7540-9A93-121524054D72}" name="Lectura de un Pasaje (37)" dataDxfId="1085"/>
    <tableColumn id="67" xr3:uid="{D7DE2F07-6BFB-7C49-901C-6A025A1383CF}" name="Lectura de un Pasaje (38)" dataDxfId="1084"/>
    <tableColumn id="68" xr3:uid="{19513657-DE21-8844-9672-F30C6776C9E9}" name="Lectura de un Pasaje (39)" dataDxfId="1083"/>
    <tableColumn id="69" xr3:uid="{F8F6CAA7-3AC4-F745-824D-881ACEF19D88}" name="Lectura de un Pasaje (40)" dataDxfId="1082"/>
    <tableColumn id="70" xr3:uid="{6E86722B-8331-FF43-B8EB-E9B8AA5854E0}" name="Lectura de un Pasaje (41)" dataDxfId="1081"/>
    <tableColumn id="71" xr3:uid="{19ABBBB4-A930-0743-A89A-F0FA5741E1F9}" name="Lectura de un Pasaje (42)" dataDxfId="1080"/>
    <tableColumn id="72" xr3:uid="{B72596B3-EF78-2443-8A24-2FEFF442F4A1}" name="Lectura de un Pasaje (43)" dataDxfId="1079"/>
    <tableColumn id="73" xr3:uid="{AF93DEA3-F2B6-ED4C-B36B-9F85D270642D}" name="Lectura de un Pasaje (44)" dataDxfId="1078"/>
    <tableColumn id="74" xr3:uid="{C4E5402A-06AD-BE41-9D91-48E242B1A645}" name="Lectura de un Pasaje (45)" dataDxfId="1077"/>
    <tableColumn id="75" xr3:uid="{D122CC16-8371-D64A-8743-47646F6C910E}" name="Lectura de un Pasaje (46)" dataDxfId="1076"/>
    <tableColumn id="76" xr3:uid="{6569093C-3F33-AC4B-A520-7BCFB611D063}" name="Lectura de un Pasaje (47)" dataDxfId="1075"/>
    <tableColumn id="77" xr3:uid="{80A67B3E-8489-E14C-9015-B4F5AF7D687D}" name="Lectura de un Pasaje (48)" dataDxfId="1074"/>
    <tableColumn id="78" xr3:uid="{909C0A27-D298-8846-B3E9-16BFC6BE769A}" name="Lectura de un Pasaje (49)" dataDxfId="1073"/>
    <tableColumn id="79" xr3:uid="{BC9B217C-1FA9-7C49-ABB4-72A4A18586B1}" name="Lectura de un Pasaje (50)" dataDxfId="1072"/>
    <tableColumn id="80" xr3:uid="{9039EF22-1068-534E-8698-43AA9909C56D}" name="Lectura de un Pasaje (51)" dataDxfId="1071"/>
    <tableColumn id="81" xr3:uid="{B60C91AC-774F-3B41-B6C8-919479CD6E46}" name="Lectura de un Pasaje (52)" dataDxfId="1070"/>
    <tableColumn id="82" xr3:uid="{DB344B85-0C5E-8042-BA06-E2BF3ED56C8E}" name="Lectura de un Pasaje (53)" dataDxfId="1069"/>
    <tableColumn id="83" xr3:uid="{AB1B7EF7-18FE-E143-9321-285FE0F3A91E}" name="Lectura de un Pasaje (54)" dataDxfId="1068"/>
    <tableColumn id="84" xr3:uid="{1DB0CC42-3B1C-5B40-A41E-EA35D3D1E70F}" name="Lectura de un Pasaje (55)" dataDxfId="1067"/>
    <tableColumn id="85" xr3:uid="{42A186B2-A97D-4A43-949F-FB6738B01FC7}" name="Lectura de un Pasaje (56)" dataDxfId="1066"/>
    <tableColumn id="86" xr3:uid="{0D4BB09A-B75F-FA4C-AD20-D1F9AE2C5A5F}" name="Lectura de un Pasaje (57)" dataDxfId="1065"/>
    <tableColumn id="87" xr3:uid="{C57ED69C-0AC9-0E45-8D55-8A22AB1357DE}" name="Lectura de un Pasaje (58)" dataDxfId="1064"/>
    <tableColumn id="88" xr3:uid="{42796853-642A-3E44-8495-4C111C27426E}" name="Lectura de un Pasaje (59)" dataDxfId="1063"/>
    <tableColumn id="89" xr3:uid="{48399524-80BC-5647-B30E-47BCDB8E1CA9}" name="Lectura de un Pasaje (60)" dataDxfId="1062"/>
    <tableColumn id="90" xr3:uid="{67006309-B9F6-B648-872C-2B0627092891}" name="Lectura de un Pasaje (61)" dataDxfId="1061"/>
    <tableColumn id="91" xr3:uid="{380A9306-C8A6-C340-84BD-E1872DA062E4}" name="Lectura de un Pasaje (62)" dataDxfId="1060"/>
    <tableColumn id="92" xr3:uid="{1728DB51-E79E-6648-80A0-FFAD027B248D}" name="Lectura de un Pasaje (63)" dataDxfId="1059"/>
    <tableColumn id="93" xr3:uid="{A240428F-0764-8D4D-A718-522032FAEA20}" name="Lectura de un Pasaje (64)" dataDxfId="1058"/>
    <tableColumn id="94" xr3:uid="{602203F7-5D5C-884D-AFA5-CADB658099B5}" name="Lectura de un Pasaje (65)" dataDxfId="1057"/>
    <tableColumn id="95" xr3:uid="{69508482-1BD9-9E40-BD3F-3B0E871D12B9}" name="Lectura de un Pasaje (66)" dataDxfId="1056"/>
    <tableColumn id="96" xr3:uid="{46F331AC-A3A1-4740-BCE7-153A5C0B5FC0}" name="Lectura de un Pasaje (67)" dataDxfId="1055"/>
    <tableColumn id="97" xr3:uid="{55DF31C7-4C24-304A-85E7-A46FB6BDE9F4}" name="Lectura de un Pasaje (68)" dataDxfId="1054"/>
    <tableColumn id="98" xr3:uid="{C01A86F7-DC97-4648-BC71-2244697BED2B}" name="Lectura de un Pasaje (69)" dataDxfId="1053"/>
    <tableColumn id="99" xr3:uid="{E10716FD-E2D0-274F-A60B-6B30FA1A5CB3}" name="Lectura de un Pasaje (70)" dataDxfId="1052"/>
    <tableColumn id="100" xr3:uid="{805DCA33-24C6-AF4A-A68C-1CD975B5F3FF}" name="Lectura de un Pasaje (71)" dataDxfId="1051"/>
    <tableColumn id="101" xr3:uid="{080353DF-0872-D04D-8552-32F16708278A}" name="Lectura de un Pasaje (72)" dataDxfId="1050"/>
    <tableColumn id="102" xr3:uid="{C5E58EDA-1BE9-0B40-A3D2-29A4BD82C43F}" name="Lectura de un Pasaje (73)" dataDxfId="1049"/>
    <tableColumn id="103" xr3:uid="{664FBF9A-08C0-1947-8E12-6C2CDE1CD510}" name="Lectura de un Pasaje (74)" dataDxfId="1048"/>
    <tableColumn id="104" xr3:uid="{071693AC-D290-C846-8277-98F64130A8D4}" name="Lectura de un Pasaje (75)" dataDxfId="1047"/>
    <tableColumn id="105" xr3:uid="{AD2B20E4-482D-B64D-A97E-4BBF01A116D8}" name="Lectura de un Pasaje (76)" dataDxfId="1046"/>
    <tableColumn id="106" xr3:uid="{98864EE2-BAFD-E444-90D0-89E3202186AA}" name="Lectura de un Pasaje (77)" dataDxfId="1045"/>
    <tableColumn id="107" xr3:uid="{AF329709-4537-BC40-92B1-96669D2C7C2C}" name="Lectura de un Pasaje (78)" dataDxfId="1044"/>
    <tableColumn id="108" xr3:uid="{A2C9AADC-5113-1542-9BA8-C7A17AB52DB2}" name="Lectura de un Pasaje (79)" dataDxfId="1043"/>
    <tableColumn id="109" xr3:uid="{A27BBDEE-926D-2745-BD38-03731D692222}" name="Lectura de un Pasaje (80)" dataDxfId="1042"/>
    <tableColumn id="110" xr3:uid="{F9B6AA21-C83C-C040-B63D-6C816B55D60B}" name="Lectura de un Pasaje (81)" dataDxfId="1041"/>
    <tableColumn id="111" xr3:uid="{9D0760BE-B0F0-A641-8F8F-57FC1409023E}" name="Lectura de un Pasaje (82)" dataDxfId="1040"/>
    <tableColumn id="112" xr3:uid="{2F3E2CA0-7172-F74B-9F6F-2945E8088503}" name="Lectura de un Pasaje (83)" dataDxfId="1039"/>
    <tableColumn id="113" xr3:uid="{692DB86A-6131-AB44-B412-C8B7B82A8498}" name="Lectura de un Pasaje (84)" dataDxfId="1038"/>
    <tableColumn id="114" xr3:uid="{E7A6541F-CB5C-494A-9930-52D19D9BC63F}" name="Lectura de un Pasaje (85)" dataDxfId="1037"/>
    <tableColumn id="115" xr3:uid="{C8F179B7-3CC1-E841-9AFA-E70E9F8B1904}" name="Lectura de un Pasaje (86)" dataDxfId="1036"/>
    <tableColumn id="116" xr3:uid="{D4198572-0950-7F43-8222-15AE71AC009A}" name="Lectura de un Pasaje (87)" dataDxfId="1035"/>
    <tableColumn id="117" xr3:uid="{6B16AA56-48A5-5040-9A74-6DCAFC837417}" name="Lectura de un Pasaje (88)" dataDxfId="1034"/>
    <tableColumn id="118" xr3:uid="{C0F62F3B-E152-A141-AA5E-53B7204051D8}" name="Lectura de un Pasaje (89)" dataDxfId="1033"/>
    <tableColumn id="119" xr3:uid="{A5EB5B4F-F242-4848-A177-D6109EEB10C6}" name="Lectura de un Pasaje (90)" dataDxfId="1032"/>
    <tableColumn id="120" xr3:uid="{75A7D40E-47C8-5645-A7B8-CB07AF1522D3}" name="Lectura de un Pasaje (91)" dataDxfId="1031"/>
    <tableColumn id="121" xr3:uid="{5A086077-3D7A-A046-AD1C-2F409D8FCC9E}" name="Lectura de un Pasaje (92)" dataDxfId="1030"/>
    <tableColumn id="122" xr3:uid="{5863BD7F-FCB3-384F-B263-4CF77D37B150}" name="Lectura de un Pasaje (93)" dataDxfId="1029"/>
    <tableColumn id="123" xr3:uid="{F6DF30F4-8227-C64A-B900-DC01225DF4B4}" name="Lectura de un Pasaje (94)" dataDxfId="1028"/>
    <tableColumn id="124" xr3:uid="{40DE7A1B-848E-CC43-883E-47EDB4CFF721}" name="Lectura de un Pasaje (95)" dataDxfId="1027"/>
    <tableColumn id="125" xr3:uid="{AFB46389-352E-C949-B1C0-D2143DE9FAEC}" name="Lectura de un Pasaje (96)" dataDxfId="1026"/>
    <tableColumn id="126" xr3:uid="{4A6F5195-1385-014E-AE67-FF3664DABB03}" name="Lectura de un Pasaje (97)" dataDxfId="1025"/>
    <tableColumn id="127" xr3:uid="{E4DC5225-0E66-614D-BC5C-FD36FF5282E7}" name="Lectura de un Pasaje (98)" dataDxfId="1024"/>
    <tableColumn id="128" xr3:uid="{334E4B45-49D7-AF48-A91D-0EC03B082B9D}" name="Lectura de un Pasaje (99)" dataDxfId="1023"/>
    <tableColumn id="129" xr3:uid="{802E5CCF-9D4E-7C44-8392-CEDE5F1E3026}" name="Lectura de un Pasaje (100)" dataDxfId="1022"/>
    <tableColumn id="130" xr3:uid="{49100C19-CF36-2247-903D-7F22D235D1EA}" name="Lectura de un Pasaje (101)" dataDxfId="1021"/>
    <tableColumn id="131" xr3:uid="{931F37CD-BD2F-524C-9E7A-896D0D51D942}" name="Lectura de un Pasaje (102)" dataDxfId="1020"/>
    <tableColumn id="132" xr3:uid="{D042C979-5A35-B644-83A8-0FE6B5147F34}" name="Lectura de un Pasaje (103)" dataDxfId="1019"/>
    <tableColumn id="133" xr3:uid="{F8DA79EB-F42F-8B4E-97EA-F185C504B84C}" name="Lectura de un Pasaje (104)" dataDxfId="1018"/>
    <tableColumn id="134" xr3:uid="{F26995A2-B280-4E4A-86EF-45E784EBD915}" name="Lectura de un Pasaje (105)" dataDxfId="1017"/>
    <tableColumn id="135" xr3:uid="{60DD78B1-DC3D-3942-9144-3983C1B2E4B9}" name="Lectura de un Pasaje (106)" dataDxfId="1016"/>
    <tableColumn id="136" xr3:uid="{3B2419C3-ECAE-8243-9AD6-0356624BD0BF}" name="Lectura de un Pasaje (107)" dataDxfId="1015"/>
    <tableColumn id="137" xr3:uid="{FB01C36B-6AEC-EF43-836E-5854978BE3D9}" name="Lectura de un Pasaje (108)" dataDxfId="1014"/>
    <tableColumn id="138" xr3:uid="{EC672FB3-4B74-0C47-9602-7201234883A3}" name="Lectura de un Pasaje (109)" dataDxfId="1013"/>
    <tableColumn id="139" xr3:uid="{D7AEE0AF-F88A-2B43-BEAE-07147DFB2B7F}" name="Lectura de un Pasaje (110)" dataDxfId="1012"/>
    <tableColumn id="140" xr3:uid="{C2014EAD-5164-FE45-944A-344D0808648E}" name="Lectura de un Pasaje (111)" dataDxfId="1011"/>
    <tableColumn id="141" xr3:uid="{F68307E1-E60A-464F-B65E-F8DDFAED4EB0}" name="Lectura de un Pasaje (112)" dataDxfId="1010"/>
    <tableColumn id="142" xr3:uid="{4333D72F-4D1B-2445-AF4B-A71E0F87A685}" name="Lectura de un Pasaje (113)" dataDxfId="1009"/>
    <tableColumn id="143" xr3:uid="{C28EBE44-580A-BA4E-81BE-A3F87D38D800}" name="Lectura de un Pasaje (114)" dataDxfId="1008"/>
    <tableColumn id="144" xr3:uid="{9E528F66-B6D0-3A4B-825C-FF1AD24BA45B}" name="Lectura de un Pasaje (115)" dataDxfId="1007"/>
    <tableColumn id="145" xr3:uid="{5FAF8DBE-3961-9A4F-9E99-BFE2C266D1FE}" name="Lectura de un Pasaje (116)" dataDxfId="1006"/>
    <tableColumn id="146" xr3:uid="{3B6B793F-2750-6D49-94B2-94E0AE12BF15}" name="Lectura de un Pasaje (117)" dataDxfId="1005"/>
    <tableColumn id="147" xr3:uid="{B5A765D7-5D61-4947-A502-4C98FDCFF1C3}" name="Lectura de un Pasaje (118)" dataDxfId="1004"/>
    <tableColumn id="148" xr3:uid="{111064EF-2CE4-D74F-A40E-2B72269605A9}" name="Lectura de un Pasaje (119)" dataDxfId="1003"/>
    <tableColumn id="149" xr3:uid="{4DE1382C-25C7-DF42-94B1-F6A98651439D}" name="Lectura de un Pasaje (120)" dataDxfId="1002"/>
    <tableColumn id="150" xr3:uid="{ABE2CD0F-2F37-8348-9EDD-57ED20D22ED8}" name="Lectura de un Pasaje (121)" dataDxfId="1001"/>
    <tableColumn id="151" xr3:uid="{15051DB6-5990-1A41-9D91-F22F40DC9F48}" name="Lectura de un Pasaje (122)" dataDxfId="1000"/>
    <tableColumn id="152" xr3:uid="{372D5870-B6A6-ED43-AAF0-A3AC7AFE4116}" name="Lectura de un Pasaje (123)" dataDxfId="999"/>
    <tableColumn id="153" xr3:uid="{1DE6F7A1-06A2-E445-A5B3-9E1B221992E5}" name="Lectura de un Pasaje (124)" dataDxfId="998"/>
    <tableColumn id="154" xr3:uid="{C6F66950-CC01-8A43-937C-7788E08070D3}" name="Lectura de un Pasaje (125)" dataDxfId="997"/>
    <tableColumn id="155" xr3:uid="{A9961454-BFFD-6A42-B681-1D04D1EDA47A}" name="Lectura de un Pasaje (126)" dataDxfId="996"/>
    <tableColumn id="156" xr3:uid="{1C84517F-BB2C-B14F-8B15-38A769F3AABE}" name="Lectura de un Pasaje (127)" dataDxfId="995"/>
    <tableColumn id="157" xr3:uid="{4D414AC2-C4E3-6946-A7C3-82A9FE8151E1}" name="Lectura de un Pasaje (128)" dataDxfId="994"/>
    <tableColumn id="158" xr3:uid="{77037199-496C-8841-B68F-45E65944A1CC}" name="Lectura de un Pasaje (129)" dataDxfId="993"/>
    <tableColumn id="159" xr3:uid="{76349D9C-1E28-5F42-B7B8-C328116BED40}" name="Lectura de un Pasaje (130)" dataDxfId="992"/>
    <tableColumn id="160" xr3:uid="{D565B6A4-63D4-F649-BC78-5830B8597E80}" name="Lectura de un Pasaje (131)" dataDxfId="991"/>
    <tableColumn id="161" xr3:uid="{9EBCA823-FFEF-6E4D-AE58-33C671A0CAC3}" name="Lectura de un Pasaje (132)" dataDxfId="990"/>
    <tableColumn id="162" xr3:uid="{75C77354-9E97-2741-8731-3DA87DC1F8FA}" name="Lectura de un Pasaje (tiempo límite)" dataDxfId="989"/>
    <tableColumn id="163" xr3:uid="{B29C2067-4B82-1E4A-916D-8DF02BA61723}" name="Lectura de un Pasaje (total incorrectas)" dataDxfId="988"/>
    <tableColumn id="164" xr3:uid="{753CC386-2131-9D4D-8B6D-21BA97BAF43D}" name="lectura_correctas" dataDxfId="987"/>
    <tableColumn id="165" xr3:uid="{DC3733C2-A9AE-634E-93C5-FEB0EB0BBBAF}" name="¿Qué se pusieron a jugar la gallina y el ciempiés?_x000a_[Fútbol]" dataDxfId="986"/>
    <tableColumn id="166" xr3:uid="{A8F11FF9-8D92-C14D-842A-82246EA56EA2}" name="¿A dónde fueron a jugar fútbol?_x000a_[a la cancha]" dataDxfId="985"/>
    <tableColumn id="167" xr3:uid="{AE2940A7-15E7-1C47-AB89-A530191ED02F}" name="¿Quién fue más rápido? [el ciempiés]" dataDxfId="984"/>
    <tableColumn id="168" xr3:uid="{09A33331-C508-8348-A17F-72952C7F8A22}" name="¿Quién pateó más lejos? [El ciempiés]" dataDxfId="983"/>
    <tableColumn id="169" xr3:uid="{3393184E-8F71-524B-B0F1-09C494BA9B1E}" name="¿Quién anotó un solo gol? [la gallina]" dataDxfId="982"/>
    <tableColumn id="256" xr3:uid="{007780B0-DDD0-3B4E-93BA-91A7E314C882}" name="Comprensión_opciones" dataDxfId="981"/>
    <tableColumn id="257" xr3:uid="{3663F3D7-2B95-9C4E-90FE-8E3CFDADE60A}" name="comprension_correctas" dataDxfId="980">
      <calculatedColumnFormula>COUNTIF(FO2:FS2,"Correcto")</calculatedColumnFormula>
    </tableColumn>
    <tableColumn id="170" xr3:uid="{5E3EE3FE-D421-C641-BF1A-9598BF005206}" name="¿Quien quería jugar fútbol ? [Mateo]" dataDxfId="979"/>
    <tableColumn id="171" xr3:uid="{4DBB3E0E-EA7C-3944-B9E8-CEA311168230}" name="¿Quién le prestó el balón para jugar? [La profe/La profesora]" dataDxfId="978"/>
    <tableColumn id="172" xr3:uid="{858AF31A-16F3-6A49-910C-897254E472FE}" name="¿Cual equipo perdió el partido? [El de Mateo]" dataDxfId="977"/>
    <tableColumn id="173" xr3:uid="{84BFE05E-69B1-5243-9FBA-412BBAFAE97C}" name="¿Por qué Mateo pensó que no debía olvidar el balón en casa ? [porque con el suyo hace muchos goles/porque con ese si hace goles]" dataDxfId="976"/>
    <tableColumn id="258" xr3:uid="{FC7CE370-34B2-BF43-8026-C8380DE396A8}" name="Comprensión_oral_opciones" dataDxfId="975"/>
    <tableColumn id="259" xr3:uid="{83F43F05-647A-7B4C-B941-4C75CD3A2C27}" name="oral_correctas" dataDxfId="974">
      <calculatedColumnFormula>COUNTIF(FV2:FY2,"Correcto")</calculatedColumnFormula>
    </tableColumn>
    <tableColumn id="174" xr3:uid="{82C49F31-D37C-6442-83C9-54B382398319}" name="Comparación de números (autostop)" dataDxfId="973"/>
    <tableColumn id="175" xr3:uid="{DEC96E6C-6814-C848-A319-3542C9593B34}" name="Qué número es mayor 7 o 5 [7]" dataDxfId="972"/>
    <tableColumn id="176" xr3:uid="{7D208601-F28E-7E4C-8A16-7D35A23CFB9D}" name="Qué número es mayor 39 o 23 [39]" dataDxfId="971"/>
    <tableColumn id="177" xr3:uid="{2D794A79-3D19-F24D-A8AA-F6C9DF2DA715}" name="Qué número es mayor 65 o 67 [67]" dataDxfId="970"/>
    <tableColumn id="178" xr3:uid="{3918AF0A-86EB-B949-B045-3EF092CB3FD8}" name="Qué número es mayor 94 o 78 [94]" dataDxfId="969"/>
    <tableColumn id="179" xr3:uid="{2DE6ED17-8F50-3B4E-B544-5D26DB7A54DD}" name="Qué número es mayor 287 o 534 [534]" dataDxfId="968"/>
    <tableColumn id="180" xr3:uid="{039919D7-39E2-6449-ACCE-DB3E275F3069}" name="Qué número es mayor 867 o 965 [965]" dataDxfId="967"/>
    <tableColumn id="261" xr3:uid="{944637AB-D786-CA49-9F9A-E64289BFC4E5}" name="Comparacion_numeros_opciones" dataDxfId="966"/>
    <tableColumn id="260" xr3:uid="{ED7C54D8-6D20-D34D-A2AC-23E62B6BC619}" name="comparacion_correctas" dataDxfId="965">
      <calculatedColumnFormula>COUNTIF(GC2:GH2,"Correcto")</calculatedColumnFormula>
    </tableColumn>
    <tableColumn id="181" xr3:uid="{3FA0B1D6-E98E-1243-9075-4A1D771FCEA9}" name="Número Faltante (autostop)" dataDxfId="964"/>
    <tableColumn id="182" xr3:uid="{43957EC8-EE19-3C4B-8A7A-7386C1B57158}" name="5 6 7 _ _x000a__x000a_[8]" dataDxfId="963"/>
    <tableColumn id="183" xr3:uid="{3056232B-055A-A741-A709-DCC476BA382E}" name="14 15 _ 17_x000a__x000a_[16]" dataDxfId="962"/>
    <tableColumn id="184" xr3:uid="{7ED9E1B2-F0FC-DF45-8072-775EC12A5ABF}" name="20 _ 40 50_x000a__x000a_[30]" dataDxfId="961"/>
    <tableColumn id="185" xr3:uid="{11F1CC11-5DB9-4849-9894-ACD19F10F0FE}" name="_ 300 400 500_x000a__x000a_[200]" dataDxfId="960"/>
    <tableColumn id="186" xr3:uid="{0381DE4F-921C-B847-9729-818E109F51C1}" name="28 _ 24 22_x000a__x000a_[26]" dataDxfId="959"/>
    <tableColumn id="187" xr3:uid="{4B643E4A-7050-FF46-B7CE-3E8F032528D4}" name="550 540 530 _ _x000a__x000a_[520]" dataDxfId="958"/>
    <tableColumn id="266" xr3:uid="{86FBFEAC-F2B9-EC43-8FF3-7D212656A3EC}" name="Numero_faltante_opciones" dataDxfId="957"/>
    <tableColumn id="265" xr3:uid="{2A58F85D-EE00-1C4E-B5CF-EB0969C2CB92}" name="numero_faltante_correctas" dataDxfId="956">
      <calculatedColumnFormula>COUNTIF(GL2:GQ2,"Correcto")</calculatedColumnFormula>
    </tableColumn>
    <tableColumn id="188" xr3:uid="{9C20376D-87AC-EC44-A96A-A96D6FB8CB30}" name="Sumas (autostop)" dataDxfId="955"/>
    <tableColumn id="189" xr3:uid="{2AEA09EE-4E82-7F4B-9CD4-3CB4AD7D3198}" name="Sumas (tiempo restante)" dataDxfId="954"/>
    <tableColumn id="190" xr3:uid="{BF9514F3-2B6C-1546-B542-D4EB92E8E3F5}" name="Sumas_opciones" dataDxfId="953"/>
    <tableColumn id="191" xr3:uid="{6CA954C0-80C4-CF43-BFA9-4216D4363B35}" name="Sumas (última opción)" dataDxfId="952"/>
    <tableColumn id="192" xr3:uid="{22528505-638A-A64C-8D56-1D2E588566D2}" name="Sumas (editada)" dataDxfId="951"/>
    <tableColumn id="193" xr3:uid="{A49889D3-2FED-4A4C-B95F-2FAA7CED7240}" name="Sumas (1)" dataDxfId="950"/>
    <tableColumn id="194" xr3:uid="{BD3AE4B5-C28E-5948-8501-9C544D035230}" name="Sumas (2)" dataDxfId="949"/>
    <tableColumn id="195" xr3:uid="{1DEDA9B2-3C06-A847-9438-0A167B10C0FE}" name="Sumas (3)" dataDxfId="948"/>
    <tableColumn id="196" xr3:uid="{C55ECE7B-3D66-ED46-B548-B49909175BB6}" name="Sumas (4)" dataDxfId="947"/>
    <tableColumn id="197" xr3:uid="{C88408AC-1247-FF44-8A7D-12C3EB736FBC}" name="Sumas (5)" dataDxfId="946"/>
    <tableColumn id="198" xr3:uid="{20896899-1B5C-7F48-AE19-379A2EAD2C36}" name="Sumas (6)" dataDxfId="945"/>
    <tableColumn id="199" xr3:uid="{7ED121D6-AF5E-FE44-862B-BC5940BC3365}" name="Sumas (7)" dataDxfId="944"/>
    <tableColumn id="200" xr3:uid="{2CBC620A-55B3-E74A-9FB1-4CF3B86EEE69}" name="Sumas (8)" dataDxfId="943"/>
    <tableColumn id="201" xr3:uid="{1802AEA3-6DE0-5743-B1D7-B48D4D0B6722}" name="Sumas (9)" dataDxfId="942"/>
    <tableColumn id="202" xr3:uid="{CD790219-0E56-A345-A5E3-B8C967C43514}" name="Sumas (10)" dataDxfId="941"/>
    <tableColumn id="203" xr3:uid="{BAB15D58-B4B6-AD47-8CF7-CBB86C4B4C63}" name="Sumas (11)" dataDxfId="940"/>
    <tableColumn id="204" xr3:uid="{EA0E3EC3-B983-C747-8C5D-828ED50EB1A3}" name="Sumas (12)" dataDxfId="939"/>
    <tableColumn id="205" xr3:uid="{36B018BE-75ED-B04C-B3C5-9CA38E033417}" name="Sumas (13)" dataDxfId="938"/>
    <tableColumn id="206" xr3:uid="{AD3D1DD1-B8D2-9B49-97C7-B43E62C2D8B0}" name="Sumas (14)" dataDxfId="937"/>
    <tableColumn id="207" xr3:uid="{69E1C88A-FBC1-C940-B397-016B7BD40946}" name="Sumas (15)" dataDxfId="936"/>
    <tableColumn id="208" xr3:uid="{D575E232-D06D-F34E-9F23-CE23FFC0A18B}" name="Sumas (16)" dataDxfId="935"/>
    <tableColumn id="209" xr3:uid="{CDE00AA7-1745-1F44-A856-56FBCCD24800}" name="Sumas (17)" dataDxfId="934"/>
    <tableColumn id="210" xr3:uid="{FBB4F919-C530-B446-9B62-16FB0B0983F5}" name="Sumas (18)" dataDxfId="933"/>
    <tableColumn id="211" xr3:uid="{F490CE33-3639-F445-9389-AF64D8A618EF}" name="Sumas (19)" dataDxfId="932"/>
    <tableColumn id="212" xr3:uid="{AC004C99-ABC3-D049-84FC-635A086117E6}" name="Sumas (20)" dataDxfId="931"/>
    <tableColumn id="213" xr3:uid="{3A5BC11C-F078-494D-A663-C44066D076CC}" name="Sumas (21)" dataDxfId="930"/>
    <tableColumn id="214" xr3:uid="{EACF3918-8134-694B-8267-A59977F186FD}" name="Sumas (22)" dataDxfId="929"/>
    <tableColumn id="215" xr3:uid="{A7998C2B-F40C-C54E-B222-D4BA1719EE2F}" name="Sumas (23)" dataDxfId="928"/>
    <tableColumn id="216" xr3:uid="{AD35E184-EA84-644C-A32B-D81AB7A8B230}" name="Sumas (24)" dataDxfId="927"/>
    <tableColumn id="217" xr3:uid="{94702E3A-8939-4E4F-B270-17083375A426}" name="Sumas (25)" dataDxfId="926"/>
    <tableColumn id="218" xr3:uid="{44B99DAA-9238-7840-9F38-D98AA6CB13CC}" name="Sumas (tiempo límite)" dataDxfId="925"/>
    <tableColumn id="219" xr3:uid="{64F894D9-72FA-A04A-B5CB-9DD0151AB595}" name="Sumas (total incorrectas)" dataDxfId="924"/>
    <tableColumn id="220" xr3:uid="{AEC5AB94-7240-4B42-AEF3-8304E32092D8}" name="sumas_correctas" dataDxfId="923"/>
    <tableColumn id="221" xr3:uid="{F8ED6D97-C753-B348-9314-6281F67F6E8D}" name="Restas (autostop)" dataDxfId="922"/>
    <tableColumn id="222" xr3:uid="{CD3BD7E9-050B-EE49-A9A6-3E9F59A95278}" name="Restas (tiempo restante)" dataDxfId="921"/>
    <tableColumn id="223" xr3:uid="{1F4B10F0-ECF3-DD46-B151-60D8F15982B0}" name="Restas_opciones" dataDxfId="920"/>
    <tableColumn id="224" xr3:uid="{F7FE910B-3508-6247-AE13-0D91FB4EF156}" name="Restas (última opción)" dataDxfId="919"/>
    <tableColumn id="225" xr3:uid="{E91FDBAE-5976-A24B-99BE-2DB737D77290}" name="Restas (editada)" dataDxfId="918"/>
    <tableColumn id="226" xr3:uid="{81A15957-F5A9-FC4E-B5CD-F7C9F42E4071}" name="Restas (1)" dataDxfId="917"/>
    <tableColumn id="227" xr3:uid="{26F2F5D6-9A97-C74E-AF66-B5869AFF2BD0}" name="Restas (2)" dataDxfId="916"/>
    <tableColumn id="228" xr3:uid="{4A6EEE18-22E0-F44A-B411-FCCAA5A9D735}" name="Restas (3)" dataDxfId="915"/>
    <tableColumn id="229" xr3:uid="{CB41A371-AFE0-D242-A633-31762B112759}" name="Restas (4)" dataDxfId="914"/>
    <tableColumn id="230" xr3:uid="{218DF369-CF22-4A40-B3FD-16B1FB278B7F}" name="Restas (5)" dataDxfId="913"/>
    <tableColumn id="231" xr3:uid="{4997DD1D-D13A-D14A-B671-FA497A93B02B}" name="Restas (6)" dataDxfId="912"/>
    <tableColumn id="232" xr3:uid="{3016B128-3FFA-8042-86E6-D4084045467C}" name="Restas (7)" dataDxfId="911"/>
    <tableColumn id="233" xr3:uid="{1FC17AFF-8937-5B4C-B402-AC4C1D6E596B}" name="Restas (8)" dataDxfId="910"/>
    <tableColumn id="234" xr3:uid="{48286670-5C79-BE43-96C8-594EA7943D9E}" name="Restas (9)" dataDxfId="909"/>
    <tableColumn id="235" xr3:uid="{5C6772E0-2B6D-CF4C-B9AA-EF1184FBA11D}" name="Restas (10)" dataDxfId="908"/>
    <tableColumn id="236" xr3:uid="{8994DDA4-19E7-3E47-B874-6451E6733C5C}" name="Restas (11)" dataDxfId="907"/>
    <tableColumn id="237" xr3:uid="{2221959D-F63F-B44A-AD8D-47FADE703328}" name="Restas (12)" dataDxfId="906"/>
    <tableColumn id="238" xr3:uid="{E39FFFA6-6965-4E40-A325-F7F130E3493E}" name="Restas (13)" dataDxfId="905"/>
    <tableColumn id="239" xr3:uid="{48E12B7F-FA59-9047-9327-983935D11C8F}" name="Restas (14)" dataDxfId="904"/>
    <tableColumn id="240" xr3:uid="{45A0F2D7-24C5-3342-B7CC-8A68339D3249}" name="Restas (15)" dataDxfId="903"/>
    <tableColumn id="241" xr3:uid="{0D7C7F99-7A74-C142-A944-6C101A0512B4}" name="Restas (16)" dataDxfId="902"/>
    <tableColumn id="242" xr3:uid="{01898840-2D82-054B-8B9D-8B42D87234B3}" name="Restas (17)" dataDxfId="901"/>
    <tableColumn id="243" xr3:uid="{95266256-DAA8-3647-AD02-96BC531DFDCE}" name="Restas (18)" dataDxfId="900"/>
    <tableColumn id="244" xr3:uid="{51B696CB-B8DF-3F4B-BA6C-6257260C3500}" name="Restas (19)" dataDxfId="899"/>
    <tableColumn id="245" xr3:uid="{2C2BC5BE-4D19-6642-8EB3-B76CA361DDF9}" name="Restas (20)" dataDxfId="898"/>
    <tableColumn id="246" xr3:uid="{C3F5FE3F-4C3E-2540-96E7-A8158983E4B7}" name="Restas (21)" dataDxfId="897"/>
    <tableColumn id="247" xr3:uid="{A4ACEFE8-9495-CC4D-87F3-1E41C84E0166}" name="Restas (22)" dataDxfId="896"/>
    <tableColumn id="248" xr3:uid="{E57C2C86-60DE-0D41-90A2-83040557EAB0}" name="Restas (23)" dataDxfId="895"/>
    <tableColumn id="249" xr3:uid="{09C6EA7D-B28A-A247-B3AA-D5F28116EF69}" name="Restas (24)" dataDxfId="894"/>
    <tableColumn id="250" xr3:uid="{9CFF8008-29EF-F640-80CF-8C05B6536489}" name="Restas (25)" dataDxfId="893"/>
    <tableColumn id="251" xr3:uid="{A0C6DC11-0385-474F-A38D-A3C92104CA0E}" name="Restas (26)" dataDxfId="892"/>
    <tableColumn id="252" xr3:uid="{012C164C-9E9D-0B41-B4B0-19878D33ADE1}" name="Restas (27)" dataDxfId="891"/>
    <tableColumn id="253" xr3:uid="{6A45229D-F617-3B48-A3B2-BFD2E0DFB469}" name="Restas (tiempo límite)" dataDxfId="890"/>
    <tableColumn id="254" xr3:uid="{EEF16BFD-8477-3144-A34A-215F2F6F60B0}" name="Restas (total incorrectas)" dataDxfId="889"/>
    <tableColumn id="255" xr3:uid="{452CE68B-FF77-B248-9A84-D6F423603418}" name="restas_correctas" dataDxfId="888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6D7274-950E-B242-B70C-0F2F1D8F7B31}" name="Tabla2" displayName="Tabla2" ref="A1:JP100" totalsRowShown="0" headerRowDxfId="887" dataDxfId="886">
  <autoFilter ref="A1:JP100" xr:uid="{A47BE5B4-34E3-5B45-B2BD-C5260A547C63}"/>
  <tableColumns count="276">
    <tableColumn id="1" xr3:uid="{F2AD83CF-1810-E248-AC38-AB03FFB3B7F1}" name="ID" dataDxfId="885"/>
    <tableColumn id="276" xr3:uid="{4454146F-4826-45F0-91AD-3F04D4DB0D1A}" name="id_global" dataDxfId="884"/>
    <tableColumn id="273" xr3:uid="{058C957A-2283-4424-BCA3-EA240CE78E93}" name="focalizados" dataDxfId="883"/>
    <tableColumn id="2" xr3:uid="{E830F38D-EEA5-FE44-BCEF-7EBC147A6740}" name="Fecha" dataDxfId="882"/>
    <tableColumn id="3" xr3:uid="{73164D0E-122C-EA40-B00D-CB81350CAD08}" name="Fecha de inicio" dataDxfId="881"/>
    <tableColumn id="4" xr3:uid="{AAA9FBF2-44DF-AC46-BA9A-073E3D1FA313}" name="Hora de inicio" dataDxfId="880"/>
    <tableColumn id="5" xr3:uid="{FCA0A779-BFDE-EF45-8683-9A3D3B656F2E}" name="Fecha de cierre" dataDxfId="879"/>
    <tableColumn id="6" xr3:uid="{7D0C44EE-F163-AC43-8B12-8F1DB464C675}" name="Hora de cierre" dataDxfId="878"/>
    <tableColumn id="7" xr3:uid="{35862564-10BF-BB4A-A841-0CAE5EF38D7E}" name="ID usuario" dataDxfId="877"/>
    <tableColumn id="8" xr3:uid="{F867FF91-BAF9-6843-BDDC-4250E5CE4878}" name="Nombre usuario" dataDxfId="876"/>
    <tableColumn id="9" xr3:uid="{CD276B48-0C1E-444A-9088-414EC76CB8E7}" name="Fecha2" dataDxfId="875"/>
    <tableColumn id="10" xr3:uid="{E7497A92-7F89-2D44-8863-FA12098C8279}" name="Hora" dataDxfId="874"/>
    <tableColumn id="272" xr3:uid="{ED963D23-B9A9-4161-90EA-3AFB8CB42C90}" name="programa" dataDxfId="873"/>
    <tableColumn id="269" xr3:uid="{0005152D-FEBA-40ED-8DC5-C838DED0E845}" name="año" dataDxfId="872"/>
    <tableColumn id="11" xr3:uid="{40CBC7E6-D462-664C-8D59-81EBD8AD8642}" name="Departamento" dataDxfId="871"/>
    <tableColumn id="12" xr3:uid="{74D034F4-2147-2B42-BC46-02593B868F88}" name="Municipio" dataDxfId="870"/>
    <tableColumn id="13" xr3:uid="{6BE72D74-7FFC-1B49-9310-C8265668244F}" name="Colegio" dataDxfId="869"/>
    <tableColumn id="14" xr3:uid="{2BBA209E-47CF-E949-A06C-718D910BE869}" name="Sede" dataDxfId="868"/>
    <tableColumn id="15" xr3:uid="{292E6726-C5E3-7A45-B893-7ED9A9B5EA4A}" name="Nombre del estudiante" dataDxfId="867"/>
    <tableColumn id="16" xr3:uid="{335B3AFA-FB3D-D545-B5D8-DEC74717859B}" name="Primer apellido" dataDxfId="866"/>
    <tableColumn id="17" xr3:uid="{6A8308A7-E77C-9D4E-A9CE-CAD95B7DC117}" name="Segundo apellido" dataDxfId="865"/>
    <tableColumn id="274" xr3:uid="{4BDE2C8D-3514-4E6A-9884-DD1D4488899E}" name="nombre_completo" dataDxfId="864">
      <calculatedColumnFormula>CONCATENATE(Tabla2[[#This Row],[Nombre del estudiante]]," ",Tabla2[[#This Row],[Primer apellido]]," ",Tabla2[[#This Row],[Segundo apellido]])</calculatedColumnFormula>
    </tableColumn>
    <tableColumn id="275" xr3:uid="{F8877AA5-67FB-4D3E-9B21-A3FCBCFB97FB}" name="nombre_completo_consolidado" dataDxfId="863">
      <calculatedColumnFormula>VLOOKUP(Tabla2[[#This Row],[ID]],[1]!Tabla1[#All],7,FALSE)</calculatedColumnFormula>
    </tableColumn>
    <tableColumn id="18" xr3:uid="{1969783A-B223-284C-B456-6B74FC5F1326}" name="Género" dataDxfId="862"/>
    <tableColumn id="19" xr3:uid="{EBCBB980-A2DE-1D4A-A46F-25640DEBBCA2}" name="Número de identificación" dataDxfId="861"/>
    <tableColumn id="20" xr3:uid="{F8AAAA22-67C9-2F4C-894E-46C01403A01C}" name="Fecha de nacimiento" dataDxfId="860"/>
    <tableColumn id="21" xr3:uid="{6F44EBDD-9463-814F-84F5-554AAEEC6499}" name="Número de contacto efectivo" dataDxfId="859"/>
    <tableColumn id="22" xr3:uid="{89E57F6C-B2A7-B249-9CF1-439FD33EECAB}" name="Grado" dataDxfId="858"/>
    <tableColumn id="23" xr3:uid="{71145000-0E22-DC48-B342-3C925A175801}" name="Grupo" dataDxfId="857"/>
    <tableColumn id="24" xr3:uid="{C48AA617-C7AF-1A46-BC29-EDC21068A5B0}" name="Jornada" dataDxfId="856"/>
    <tableColumn id="25" xr3:uid="{DAAF6471-B2F5-3C47-80BC-0DB0B062493C}" name="Lectura de un Pasaje (autostop)" dataDxfId="855"/>
    <tableColumn id="26" xr3:uid="{A76A2DFD-8218-AB4D-9E36-8D6ADAA0CF98}" name="Lectura de un Pasaje (tiempo restante)" dataDxfId="854"/>
    <tableColumn id="27" xr3:uid="{5F018C57-C3FD-AF40-8258-EC868CBC9428}" name="Lectura_opciones" dataDxfId="853"/>
    <tableColumn id="28" xr3:uid="{D40EC6D9-0FB1-1543-976D-439BC918EE01}" name="Lectura de un Pasaje (última opción)" dataDxfId="852"/>
    <tableColumn id="29" xr3:uid="{48BF8EA4-5096-7641-A241-4409C7D9ED5D}" name="Lectura de un Pasaje (editada)" dataDxfId="851"/>
    <tableColumn id="30" xr3:uid="{ACDA1CCE-ABA0-704A-837D-91D534E0A8E7}" name="Lectura de un Pasaje (1)" dataDxfId="850"/>
    <tableColumn id="31" xr3:uid="{75372290-9A25-8C46-A3FC-CDA3121B49C5}" name="Lectura de un Pasaje (2)" dataDxfId="849"/>
    <tableColumn id="32" xr3:uid="{55A8935C-A342-F245-B2A8-57CA1CE885D6}" name="Lectura de un Pasaje (3)" dataDxfId="848"/>
    <tableColumn id="33" xr3:uid="{BF67563D-F3FF-0F43-AB81-24AC82791701}" name="Lectura de un Pasaje (4)" dataDxfId="847"/>
    <tableColumn id="34" xr3:uid="{CC81D60C-A877-3947-9A5D-E800F00B67E0}" name="Lectura de un Pasaje (5)" dataDxfId="846"/>
    <tableColumn id="35" xr3:uid="{AAB81815-C574-364D-A0CD-659BFFA85D09}" name="Lectura de un Pasaje (6)" dataDxfId="845"/>
    <tableColumn id="36" xr3:uid="{08A22B7F-1FF5-C149-A82F-02CA83396D88}" name="Lectura de un Pasaje (7)" dataDxfId="844"/>
    <tableColumn id="37" xr3:uid="{0C21563F-B813-F74A-BF3E-F050F4DA3B2E}" name="Lectura de un Pasaje (8)" dataDxfId="843"/>
    <tableColumn id="38" xr3:uid="{7BB76FE0-4539-0C4A-B7B8-D7AFF9137899}" name="Lectura de un Pasaje (9)" dataDxfId="842"/>
    <tableColumn id="39" xr3:uid="{0D9185BF-4301-4143-978C-08E7A6EC0314}" name="Lectura de un Pasaje (10)" dataDxfId="841"/>
    <tableColumn id="40" xr3:uid="{D057C034-7F02-CA48-A96D-50736FB691F0}" name="Lectura de un Pasaje (11)" dataDxfId="840"/>
    <tableColumn id="41" xr3:uid="{CAB8FEB4-764D-5B46-B0C8-A518286481E7}" name="Lectura de un Pasaje (12)" dataDxfId="839"/>
    <tableColumn id="42" xr3:uid="{A551E8E8-85BD-454E-88CC-C513CB2144F7}" name="Lectura de un Pasaje (13)" dataDxfId="838"/>
    <tableColumn id="43" xr3:uid="{2F5D653B-6E37-E74B-A5D4-931A9D51C4E6}" name="Lectura de un Pasaje (14)" dataDxfId="837"/>
    <tableColumn id="44" xr3:uid="{7E552A2B-CA14-E14A-BC9F-4974D5E67BCE}" name="Lectura de un Pasaje (15)" dataDxfId="836"/>
    <tableColumn id="45" xr3:uid="{FA354871-CD6C-0046-A445-00015B74F6E7}" name="Lectura de un Pasaje (16)" dataDxfId="835"/>
    <tableColumn id="46" xr3:uid="{4B1CF42F-4B3E-7647-86A6-7F57AEB434F6}" name="Lectura de un Pasaje (17)" dataDxfId="834"/>
    <tableColumn id="47" xr3:uid="{DBB1549E-380E-C544-8ACF-36C62E9AE36D}" name="Lectura de un Pasaje (18)" dataDxfId="833"/>
    <tableColumn id="48" xr3:uid="{25C03022-6075-9E43-B10B-AD357F591FBB}" name="Lectura de un Pasaje (19)" dataDxfId="832"/>
    <tableColumn id="49" xr3:uid="{A0A7C76C-008C-6B47-BCCD-137708D27D35}" name="Lectura de un Pasaje (20)" dataDxfId="831"/>
    <tableColumn id="50" xr3:uid="{87BB5C7E-04C3-9F46-B5E0-DB56BB58B555}" name="Lectura de un Pasaje (21)" dataDxfId="830"/>
    <tableColumn id="51" xr3:uid="{A3B599EA-3894-4A4A-8D11-62F7BF578025}" name="Lectura de un Pasaje (22)" dataDxfId="829"/>
    <tableColumn id="52" xr3:uid="{DC90634A-2301-9D4B-9FBA-9C1F50770640}" name="Lectura de un Pasaje (23)" dataDxfId="828"/>
    <tableColumn id="53" xr3:uid="{C1B94CD7-209A-8546-AFB0-8DAE21EB4D77}" name="Lectura de un Pasaje (24)" dataDxfId="827"/>
    <tableColumn id="54" xr3:uid="{B619FF33-2DF6-A747-BABC-E2BD7499E62D}" name="Lectura de un Pasaje (25)" dataDxfId="826"/>
    <tableColumn id="55" xr3:uid="{3553374E-4726-104E-BC67-611B5725AEC2}" name="Lectura de un Pasaje (26)" dataDxfId="825"/>
    <tableColumn id="56" xr3:uid="{0EE7E288-1EF2-AB45-9028-2455AE3BA127}" name="Lectura de un Pasaje (27)" dataDxfId="824"/>
    <tableColumn id="57" xr3:uid="{5B9ECF80-4A0B-3542-BF18-ACC482AB1C10}" name="Lectura de un Pasaje (28)" dataDxfId="823"/>
    <tableColumn id="58" xr3:uid="{FEF9C564-4A84-0343-9D99-CA494E899450}" name="Lectura de un Pasaje (29)" dataDxfId="822"/>
    <tableColumn id="59" xr3:uid="{0152CC62-C17C-A844-BC08-B065E56D7063}" name="Lectura de un Pasaje (30)" dataDxfId="821"/>
    <tableColumn id="60" xr3:uid="{06357A73-DA80-8E41-8A5C-36BA2E161423}" name="Lectura de un Pasaje (31)" dataDxfId="820"/>
    <tableColumn id="61" xr3:uid="{AF77A695-3B17-0C42-A280-7F767AFA25D1}" name="Lectura de un Pasaje (32)" dataDxfId="819"/>
    <tableColumn id="62" xr3:uid="{329AC442-0577-864F-A5F4-549BEA89D0E0}" name="Lectura de un Pasaje (33)" dataDxfId="818"/>
    <tableColumn id="63" xr3:uid="{93CE69D3-7021-004F-8CFB-D1A41CF66142}" name="Lectura de un Pasaje (34)" dataDxfId="817"/>
    <tableColumn id="64" xr3:uid="{2CDDFB9D-ED36-384F-9956-50C0D8CC1DA1}" name="Lectura de un Pasaje (35)" dataDxfId="816"/>
    <tableColumn id="65" xr3:uid="{0610799B-524C-B643-9051-9E9741F09D61}" name="Lectura de un Pasaje (36)" dataDxfId="815"/>
    <tableColumn id="66" xr3:uid="{8C2755BD-4D05-944A-82CE-51A882989A71}" name="Lectura de un Pasaje (37)" dataDxfId="814"/>
    <tableColumn id="67" xr3:uid="{CFA2DBDC-BCEF-2043-A61B-6F99248694C0}" name="Lectura de un Pasaje (38)" dataDxfId="813"/>
    <tableColumn id="68" xr3:uid="{ED393F1A-4188-F547-9DE1-85DDAD739C4D}" name="Lectura de un Pasaje (39)" dataDxfId="812"/>
    <tableColumn id="69" xr3:uid="{5C42DABA-BFA8-E34A-A013-0BA99C4EF998}" name="Lectura de un Pasaje (40)" dataDxfId="811"/>
    <tableColumn id="70" xr3:uid="{AF446C77-B9DF-FB4B-993F-7C98CD846572}" name="Lectura de un Pasaje (41)" dataDxfId="810"/>
    <tableColumn id="71" xr3:uid="{F0D0B4BD-9201-3E4B-B702-BA184C81F933}" name="Lectura de un Pasaje (42)" dataDxfId="809"/>
    <tableColumn id="72" xr3:uid="{E996F952-A294-8843-B81D-AE4C9BE2DA62}" name="Lectura de un Pasaje (43)" dataDxfId="808"/>
    <tableColumn id="73" xr3:uid="{9F72CACF-C3C8-B946-ADA6-D59CCADB861E}" name="Lectura de un Pasaje (44)" dataDxfId="807"/>
    <tableColumn id="74" xr3:uid="{98659D96-5ADD-144A-937C-858A645AEB91}" name="Lectura de un Pasaje (45)" dataDxfId="806"/>
    <tableColumn id="75" xr3:uid="{0D09C8A4-AF03-5D4F-91DF-159C06204C8F}" name="Lectura de un Pasaje (46)" dataDxfId="805"/>
    <tableColumn id="76" xr3:uid="{A61F7227-A359-AA4C-8227-FF9EA57ACC66}" name="Lectura de un Pasaje (47)" dataDxfId="804"/>
    <tableColumn id="77" xr3:uid="{15417889-A94E-7544-8852-EB393038C3C9}" name="Lectura de un Pasaje (48)" dataDxfId="803"/>
    <tableColumn id="78" xr3:uid="{F0C10C2D-8962-1E4F-9380-D47F88C48B8A}" name="Lectura de un Pasaje (49)" dataDxfId="802"/>
    <tableColumn id="79" xr3:uid="{1DC1A851-BD54-3C46-9EA6-825D6BDFE0F3}" name="Lectura de un Pasaje (50)" dataDxfId="801"/>
    <tableColumn id="80" xr3:uid="{4CADD7C6-96AE-6D4E-B370-295F382EA190}" name="Lectura de un Pasaje (51)" dataDxfId="800"/>
    <tableColumn id="81" xr3:uid="{2A078A5E-FC1E-A749-91AB-A685FBEC10AE}" name="Lectura de un Pasaje (52)" dataDxfId="799"/>
    <tableColumn id="82" xr3:uid="{B273F2E3-AFA0-434B-BCC1-2844131B0702}" name="Lectura de un Pasaje (53)" dataDxfId="798"/>
    <tableColumn id="83" xr3:uid="{BAC436A6-F799-3641-A109-81E57517F171}" name="Lectura de un Pasaje (54)" dataDxfId="797"/>
    <tableColumn id="84" xr3:uid="{6372BAE5-36CE-F04D-A71F-26A8CF91A01A}" name="Lectura de un Pasaje (55)" dataDxfId="796"/>
    <tableColumn id="85" xr3:uid="{E26438C4-C490-8E4E-A008-D38AE8A8C37C}" name="Lectura de un Pasaje (56)" dataDxfId="795"/>
    <tableColumn id="86" xr3:uid="{4E6CDB48-F406-F640-BF1D-C774E2EDE25B}" name="Lectura de un Pasaje (57)" dataDxfId="794"/>
    <tableColumn id="87" xr3:uid="{951631C5-1FB5-D845-ACDB-F0DA73F017E1}" name="Lectura de un Pasaje (58)" dataDxfId="793"/>
    <tableColumn id="88" xr3:uid="{FFF0D6A1-22BD-8446-89F3-65C91AC0940B}" name="Lectura de un Pasaje (59)" dataDxfId="792"/>
    <tableColumn id="89" xr3:uid="{B118846C-C56B-AA4F-AF9C-169AA7C786C6}" name="Lectura de un Pasaje (60)" dataDxfId="791"/>
    <tableColumn id="90" xr3:uid="{34FEBA89-6713-CA4E-9EF9-74EACA9EE18C}" name="Lectura de un Pasaje (61)" dataDxfId="790"/>
    <tableColumn id="91" xr3:uid="{93529180-B6AD-1941-B437-2842DF316C7B}" name="Lectura de un Pasaje (62)" dataDxfId="789"/>
    <tableColumn id="92" xr3:uid="{1C3710CC-1CC8-4D45-9187-96170F9E2C86}" name="Lectura de un Pasaje (63)" dataDxfId="788"/>
    <tableColumn id="93" xr3:uid="{91532A91-6423-CB42-ABA7-306EBB86D904}" name="Lectura de un Pasaje (64)" dataDxfId="787"/>
    <tableColumn id="94" xr3:uid="{7499566F-B985-2942-B50D-7F132ACA43D8}" name="Lectura de un Pasaje (65)" dataDxfId="786"/>
    <tableColumn id="95" xr3:uid="{0ED0F750-1F81-DE48-A6F0-860B24508921}" name="Lectura de un Pasaje (66)" dataDxfId="785"/>
    <tableColumn id="96" xr3:uid="{518AAC22-8F3E-1C4E-BDC0-E9775FBDC001}" name="Lectura de un Pasaje (67)" dataDxfId="784"/>
    <tableColumn id="97" xr3:uid="{C6E99AA8-C870-7A41-8AC7-54F0E3CDD424}" name="Lectura de un Pasaje (68)" dataDxfId="783"/>
    <tableColumn id="98" xr3:uid="{ED4BB99F-835C-AA41-80E7-B9232256E13B}" name="Lectura de un Pasaje (69)" dataDxfId="782"/>
    <tableColumn id="99" xr3:uid="{F31B24AD-2D0F-5D42-911A-8B5167C3121E}" name="Lectura de un Pasaje (70)" dataDxfId="781"/>
    <tableColumn id="100" xr3:uid="{DF2FCBDD-D22D-4F42-AFD4-E08CD346A9D0}" name="Lectura de un Pasaje (71)" dataDxfId="780"/>
    <tableColumn id="101" xr3:uid="{231C87EF-A21E-6242-80BD-954DBEF70266}" name="Lectura de un Pasaje (72)" dataDxfId="779"/>
    <tableColumn id="102" xr3:uid="{CB215814-8DF7-144B-AC0E-E89D2E948E54}" name="Lectura de un Pasaje (73)" dataDxfId="778"/>
    <tableColumn id="103" xr3:uid="{6F8F5278-4CA3-F449-B413-5265D29A106C}" name="Lectura de un Pasaje (74)" dataDxfId="777"/>
    <tableColumn id="104" xr3:uid="{6F7BD2A4-DCB3-7546-A7EE-2A6366C560BA}" name="Lectura de un Pasaje (75)" dataDxfId="776"/>
    <tableColumn id="105" xr3:uid="{7B0A23B7-ECE5-3A44-B319-55417B9F2829}" name="Lectura de un Pasaje (76)" dataDxfId="775"/>
    <tableColumn id="106" xr3:uid="{ACC646B5-5815-C24E-B202-AFE1B57B7FFF}" name="Lectura de un Pasaje (77)" dataDxfId="774"/>
    <tableColumn id="107" xr3:uid="{45629691-F499-0C40-8775-7668502EA9AC}" name="Lectura de un Pasaje (78)" dataDxfId="773"/>
    <tableColumn id="108" xr3:uid="{89E1F752-7E76-CA47-8022-EC975EEF2761}" name="Lectura de un Pasaje (79)" dataDxfId="772"/>
    <tableColumn id="109" xr3:uid="{1B26E82A-BBD1-174F-885A-79314B3295FC}" name="Lectura de un Pasaje (80)" dataDxfId="771"/>
    <tableColumn id="110" xr3:uid="{1C5464F3-27A4-CF4B-BA09-070603A8F5B4}" name="Lectura de un Pasaje (81)" dataDxfId="770"/>
    <tableColumn id="111" xr3:uid="{D7018752-E139-784E-874C-673CBD43FC97}" name="Lectura de un Pasaje (82)" dataDxfId="769"/>
    <tableColumn id="112" xr3:uid="{298FA455-4942-504B-B180-E37D69216C3B}" name="Lectura de un Pasaje (83)" dataDxfId="768"/>
    <tableColumn id="113" xr3:uid="{34FABECA-C5D3-2641-8B87-AC4803D7F27D}" name="Lectura de un Pasaje (84)" dataDxfId="767"/>
    <tableColumn id="114" xr3:uid="{225E88CF-D4F6-134C-BA22-2BC001616F0B}" name="Lectura de un Pasaje (85)" dataDxfId="766"/>
    <tableColumn id="115" xr3:uid="{062CA984-A877-6D42-A789-5E23D54E1963}" name="Lectura de un Pasaje (86)" dataDxfId="765"/>
    <tableColumn id="116" xr3:uid="{E3BD6022-327C-B047-A16F-C0357E349DB9}" name="Lectura de un Pasaje (87)" dataDxfId="764"/>
    <tableColumn id="117" xr3:uid="{7D7B9B45-5BD7-2240-91C1-1F2E2323C7AC}" name="Lectura de un Pasaje (88)" dataDxfId="763"/>
    <tableColumn id="118" xr3:uid="{085CF966-3591-344E-AABD-F714D4B7AB35}" name="Lectura de un Pasaje (89)" dataDxfId="762"/>
    <tableColumn id="119" xr3:uid="{ADF6EFFA-CB2B-8A4C-8CD1-41147A73F915}" name="Lectura de un Pasaje (90)" dataDxfId="761"/>
    <tableColumn id="120" xr3:uid="{DD848D52-067D-5747-BEDC-7E7B745D0717}" name="Lectura de un Pasaje (91)" dataDxfId="760"/>
    <tableColumn id="121" xr3:uid="{72A19A8B-0A8F-5340-8D84-C6E33BA9402F}" name="Lectura de un Pasaje (92)" dataDxfId="759"/>
    <tableColumn id="122" xr3:uid="{2275C9CC-82BA-1745-8D22-66BD0EF4152D}" name="Lectura de un Pasaje (93)" dataDxfId="758"/>
    <tableColumn id="123" xr3:uid="{E074D9FC-378A-0844-8394-CB9F797C64EC}" name="Lectura de un Pasaje (94)" dataDxfId="757"/>
    <tableColumn id="124" xr3:uid="{940CD406-5439-3842-A5CD-EED188040C68}" name="Lectura de un Pasaje (95)" dataDxfId="756"/>
    <tableColumn id="125" xr3:uid="{30C1CA8E-1A07-214C-9183-8D6CFF49CB4A}" name="Lectura de un Pasaje (96)" dataDxfId="755"/>
    <tableColumn id="126" xr3:uid="{05B78D2E-DF13-3F45-BAB3-AE24C66A1E16}" name="Lectura de un Pasaje (97)" dataDxfId="754"/>
    <tableColumn id="127" xr3:uid="{BFD76B55-5132-4F47-81E1-4B01B9D6C113}" name="Lectura de un Pasaje (98)" dataDxfId="753"/>
    <tableColumn id="128" xr3:uid="{77E29D11-045F-8546-8AA9-AF92E468CDA0}" name="Lectura de un Pasaje (99)" dataDxfId="752"/>
    <tableColumn id="129" xr3:uid="{A0E290A8-661A-4A48-B75D-B9A6451F0828}" name="Lectura de un Pasaje (100)" dataDxfId="751"/>
    <tableColumn id="130" xr3:uid="{D94DF8DA-20E7-0E4E-874D-A92D935F5349}" name="Lectura de un Pasaje (101)" dataDxfId="750"/>
    <tableColumn id="131" xr3:uid="{0F9D28BD-6FF2-F345-81C6-43A51F885B6B}" name="Lectura de un Pasaje (102)" dataDxfId="749"/>
    <tableColumn id="132" xr3:uid="{BD692A78-7DBE-A747-BBED-D2AF3ADCD297}" name="Lectura de un Pasaje (103)" dataDxfId="748"/>
    <tableColumn id="133" xr3:uid="{EC212968-58AD-AC4A-8F8A-8EF614A48E30}" name="Lectura de un Pasaje (104)" dataDxfId="747"/>
    <tableColumn id="134" xr3:uid="{F84053A2-BE47-F540-92B5-ED2D8B069916}" name="Lectura de un Pasaje (105)" dataDxfId="746"/>
    <tableColumn id="135" xr3:uid="{531DAD96-0FEC-214E-BF7E-2520980440BC}" name="Lectura de un Pasaje (106)" dataDxfId="745"/>
    <tableColumn id="136" xr3:uid="{509CFB60-5EB5-F94E-98D8-5CC6023A5D7F}" name="Lectura de un Pasaje (107)" dataDxfId="744"/>
    <tableColumn id="137" xr3:uid="{09E26161-0AD4-AE41-B170-5BE4EA67FAC2}" name="Lectura de un Pasaje (108)" dataDxfId="743"/>
    <tableColumn id="138" xr3:uid="{4C0B12B9-A9A3-8E41-A8ED-C630FD470C2C}" name="Lectura de un Pasaje (109)" dataDxfId="742"/>
    <tableColumn id="139" xr3:uid="{C11FAD50-DDB1-7F49-B207-93012DF423BA}" name="Lectura de un Pasaje (110)" dataDxfId="741"/>
    <tableColumn id="140" xr3:uid="{3B93672F-AC9B-974D-AD25-1642DD4C848B}" name="Lectura de un Pasaje (111)" dataDxfId="740"/>
    <tableColumn id="141" xr3:uid="{ACE7FF91-C3E4-4C43-B85B-A69781858976}" name="Lectura de un Pasaje (112)" dataDxfId="739"/>
    <tableColumn id="142" xr3:uid="{65E5651C-9A3C-5B49-8540-758F4BDDE382}" name="Lectura de un Pasaje (113)" dataDxfId="738"/>
    <tableColumn id="143" xr3:uid="{1B02DF8B-3D39-3E4B-84BD-0EBFCEBE6335}" name="Lectura de un Pasaje (114)" dataDxfId="737"/>
    <tableColumn id="144" xr3:uid="{99A0BF13-3182-3544-88E5-3D9C2A58955A}" name="Lectura de un Pasaje (115)" dataDxfId="736"/>
    <tableColumn id="145" xr3:uid="{E52D1A65-6761-DA41-B3ED-1A5E24C1DA9E}" name="Lectura de un Pasaje (116)" dataDxfId="735"/>
    <tableColumn id="146" xr3:uid="{14FE285B-E726-CC40-9F3E-E8820D6FFF01}" name="Lectura de un Pasaje (117)" dataDxfId="734"/>
    <tableColumn id="147" xr3:uid="{A9019B41-EC98-8144-89AC-5A2CCE5D5A28}" name="Lectura de un Pasaje (118)" dataDxfId="733"/>
    <tableColumn id="148" xr3:uid="{4C31AF36-7C6B-0349-8588-7694501E36A0}" name="Lectura de un Pasaje (119)" dataDxfId="732"/>
    <tableColumn id="149" xr3:uid="{7FB28580-6BC3-684D-8745-25CE87E51FFB}" name="Lectura de un Pasaje (120)" dataDxfId="731"/>
    <tableColumn id="150" xr3:uid="{26299ED6-863B-1541-A00A-224090DADA97}" name="Lectura de un Pasaje (121)" dataDxfId="730"/>
    <tableColumn id="151" xr3:uid="{6DF52B04-8CC5-6241-9DDE-75EB7A55A1A2}" name="Lectura de un Pasaje (122)" dataDxfId="729"/>
    <tableColumn id="152" xr3:uid="{02B58B31-671F-B948-8A71-BF28060EB791}" name="Lectura de un Pasaje (123)" dataDxfId="728"/>
    <tableColumn id="153" xr3:uid="{9461A1E0-3046-174C-9404-A746F396BACE}" name="Lectura de un Pasaje (124)" dataDxfId="727"/>
    <tableColumn id="154" xr3:uid="{04D40293-0FB4-A742-AF99-444B64A554C2}" name="Lectura de un Pasaje (125)" dataDxfId="726"/>
    <tableColumn id="155" xr3:uid="{E9DF220C-429B-1949-813D-B4B2B1DB2215}" name="Lectura de un Pasaje (126)" dataDxfId="725"/>
    <tableColumn id="156" xr3:uid="{10BF537C-558B-2A46-A7B7-7817535C1147}" name="Lectura de un Pasaje (127)" dataDxfId="724"/>
    <tableColumn id="157" xr3:uid="{89E97A1A-8AE0-9A43-870D-32201D80C2FC}" name="Lectura de un Pasaje (128)" dataDxfId="723"/>
    <tableColumn id="158" xr3:uid="{BF3C86E0-C97A-0C47-A1CE-C4F60E4C3AC1}" name="Lectura de un Pasaje (129)" dataDxfId="722"/>
    <tableColumn id="159" xr3:uid="{F60F14BB-8BF9-264C-9C2A-44CFF6C63EF5}" name="Lectura de un Pasaje (130)" dataDxfId="721"/>
    <tableColumn id="160" xr3:uid="{218B83A0-AF5D-2B4E-998D-D76F0F6301EB}" name="Lectura de un Pasaje (131)" dataDxfId="720"/>
    <tableColumn id="161" xr3:uid="{91CDB5C7-F798-CD4D-B354-CB9B23179CC7}" name="Lectura de un Pasaje (132)" dataDxfId="719"/>
    <tableColumn id="162" xr3:uid="{3989A607-E339-8E41-8D4E-FB8D9C9F9AEE}" name="Lectura de un Pasaje (tiempo límite)" dataDxfId="718"/>
    <tableColumn id="163" xr3:uid="{9CA84AA2-7527-4347-961E-AB1D5F2DE77D}" name="Lectura de un Pasaje (total incorrectas)" dataDxfId="717"/>
    <tableColumn id="164" xr3:uid="{5EDBB1E2-092B-7D4F-991A-23FE3542697E}" name="lectura_correctas" dataDxfId="716"/>
    <tableColumn id="165" xr3:uid="{0A35230A-2C38-964E-BED1-7AEF7F9862E1}" name="¿Qué tomaba el abuelo?_x000a_[Café]" dataDxfId="715"/>
    <tableColumn id="166" xr3:uid="{22ED0920-3D40-8E4E-9BE6-61459B6351C1}" name="¿Cómo se llamaba el pueblo?_x000a_[Neira]" dataDxfId="714"/>
    <tableColumn id="167" xr3:uid="{6B2DF2FC-8360-1A4F-BEB8-98BC37C2D5BE}" name="¿A qué ayudaba el abuelo cuando era niño?  [A sembrar café]" dataDxfId="713"/>
    <tableColumn id="168" xr3:uid="{D5C8444B-8A7D-574C-8AA4-B5DCA95E7FF2}" name="¿En qué se convierte la semilla cuando crece? [En cafeto]" dataDxfId="712"/>
    <tableColumn id="169" xr3:uid="{F8F4F683-0803-C24C-AF85-C64853B3CE0A}" name="¿De qué color es el fruto que da el cafeto? [Rojo]" dataDxfId="711"/>
    <tableColumn id="262" xr3:uid="{6BC79DE8-8488-864D-9F94-91DEA140024E}" name="Comprensión_opciones" dataDxfId="710"/>
    <tableColumn id="261" xr3:uid="{C084943F-59C3-8745-BC2E-F64C43964327}" name="comprension_correctas" dataDxfId="709"/>
    <tableColumn id="170" xr3:uid="{4D07BFCF-0BAE-4147-B7B6-7EBD168A1A89}" name="¿Quién quería jugar fútbol ? [Mateo]" dataDxfId="708"/>
    <tableColumn id="171" xr3:uid="{965A3FB8-2B34-AE40-B98D-354AABCFBED4}" name="¿Quién le presto el balón para jugar? [La profe/La profesora]" dataDxfId="707"/>
    <tableColumn id="172" xr3:uid="{C058CF7E-9A1B-0D47-9E28-3050E20BC894}" name="¿Cuál equipo perdió el partido? [El de Mateo]" dataDxfId="706"/>
    <tableColumn id="173" xr3:uid="{E75B2F21-3912-B846-8B8F-873B112CA2C1}" name="¿Por qué Mateo pensó que no debía olvidar el balón en casa ? [porque con el suyo hace muchos goles/porque con ese si hace goles]" dataDxfId="705"/>
    <tableColumn id="264" xr3:uid="{7B7C11DD-CBC8-CA45-A5A8-C18281A38606}" name="Comprensión_oral_opciones" dataDxfId="704"/>
    <tableColumn id="263" xr3:uid="{637D73A5-F4BC-8349-B098-919A1D9DC05C}" name="oral_correctas" dataDxfId="703"/>
    <tableColumn id="174" xr3:uid="{AD2AB06C-1656-8E4A-84C1-1F913797D584}" name="Comparación de números (autostop)" dataDxfId="702"/>
    <tableColumn id="175" xr3:uid="{E82925DD-DCF0-7842-AFB6-A8E190D4B981}" name="Qué número es mayor 7 o 5 [7]" dataDxfId="701"/>
    <tableColumn id="176" xr3:uid="{EC6451E3-EC35-C24D-8B5F-D57E7E038FEC}" name="Qué número es mayor 39 o 23 [39]" dataDxfId="700"/>
    <tableColumn id="177" xr3:uid="{400F6839-7519-1748-A9E6-5F10B4276852}" name="Qué número es mayor 65 o 67 [67]" dataDxfId="699"/>
    <tableColumn id="178" xr3:uid="{0B06DC09-F4E5-4549-A0FB-23F0E158A684}" name="Qué número es mayor 94 o 78 [94]" dataDxfId="698"/>
    <tableColumn id="179" xr3:uid="{7DFF7DA3-66AB-E349-9766-76B7B0A08350}" name="Qué número es mayor 287 o 534 [534]" dataDxfId="697"/>
    <tableColumn id="180" xr3:uid="{18F15F99-0BE0-5645-BBC8-829C08A774E3}" name="Qué número es mayor 867 o 965 [965]" dataDxfId="696"/>
    <tableColumn id="266" xr3:uid="{0953933C-1383-5741-A937-D091504068A1}" name="Comparacion_numeros_opciones" dataDxfId="695"/>
    <tableColumn id="265" xr3:uid="{DBC45B33-0F21-9F4F-A7A9-4FA580C5242F}" name="comparacion_correctas" dataDxfId="694"/>
    <tableColumn id="181" xr3:uid="{FE2795E5-3380-D948-A08A-29D97C9786BC}" name="Número Faltante (autostop)" dataDxfId="693"/>
    <tableColumn id="182" xr3:uid="{B67360DD-BF9E-744D-B24B-862787DF1B1A}" name="5 6 7 _ _x000a__x000a_[8]" dataDxfId="692"/>
    <tableColumn id="183" xr3:uid="{BA2DDDB2-D42A-064E-9F25-441FA93BF7D0}" name="14 15 _ 17_x000a__x000a_[16]" dataDxfId="691"/>
    <tableColumn id="184" xr3:uid="{F1C7F3D9-1011-0146-BB43-6C37375D7A9E}" name="20 _ 40 50_x000a__x000a_[30]" dataDxfId="690"/>
    <tableColumn id="185" xr3:uid="{B19E69EA-16A6-DE44-B367-42F5F6EE5A09}" name="_ 300 400 500_x000a__x000a_[200]" dataDxfId="689"/>
    <tableColumn id="186" xr3:uid="{C2D493B2-F171-604F-BF85-88106DF9A800}" name="28 _ 24 22_x000a__x000a_[26]" dataDxfId="688"/>
    <tableColumn id="187" xr3:uid="{ACA17C87-8629-304C-A25D-B7FA11E69031}" name="550 540 530 _ _x000a__x000a_[520]" dataDxfId="687"/>
    <tableColumn id="268" xr3:uid="{FCF2EED3-C807-2942-9863-7DD4F6E0D694}" name="Numero_faltante_opciones" dataDxfId="686"/>
    <tableColumn id="267" xr3:uid="{C8DF7467-589F-C344-9A44-DA1982BA0F7F}" name="numero_faltante_correctas" dataDxfId="685"/>
    <tableColumn id="188" xr3:uid="{EB1F3E77-84F2-E645-A683-06F15C7FAB31}" name="Sumas (autostop)" dataDxfId="684"/>
    <tableColumn id="189" xr3:uid="{714771F0-D19E-B54D-9BEF-11A2035606A5}" name="Sumas (tiempo restante)" dataDxfId="683"/>
    <tableColumn id="190" xr3:uid="{1E78BD3B-5D85-E44C-981A-929BACA5331C}" name="Sumas_opciones" dataDxfId="682"/>
    <tableColumn id="191" xr3:uid="{52D25B31-869A-6C45-9CB7-ACCF1042B020}" name="Sumas (última opción)" dataDxfId="681"/>
    <tableColumn id="192" xr3:uid="{19BCD7ED-78DE-3E45-A64A-0432B456FC4E}" name="Sumas (editada)" dataDxfId="680"/>
    <tableColumn id="193" xr3:uid="{8ECD4B57-69BD-7448-9677-1AA5F03B4667}" name="Sumas (1)" dataDxfId="679"/>
    <tableColumn id="194" xr3:uid="{813FC015-5D06-CC48-926D-91605DECFE69}" name="Sumas (2)" dataDxfId="678"/>
    <tableColumn id="195" xr3:uid="{5019F0D5-7C56-0A49-8F4C-9B1EB9DE4E92}" name="Sumas (3)" dataDxfId="677"/>
    <tableColumn id="196" xr3:uid="{698F2942-DD58-7841-8F0C-42B040D23C1E}" name="Sumas (4)" dataDxfId="676"/>
    <tableColumn id="197" xr3:uid="{DB2BCA63-C2E4-8440-B6FF-4CA8A7DFB7F2}" name="Sumas (5)" dataDxfId="675"/>
    <tableColumn id="198" xr3:uid="{A50193BC-78A5-AF43-989C-56C169F11176}" name="Sumas (6)" dataDxfId="674"/>
    <tableColumn id="199" xr3:uid="{B61CF04F-52C0-744A-A889-29959FDD30CC}" name="Sumas (7)" dataDxfId="673"/>
    <tableColumn id="200" xr3:uid="{08350F3D-9B20-AA4B-8EB9-2EA17AC1EA20}" name="Sumas (8)" dataDxfId="672"/>
    <tableColumn id="201" xr3:uid="{29522DC5-1E24-D840-BDDC-C614375E3661}" name="Sumas (9)" dataDxfId="671"/>
    <tableColumn id="202" xr3:uid="{2BEE0CD0-1D22-2B48-9B2A-91F7463074AE}" name="Sumas (10)" dataDxfId="670"/>
    <tableColumn id="203" xr3:uid="{0647041E-351F-3642-9422-4DE14C0B0117}" name="Sumas (11)" dataDxfId="669"/>
    <tableColumn id="204" xr3:uid="{ABD36F2B-C223-7F40-BB7D-B3F9E74B5156}" name="Sumas (12)" dataDxfId="668"/>
    <tableColumn id="205" xr3:uid="{10309628-943C-2549-9857-72E43BA828BB}" name="Sumas (13)" dataDxfId="667"/>
    <tableColumn id="206" xr3:uid="{A5700339-4EFD-6F44-B8F9-A7F0EEA9CEBF}" name="Sumas (14)" dataDxfId="666"/>
    <tableColumn id="207" xr3:uid="{A8FFBCF4-1247-524F-B9A8-5C9FCE5F222D}" name="Sumas (15)" dataDxfId="665"/>
    <tableColumn id="208" xr3:uid="{F0C69D1F-5561-3B4F-BEA1-41501D52E98F}" name="Sumas (16)" dataDxfId="664"/>
    <tableColumn id="209" xr3:uid="{18169220-1B87-B247-B2FD-9024677126F7}" name="Sumas (17)" dataDxfId="663"/>
    <tableColumn id="210" xr3:uid="{8D8AB3EA-7A44-CD44-A0CB-4285FFFF7E66}" name="Sumas (18)" dataDxfId="662"/>
    <tableColumn id="211" xr3:uid="{73D642D8-10B4-D548-AEB3-EC0465E871F7}" name="Sumas (19)" dataDxfId="661"/>
    <tableColumn id="212" xr3:uid="{4E6EF890-D6F3-7444-AFBF-620D2BB95021}" name="Sumas (20)" dataDxfId="660"/>
    <tableColumn id="213" xr3:uid="{8B89F646-2727-694B-B4EA-A0772345DBCE}" name="Sumas (21)" dataDxfId="659"/>
    <tableColumn id="214" xr3:uid="{1FF1012A-F9B1-A74F-8651-F0FE8105A7D5}" name="Sumas (22)" dataDxfId="658"/>
    <tableColumn id="215" xr3:uid="{3DE34AB6-9529-1649-80E3-2B176FF80C4F}" name="Sumas (23)" dataDxfId="657"/>
    <tableColumn id="216" xr3:uid="{4F20AB48-DF9E-CD41-9F58-2F5DCE0ED012}" name="Sumas (24)" dataDxfId="656"/>
    <tableColumn id="217" xr3:uid="{A07861F3-B30A-2349-8A02-A06428A5D470}" name="Sumas (25)" dataDxfId="655"/>
    <tableColumn id="218" xr3:uid="{3855AEA2-353A-DF4C-A500-1260429C17D5}" name="Sumas (tiempo límite)" dataDxfId="654"/>
    <tableColumn id="219" xr3:uid="{8BD7C65A-7491-6640-8DCE-CC81BD15B623}" name="Sumas (total incorrectas)" dataDxfId="653"/>
    <tableColumn id="220" xr3:uid="{8126A5B1-E737-F348-BA7E-1A8B29169CE6}" name="sumas_correctas" dataDxfId="652"/>
    <tableColumn id="221" xr3:uid="{65018C6F-1717-8E46-BB79-49E755C4E3A8}" name="Restas (autostop)" dataDxfId="651"/>
    <tableColumn id="222" xr3:uid="{1C32ACAA-4545-A143-B272-015AB12C96DD}" name="Restas (tiempo restante)" dataDxfId="650"/>
    <tableColumn id="223" xr3:uid="{126B0DAB-D230-6448-8194-56FD7324FEC4}" name="Restas_opciones" dataDxfId="649"/>
    <tableColumn id="224" xr3:uid="{27E0E862-9BC7-2242-9A38-E7EF5536CD09}" name="Restas (última opción)" dataDxfId="648"/>
    <tableColumn id="225" xr3:uid="{E975C014-DAA6-3A4B-B386-C61DF948BC2D}" name="Restas (editada)" dataDxfId="647"/>
    <tableColumn id="226" xr3:uid="{F2C93804-5B03-7146-975C-7EE733E8DE92}" name="Restas (1)" dataDxfId="646"/>
    <tableColumn id="227" xr3:uid="{B82B23D5-A053-514B-93C5-F87337FC6D34}" name="Restas (2)" dataDxfId="645"/>
    <tableColumn id="228" xr3:uid="{42A57F0D-AD7A-E444-8F60-BD644965AA4B}" name="Restas (3)" dataDxfId="644"/>
    <tableColumn id="229" xr3:uid="{FB7921E9-E25B-1E4E-93A4-EE1560A7269C}" name="Restas (4)" dataDxfId="643"/>
    <tableColumn id="230" xr3:uid="{15F7C8FD-E5C8-1F4B-9886-8F55766CAAC7}" name="Restas (5)" dataDxfId="642"/>
    <tableColumn id="231" xr3:uid="{B3619665-7B24-C94C-A8F4-CD8C0A357F1A}" name="Restas (6)" dataDxfId="641"/>
    <tableColumn id="232" xr3:uid="{89910F0E-4BB8-F04D-AD98-5F474B9A103C}" name="Restas (7)" dataDxfId="640"/>
    <tableColumn id="233" xr3:uid="{8136AB86-D66A-234E-918B-584259A09E1C}" name="Restas (8)" dataDxfId="639"/>
    <tableColumn id="234" xr3:uid="{262BBFA1-DB3B-B240-AE6F-66C58DC56724}" name="Restas (9)" dataDxfId="638"/>
    <tableColumn id="235" xr3:uid="{56BA0506-181C-1643-BB78-52892695B5BA}" name="Restas (10)" dataDxfId="637"/>
    <tableColumn id="236" xr3:uid="{02C05E23-6FD6-474E-803F-4F0E7F59B9AD}" name="Restas (11)" dataDxfId="636"/>
    <tableColumn id="237" xr3:uid="{43FC42D0-9A58-8944-AE49-E6B567754D07}" name="Restas (12)" dataDxfId="635"/>
    <tableColumn id="238" xr3:uid="{D5FCC670-5F0D-094E-8560-2AC193365DAD}" name="Restas (13)" dataDxfId="634"/>
    <tableColumn id="239" xr3:uid="{29BD73D0-8137-434E-A0B0-E54CEF48C0CB}" name="Restas (14)" dataDxfId="633"/>
    <tableColumn id="240" xr3:uid="{DE602828-8339-5E4A-AADC-3D2DD267285E}" name="Restas (15)" dataDxfId="632"/>
    <tableColumn id="241" xr3:uid="{5F46B552-66C5-9846-A0D2-9B72F9D06C64}" name="Restas (16)" dataDxfId="631"/>
    <tableColumn id="242" xr3:uid="{D79A094D-C066-6548-9F03-251A6A3D46B4}" name="Restas (17)" dataDxfId="630"/>
    <tableColumn id="243" xr3:uid="{511B9516-1C55-3A48-A2BB-6F1B062FAC60}" name="Restas (18)" dataDxfId="629"/>
    <tableColumn id="244" xr3:uid="{AED029CB-3D39-1F46-83AC-8B55C40E6F21}" name="Restas (19)" dataDxfId="628"/>
    <tableColumn id="245" xr3:uid="{E9C17F27-F255-C549-AB7A-7176775CB68A}" name="Restas (20)" dataDxfId="627"/>
    <tableColumn id="246" xr3:uid="{EB2BF920-3598-9241-A7BD-C3A40FB1984C}" name="Restas (21)" dataDxfId="626"/>
    <tableColumn id="247" xr3:uid="{4980BD44-5889-E540-9DD6-5ED34BEA9346}" name="Restas (22)" dataDxfId="625"/>
    <tableColumn id="248" xr3:uid="{300F0153-4291-D646-9F67-2D06F6EC58AA}" name="Restas (23)" dataDxfId="624"/>
    <tableColumn id="249" xr3:uid="{0A9953FF-4191-EC4E-927B-12E1010C4D11}" name="Restas (24)" dataDxfId="623"/>
    <tableColumn id="250" xr3:uid="{E6387C40-F635-0F45-B7A8-3D59E5FD5837}" name="Restas (25)" dataDxfId="622"/>
    <tableColumn id="251" xr3:uid="{2D8A769C-ABEE-2041-ADBA-633BD23507B9}" name="Restas (26)" dataDxfId="621"/>
    <tableColumn id="252" xr3:uid="{D959135F-5DA9-AE43-AB80-824F6739B4EE}" name="Restas (27)" dataDxfId="620"/>
    <tableColumn id="253" xr3:uid="{05626D1A-9F37-1347-8C55-49FCC33AC35C}" name="Restas (tiempo límite)" dataDxfId="619"/>
    <tableColumn id="254" xr3:uid="{96D2EF17-5DE8-FC4F-948D-4FA3277D2DDC}" name="Restas (total incorrectas)" dataDxfId="618"/>
    <tableColumn id="255" xr3:uid="{8C1AF8A1-3B86-6F4E-BCEA-D041DBF6B27C}" name="restas_correctas" dataDxfId="617"/>
    <tableColumn id="256" xr3:uid="{6D2D832D-4C3D-8847-BF1A-5FEEEECA0FE0}" name="Dos estudiantes están sentados en el parque. Llegan tres más y se sientan con ellos . ¿Cuántos estudiantes hay en total sentados en el parque?" dataDxfId="616"/>
    <tableColumn id="257" xr3:uid="{D46ECB05-05D0-B649-9FBB-0B6D8904D45A}" name="Hay 6 frutas en una caja. 2 son naranjas y las demás son limones. ¿Cuántos limones hay en la caja?" dataDxfId="615"/>
    <tableColumn id="258" xr3:uid="{A7D8DFDC-848E-0F4E-B4F3-8F9814D6CBBA}" name="Pedro compró 2 piñas en el mercado. Ana compró 8 piñas en el mismo mercado. ¿Cuántas piñas más debe comprar Pedro para que tenga la misma cantidad de piñas que Ana? _x000a__x000a_[6]" dataDxfId="614"/>
    <tableColumn id="259" xr3:uid="{7FB1F1ED-DE1B-8446-98B2-F7A62CF20461}" name="En una caja hay pelotas para jugar. La profesora coloca 2 pelotas más. Ahora hay un total de 9 pelotas en la caja ¿Cuántas pelotas había en la caja inicialmente?" dataDxfId="613"/>
    <tableColumn id="260" xr3:uid="{78B1582A-BB47-E446-A850-9617227D03C5}" name="Hay 12 helados en la nevera. La mamá los reparte a sus 4 hijos dándole a cada uno el mismo número de helados. ¿Cuántos helados recibe cada hijo?" dataDxfId="612"/>
    <tableColumn id="270" xr3:uid="{6526CFFD-33CD-A748-A88C-CF31108B2F32}" name="Problemas_opciones" dataDxfId="611"/>
    <tableColumn id="271" xr3:uid="{CBCC586B-E5C5-CB4B-A436-AB982BD5255B}" name="problemas_correctas" dataDxfId="610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95A053-7E39-684E-9B33-8014816E9690}" name="Tabla3" displayName="Tabla3" ref="A1:KM75" totalsRowShown="0" headerRowDxfId="609" dataDxfId="608">
  <autoFilter ref="A1:KM75" xr:uid="{7C41F111-DF43-C34F-8905-F23CFCB38EA9}"/>
  <tableColumns count="299">
    <tableColumn id="1" xr3:uid="{A24D6854-C185-6144-A83E-629A59AF9FBA}" name="ID" dataDxfId="607"/>
    <tableColumn id="299" xr3:uid="{51C3D616-1C41-438C-9E46-0603E05E5DF4}" name="id_global" dataDxfId="606"/>
    <tableColumn id="296" xr3:uid="{A4AB21BE-AEE4-4BE3-8C96-9ABF66F450AC}" name="focalizados" dataDxfId="605"/>
    <tableColumn id="2" xr3:uid="{5303D2DD-9776-AC49-935F-7E2C02A96191}" name="Fecha" dataDxfId="604"/>
    <tableColumn id="3" xr3:uid="{E90890B2-E2DF-4E49-873D-2657E419BEAC}" name="Fecha de inicio" dataDxfId="603"/>
    <tableColumn id="4" xr3:uid="{52AA6CF8-727B-5F4B-BBC8-E78DA665EB01}" name="Hora de inicio" dataDxfId="602"/>
    <tableColumn id="5" xr3:uid="{86A8C2FE-1431-ED44-961D-7DB690B616C2}" name="Fecha de cierre" dataDxfId="601"/>
    <tableColumn id="6" xr3:uid="{69C8A27D-24CC-244C-AA7D-A285E53E835F}" name="Hora de cierre" dataDxfId="600"/>
    <tableColumn id="7" xr3:uid="{231A8BEA-EB6D-E246-B920-69E908D48714}" name="ID usuario" dataDxfId="599"/>
    <tableColumn id="8" xr3:uid="{FE894D70-F783-8747-A877-88C046EEB2A2}" name="Nombre usuario" dataDxfId="598"/>
    <tableColumn id="9" xr3:uid="{631A4A29-A9C1-EE48-8156-6B7B8D23EB0E}" name="Fecha2" dataDxfId="597"/>
    <tableColumn id="10" xr3:uid="{C4F06724-59A3-5B4B-A913-DDEB46F1B263}" name="Hora" dataDxfId="596"/>
    <tableColumn id="295" xr3:uid="{0D409C7B-42D9-496E-B91E-E95568EE7EB3}" name="programa" dataDxfId="595"/>
    <tableColumn id="294" xr3:uid="{1191EC70-0F0C-461A-AAD0-A43ABB5070B0}" name="año" dataDxfId="594"/>
    <tableColumn id="11" xr3:uid="{811899FC-61DC-2744-9CB8-4FA32820DB04}" name="Departamento" dataDxfId="593"/>
    <tableColumn id="12" xr3:uid="{DA7C85F2-80FA-0F47-978A-9783C57DC9F3}" name="Municipio" dataDxfId="592"/>
    <tableColumn id="13" xr3:uid="{5C3F3FAA-AFA2-8843-8708-11A005CA0809}" name="Colegio" dataDxfId="591"/>
    <tableColumn id="14" xr3:uid="{573A9B75-14E9-EA4B-931E-02D047CA203B}" name="Sede" dataDxfId="590"/>
    <tableColumn id="15" xr3:uid="{D7969DB0-26D4-6645-8354-DD090E349CC9}" name="Nombre del estudiante" dataDxfId="589"/>
    <tableColumn id="16" xr3:uid="{7BF04515-26BF-EC4E-BC06-1C81BFAE457B}" name="Primer apellido" dataDxfId="588"/>
    <tableColumn id="17" xr3:uid="{AAB63072-AF5F-DD4A-8EFF-107915E5C8B2}" name="Segundo apellido" dataDxfId="587"/>
    <tableColumn id="297" xr3:uid="{D04066A3-E3AE-4260-B795-5AFD22EF9BC4}" name="nombre_completo" dataDxfId="586">
      <calculatedColumnFormula>CONCATENATE(Tabla3[[#This Row],[Nombre del estudiante]]," ",Tabla3[[#This Row],[Primer apellido]]," ",Tabla3[[#This Row],[Segundo apellido]])</calculatedColumnFormula>
    </tableColumn>
    <tableColumn id="298" xr3:uid="{EE9D893B-F314-4C45-9C47-0E2A913601D6}" name="nombre_completo_consolidado" dataDxfId="585">
      <calculatedColumnFormula>VLOOKUP(Tabla3[[#This Row],[ID]],[1]!Tabla1[#All],7,FALSE)</calculatedColumnFormula>
    </tableColumn>
    <tableColumn id="18" xr3:uid="{61A2BAE6-DD26-804F-9993-8AB49D4B9C43}" name="Género" dataDxfId="584"/>
    <tableColumn id="19" xr3:uid="{5D7FD947-A1D1-3A4D-B907-FDADA4FD8F63}" name="Número de identificación" dataDxfId="583"/>
    <tableColumn id="20" xr3:uid="{661FC487-5264-0C48-925B-626F6AA39C4E}" name="Fecha de nacimiento" dataDxfId="582"/>
    <tableColumn id="21" xr3:uid="{45804DC3-D3AC-7C4A-A958-D2A3DFEB4EC9}" name="Número de contacto efectivo" dataDxfId="581"/>
    <tableColumn id="22" xr3:uid="{BA65B593-7B62-854D-8C22-10517B9D7216}" name="Grado" dataDxfId="580"/>
    <tableColumn id="23" xr3:uid="{B41FCCB6-CE0B-4F4D-8201-12987F43D127}" name="Grupo" dataDxfId="579"/>
    <tableColumn id="24" xr3:uid="{4088B5BF-B45B-D045-9844-81F23B3053F5}" name="Jornada" dataDxfId="578"/>
    <tableColumn id="25" xr3:uid="{E86183C6-ECA6-2644-A2D5-E1065C95BB1E}" name="Lectura de un Pasaje (autostop)" dataDxfId="577"/>
    <tableColumn id="26" xr3:uid="{9253BE4D-DAE4-4240-AD60-21D212B0C060}" name="Lectura de un Pasaje (tiempo restante)" dataDxfId="576"/>
    <tableColumn id="27" xr3:uid="{CC4D2297-D820-184B-98B9-30D450CB34B3}" name="Lectura_opciones" dataDxfId="575"/>
    <tableColumn id="28" xr3:uid="{2C64825D-8AC7-5044-A488-43BC7329CD74}" name="Lectura de un Pasaje (última opción)" dataDxfId="574"/>
    <tableColumn id="29" xr3:uid="{A7ADDAC0-BA5D-9E4A-ADA6-7EC6802C2616}" name="Lectura de un Pasaje (editada)" dataDxfId="573"/>
    <tableColumn id="30" xr3:uid="{4996F916-3BAB-6346-B08E-56D655788464}" name="Lectura de un Pasaje (1)" dataDxfId="572"/>
    <tableColumn id="31" xr3:uid="{CD7C6E92-16E0-0F4D-AF4F-D1F69E44A4D1}" name="Lectura de un Pasaje (2)" dataDxfId="571"/>
    <tableColumn id="32" xr3:uid="{AFC368CE-0E80-1741-B41F-D9E664DC78AA}" name="Lectura de un Pasaje (3)" dataDxfId="570"/>
    <tableColumn id="33" xr3:uid="{1D66E07A-DFC8-7C47-8BBC-F27FE8CCDB40}" name="Lectura de un Pasaje (4)" dataDxfId="569"/>
    <tableColumn id="34" xr3:uid="{AACA465C-DB4C-6843-A250-D9AEC16C97AC}" name="Lectura de un Pasaje (5)" dataDxfId="568"/>
    <tableColumn id="35" xr3:uid="{CD4DF942-CFA7-1F43-9CC3-81950459B4C3}" name="Lectura de un Pasaje (6)" dataDxfId="567"/>
    <tableColumn id="36" xr3:uid="{938F8774-E323-3449-BADC-9B9003F55D02}" name="Lectura de un Pasaje (7)" dataDxfId="566"/>
    <tableColumn id="37" xr3:uid="{66D37C2F-CDC7-D947-92EF-126F55691ADA}" name="Lectura de un Pasaje (8)" dataDxfId="565"/>
    <tableColumn id="38" xr3:uid="{915FE134-5E41-9C47-BAB4-CF138DD4F69A}" name="Lectura de un Pasaje (9)" dataDxfId="564"/>
    <tableColumn id="39" xr3:uid="{1E3BC5B8-5203-0D4A-9C7E-D988F1E1181C}" name="Lectura de un Pasaje (10)" dataDxfId="563"/>
    <tableColumn id="40" xr3:uid="{B81B3EA1-0ECE-3640-B0B3-1D2B2D8553CD}" name="Lectura de un Pasaje (11)" dataDxfId="562"/>
    <tableColumn id="41" xr3:uid="{6F222CD7-CE1D-7340-9D28-8BC644DA42DE}" name="Lectura de un Pasaje (12)" dataDxfId="561"/>
    <tableColumn id="42" xr3:uid="{5CE0C3B9-E75A-1A4E-B8A4-BFD7966C7690}" name="Lectura de un Pasaje (13)" dataDxfId="560"/>
    <tableColumn id="43" xr3:uid="{A13364D0-2025-6044-B231-547C46613085}" name="Lectura de un Pasaje (14)" dataDxfId="559"/>
    <tableColumn id="44" xr3:uid="{AB9816EF-F020-1045-94C2-3DAA4F637572}" name="Lectura de un Pasaje (15)" dataDxfId="558"/>
    <tableColumn id="45" xr3:uid="{DF06DCDB-7C76-B849-B161-ED0480E62542}" name="Lectura de un Pasaje (16)" dataDxfId="557"/>
    <tableColumn id="46" xr3:uid="{79A6C577-3EE0-AC47-9DBB-19373AFBDD21}" name="Lectura de un Pasaje (17)" dataDxfId="556"/>
    <tableColumn id="47" xr3:uid="{B3C2F205-9AB6-4E49-AC85-CE7E6C91679C}" name="Lectura de un Pasaje (18)" dataDxfId="555"/>
    <tableColumn id="48" xr3:uid="{09A7ABA1-56CC-F549-862D-4A71216931CD}" name="Lectura de un Pasaje (19)" dataDxfId="554"/>
    <tableColumn id="49" xr3:uid="{14983A24-1A11-5645-8FE0-D333B3115ABA}" name="Lectura de un Pasaje (20)" dataDxfId="553"/>
    <tableColumn id="50" xr3:uid="{53B93EC9-4F43-604F-B5B1-8DBF884BA26D}" name="Lectura de un Pasaje (21)" dataDxfId="552"/>
    <tableColumn id="51" xr3:uid="{8D03FAD0-5BC7-1346-B58C-C6C2A65302FE}" name="Lectura de un Pasaje (22)" dataDxfId="551"/>
    <tableColumn id="52" xr3:uid="{B92CB46F-6326-B549-A400-B52131D8E252}" name="Lectura de un Pasaje (23)" dataDxfId="550"/>
    <tableColumn id="53" xr3:uid="{520A5093-F536-5742-A518-16E0257AC994}" name="Lectura de un Pasaje (24)" dataDxfId="549"/>
    <tableColumn id="54" xr3:uid="{960AEF8E-6782-844D-A442-48416B1467B8}" name="Lectura de un Pasaje (25)" dataDxfId="548"/>
    <tableColumn id="55" xr3:uid="{A2C176C0-C56F-4943-80C5-F31C5DE6B4DF}" name="Lectura de un Pasaje (26)" dataDxfId="547"/>
    <tableColumn id="56" xr3:uid="{59B89CBE-C05F-724A-9092-448EA024E856}" name="Lectura de un Pasaje (27)" dataDxfId="546"/>
    <tableColumn id="57" xr3:uid="{B1E2702B-858C-DC4B-8423-571C00F1ABD6}" name="Lectura de un Pasaje (28)" dataDxfId="545"/>
    <tableColumn id="58" xr3:uid="{88205F72-C3D0-7147-98FE-CF4646A3196C}" name="Lectura de un Pasaje (29)" dataDxfId="544"/>
    <tableColumn id="59" xr3:uid="{C4A796BD-D3D2-CF4B-BA75-E057D4348870}" name="Lectura de un Pasaje (30)" dataDxfId="543"/>
    <tableColumn id="60" xr3:uid="{1C39298F-67A7-C14A-B778-5F176562B2E6}" name="Lectura de un Pasaje (31)" dataDxfId="542"/>
    <tableColumn id="61" xr3:uid="{B652A1B4-80AF-B84B-A5FB-6007F558EFE9}" name="Lectura de un Pasaje (32)" dataDxfId="541"/>
    <tableColumn id="62" xr3:uid="{17D1F574-8292-6B45-8636-9DDE3041B90C}" name="Lectura de un Pasaje (33)" dataDxfId="540"/>
    <tableColumn id="63" xr3:uid="{CE04C00C-73E3-F741-B9A7-A54CA5BE9D5D}" name="Lectura de un Pasaje (34)" dataDxfId="539"/>
    <tableColumn id="64" xr3:uid="{57142181-8A04-B743-A316-7130DE2CFD33}" name="Lectura de un Pasaje (35)" dataDxfId="538"/>
    <tableColumn id="65" xr3:uid="{1EBEE025-8895-3E41-8F9E-13D4D465D9AA}" name="Lectura de un Pasaje (36)" dataDxfId="537"/>
    <tableColumn id="66" xr3:uid="{3DA9F684-5EF8-6048-8B37-489DBDEAB039}" name="Lectura de un Pasaje (37)" dataDxfId="536"/>
    <tableColumn id="67" xr3:uid="{F63AE6F9-4F64-2F48-A3A7-B5296778D68D}" name="Lectura de un Pasaje (38)" dataDxfId="535"/>
    <tableColumn id="68" xr3:uid="{FB5A451B-44AF-C342-948E-465D01B65A39}" name="Lectura de un Pasaje (39)" dataDxfId="534"/>
    <tableColumn id="69" xr3:uid="{A24D3D15-023E-2D44-823A-54E89F0D34ED}" name="Lectura de un Pasaje (40)" dataDxfId="533"/>
    <tableColumn id="70" xr3:uid="{3E8553B1-5BB9-5143-9491-B99E2B176D3A}" name="Lectura de un Pasaje (41)" dataDxfId="532"/>
    <tableColumn id="71" xr3:uid="{6CA9F6D4-194B-244D-A733-772A6C0B61B7}" name="Lectura de un Pasaje (42)" dataDxfId="531"/>
    <tableColumn id="72" xr3:uid="{37E9073E-E9BF-8F4B-AD34-58BFDBC66A97}" name="Lectura de un Pasaje (43)" dataDxfId="530"/>
    <tableColumn id="73" xr3:uid="{34127530-45B2-8441-A4BD-C74450D7FB90}" name="Lectura de un Pasaje (44)" dataDxfId="529"/>
    <tableColumn id="74" xr3:uid="{59AE0FA4-38BD-1244-B282-641CF5EE3008}" name="Lectura de un Pasaje (45)" dataDxfId="528"/>
    <tableColumn id="75" xr3:uid="{857FC57D-C559-5148-97D3-D5A61BB9E5FC}" name="Lectura de un Pasaje (46)" dataDxfId="527"/>
    <tableColumn id="76" xr3:uid="{C3249AFC-1732-4848-B896-B9F90415DE58}" name="Lectura de un Pasaje (47)" dataDxfId="526"/>
    <tableColumn id="77" xr3:uid="{295F4DAE-32B5-8A44-BA69-3C8B6F76334B}" name="Lectura de un Pasaje (48)" dataDxfId="525"/>
    <tableColumn id="78" xr3:uid="{45C2FF61-F9D2-6642-98B1-768A138A2981}" name="Lectura de un Pasaje (49)" dataDxfId="524"/>
    <tableColumn id="79" xr3:uid="{AE4EACF9-7BF7-9D4B-9EC7-6B66E0A0E631}" name="Lectura de un Pasaje (50)" dataDxfId="523"/>
    <tableColumn id="80" xr3:uid="{F7D084A3-AB09-7B41-9F27-A201F0A2E2E3}" name="Lectura de un Pasaje (51)" dataDxfId="522"/>
    <tableColumn id="81" xr3:uid="{5413D80D-7C22-E949-BA83-40F38EB345DF}" name="Lectura de un Pasaje (52)" dataDxfId="521"/>
    <tableColumn id="82" xr3:uid="{92DAD2A8-6FC6-5C4A-9A11-423408FE3252}" name="Lectura de un Pasaje (53)" dataDxfId="520"/>
    <tableColumn id="83" xr3:uid="{EE187690-8CF8-AB46-B588-1CB78BE789BF}" name="Lectura de un Pasaje (54)" dataDxfId="519"/>
    <tableColumn id="84" xr3:uid="{D6E93EAA-7598-DE41-B142-14A849B6F3A4}" name="Lectura de un Pasaje (55)" dataDxfId="518"/>
    <tableColumn id="85" xr3:uid="{5FA12F6F-F522-8241-A430-3722CFF4506F}" name="Lectura de un Pasaje (56)" dataDxfId="517"/>
    <tableColumn id="86" xr3:uid="{1008AC84-E565-CB43-A199-66C62D5DA8B8}" name="Lectura de un Pasaje (57)" dataDxfId="516"/>
    <tableColumn id="87" xr3:uid="{840A00CB-20C1-C647-A603-3F0549043BD5}" name="Lectura de un Pasaje (58)" dataDxfId="515"/>
    <tableColumn id="88" xr3:uid="{90374578-3556-0A44-B892-C835957BB3BE}" name="Lectura de un Pasaje (59)" dataDxfId="514"/>
    <tableColumn id="89" xr3:uid="{6599208F-43E2-AD4F-BA33-BD9C09DBD04C}" name="Lectura de un Pasaje (60)" dataDxfId="513"/>
    <tableColumn id="90" xr3:uid="{9AA76D71-4F39-BE4F-A4D9-0B381A5A2662}" name="Lectura de un Pasaje (61)" dataDxfId="512"/>
    <tableColumn id="91" xr3:uid="{0BC1F5EA-2CA5-684C-A44D-43EBC96AF048}" name="Lectura de un Pasaje (62)" dataDxfId="511"/>
    <tableColumn id="92" xr3:uid="{6D2755F8-D811-B74F-AEF5-E16945C21CF3}" name="Lectura de un Pasaje (63)" dataDxfId="510"/>
    <tableColumn id="93" xr3:uid="{A2FEE2CE-4C73-084F-9E7E-254F182C71FF}" name="Lectura de un Pasaje (64)" dataDxfId="509"/>
    <tableColumn id="94" xr3:uid="{F7C579BA-4943-4447-A02D-14DBB344E062}" name="Lectura de un Pasaje (65)" dataDxfId="508"/>
    <tableColumn id="95" xr3:uid="{9F086996-2777-1145-B1B6-B8E1ABF8ECCA}" name="Lectura de un Pasaje (66)" dataDxfId="507"/>
    <tableColumn id="96" xr3:uid="{89E91B91-8329-3947-8D41-654B120A3FD6}" name="Lectura de un Pasaje (67)" dataDxfId="506"/>
    <tableColumn id="97" xr3:uid="{E632F59A-079D-1649-B9D4-5B97C71D576C}" name="Lectura de un Pasaje (68)" dataDxfId="505"/>
    <tableColumn id="98" xr3:uid="{A3CDC1EA-F820-B34C-8093-407014D86513}" name="Lectura de un Pasaje (69)" dataDxfId="504"/>
    <tableColumn id="99" xr3:uid="{48514F84-7BF2-8041-940E-DE216CFE09F5}" name="Lectura de un Pasaje (70)" dataDxfId="503"/>
    <tableColumn id="100" xr3:uid="{07E702AA-4143-3946-82BF-C7A88DF4C667}" name="Lectura de un Pasaje (71)" dataDxfId="502"/>
    <tableColumn id="101" xr3:uid="{378AF69A-0EAE-9F4A-A3B4-198CD70E718F}" name="Lectura de un Pasaje (72)" dataDxfId="501"/>
    <tableColumn id="102" xr3:uid="{3F71DA9C-EAF1-E749-942C-8AD05317734B}" name="Lectura de un Pasaje (73)" dataDxfId="500"/>
    <tableColumn id="103" xr3:uid="{CB791F0C-8541-FA4A-B418-0BA40C49D161}" name="Lectura de un Pasaje (74)" dataDxfId="499"/>
    <tableColumn id="104" xr3:uid="{87761414-2A77-0849-8300-7CE1799C9BB6}" name="Lectura de un Pasaje (75)" dataDxfId="498"/>
    <tableColumn id="105" xr3:uid="{7518062E-AF6D-0B46-B4B6-E0CDA843A1AF}" name="Lectura de un Pasaje (76)" dataDxfId="497"/>
    <tableColumn id="106" xr3:uid="{48DE35F1-16BF-F443-8D64-75254C706CF8}" name="Lectura de un Pasaje (77)" dataDxfId="496"/>
    <tableColumn id="107" xr3:uid="{1113136E-41DC-6142-9505-10523B3E1BFB}" name="Lectura de un Pasaje (78)" dataDxfId="495"/>
    <tableColumn id="108" xr3:uid="{C830B085-517C-F246-BF82-81485DE5D592}" name="Lectura de un Pasaje (79)" dataDxfId="494"/>
    <tableColumn id="109" xr3:uid="{DDBB73F4-77DD-614C-B5FA-4EF2AA804D84}" name="Lectura de un Pasaje (80)" dataDxfId="493"/>
    <tableColumn id="110" xr3:uid="{F3C4169A-F14D-BC46-AD05-933B548AF1B9}" name="Lectura de un Pasaje (81)" dataDxfId="492"/>
    <tableColumn id="111" xr3:uid="{C61C1140-3CDD-0A46-AD88-EECE5D43B853}" name="Lectura de un Pasaje (82)" dataDxfId="491"/>
    <tableColumn id="112" xr3:uid="{EDECA903-2D70-584D-B65B-991346D922B2}" name="Lectura de un Pasaje (83)" dataDxfId="490"/>
    <tableColumn id="113" xr3:uid="{05974CC2-63BF-084F-AD18-E85B0F33DE9E}" name="Lectura de un Pasaje (84)" dataDxfId="489"/>
    <tableColumn id="114" xr3:uid="{E1BE00B3-A3F8-4845-8620-050300A42FE9}" name="Lectura de un Pasaje (85)" dataDxfId="488"/>
    <tableColumn id="115" xr3:uid="{DC1AA998-976B-3747-8600-87B84B60BA7D}" name="Lectura de un Pasaje (86)" dataDxfId="487"/>
    <tableColumn id="116" xr3:uid="{A8C6A239-665B-624E-A444-00BEF0DCEA64}" name="Lectura de un Pasaje (87)" dataDxfId="486"/>
    <tableColumn id="117" xr3:uid="{A3060D01-B564-0C41-A7B8-B157ACF24F4D}" name="Lectura de un Pasaje (88)" dataDxfId="485"/>
    <tableColumn id="118" xr3:uid="{22387CA3-0B4E-604B-A47D-2F28DB3CA029}" name="Lectura de un Pasaje (89)" dataDxfId="484"/>
    <tableColumn id="119" xr3:uid="{B753E1F4-CFC4-7849-940E-6370379A5AE1}" name="Lectura de un Pasaje (90)" dataDxfId="483"/>
    <tableColumn id="120" xr3:uid="{328F7A36-FA92-1F4C-B930-88FC44244A0C}" name="Lectura de un Pasaje (91)" dataDxfId="482"/>
    <tableColumn id="121" xr3:uid="{79B9E775-FEBD-5044-B3FE-3880C832190A}" name="Lectura de un Pasaje (92)" dataDxfId="481"/>
    <tableColumn id="122" xr3:uid="{D7440080-DFAF-724F-8C36-DC1A0FC8FE00}" name="Lectura de un Pasaje (93)" dataDxfId="480"/>
    <tableColumn id="123" xr3:uid="{07E561FC-505A-3D4D-B90A-E2581416C46A}" name="Lectura de un Pasaje (94)" dataDxfId="479"/>
    <tableColumn id="124" xr3:uid="{0C781458-54E9-2B43-AC91-9F252463C159}" name="Lectura de un Pasaje (95)" dataDxfId="478"/>
    <tableColumn id="125" xr3:uid="{40323A0D-D276-674A-9461-0676993EEFB9}" name="Lectura de un Pasaje (96)" dataDxfId="477"/>
    <tableColumn id="126" xr3:uid="{48F27B45-9555-564A-91CA-FCF970A5FC06}" name="Lectura de un Pasaje (97)" dataDxfId="476"/>
    <tableColumn id="127" xr3:uid="{950E0BD8-F120-7144-902F-88240468F6AD}" name="Lectura de un Pasaje (98)" dataDxfId="475"/>
    <tableColumn id="128" xr3:uid="{75B9DB59-0147-A14E-98EB-4E2FA722BF8B}" name="Lectura de un Pasaje (99)" dataDxfId="474"/>
    <tableColumn id="129" xr3:uid="{32137F5C-6741-504E-9EF5-84C117D7C491}" name="Lectura de un Pasaje (100)" dataDxfId="473"/>
    <tableColumn id="130" xr3:uid="{29C0B0A6-D06A-B347-A7C6-32494F1A77B7}" name="Lectura de un Pasaje (101)" dataDxfId="472"/>
    <tableColumn id="131" xr3:uid="{27E82A08-F5F8-6E41-93AE-E1FBC2ABF893}" name="Lectura de un Pasaje (102)" dataDxfId="471"/>
    <tableColumn id="132" xr3:uid="{6768EF22-E811-B94F-B542-BBD18C39EB12}" name="Lectura de un Pasaje (103)" dataDxfId="470"/>
    <tableColumn id="133" xr3:uid="{725EC1BA-12A0-844A-AC69-474B119D6F6C}" name="Lectura de un Pasaje (104)" dataDxfId="469"/>
    <tableColumn id="134" xr3:uid="{90051CFE-B0C5-1344-A352-EE91AC49DC27}" name="Lectura de un Pasaje (105)" dataDxfId="468"/>
    <tableColumn id="135" xr3:uid="{1189376C-C950-5449-B87B-5D63FD0708EA}" name="Lectura de un Pasaje (106)" dataDxfId="467"/>
    <tableColumn id="136" xr3:uid="{D8C0BD3E-49CD-C84F-A7A9-C93DEEA01923}" name="Lectura de un Pasaje (107)" dataDxfId="466"/>
    <tableColumn id="137" xr3:uid="{D3257381-9ACD-5749-B992-08241A1A41E0}" name="Lectura de un Pasaje (108)" dataDxfId="465"/>
    <tableColumn id="138" xr3:uid="{4B7AFF9D-E25F-784E-B684-8FEC0377AC0D}" name="Lectura de un Pasaje (109)" dataDxfId="464"/>
    <tableColumn id="139" xr3:uid="{FF55E8C4-D6F6-8D4B-8AC0-5AF154C210CC}" name="Lectura de un Pasaje (110)" dataDxfId="463"/>
    <tableColumn id="140" xr3:uid="{0D18CCD2-2541-2C4A-B9B3-1FB37B19EB30}" name="Lectura de un Pasaje (111)" dataDxfId="462"/>
    <tableColumn id="141" xr3:uid="{27A899CB-2172-5A43-8224-155032FA6892}" name="Lectura de un Pasaje (112)" dataDxfId="461"/>
    <tableColumn id="142" xr3:uid="{CA75CFF8-E9A2-064E-A273-97FC5BFF49A2}" name="Lectura de un Pasaje (113)" dataDxfId="460"/>
    <tableColumn id="143" xr3:uid="{3E82230A-3F17-D648-BF1E-DB9A3C2A7519}" name="Lectura de un Pasaje (114)" dataDxfId="459"/>
    <tableColumn id="144" xr3:uid="{90BBE5CA-5285-EE4D-9AB6-431FFDB47C5F}" name="Lectura de un Pasaje (115)" dataDxfId="458"/>
    <tableColumn id="145" xr3:uid="{F3C99661-3CE1-3A49-959F-0C3DD886FF13}" name="Lectura de un Pasaje (116)" dataDxfId="457"/>
    <tableColumn id="146" xr3:uid="{377508F8-9792-4342-A37B-453F022E8566}" name="Lectura de un Pasaje (117)" dataDxfId="456"/>
    <tableColumn id="147" xr3:uid="{78755D58-1DF6-5549-81A6-2DFCD6B5395F}" name="Lectura de un Pasaje (118)" dataDxfId="455"/>
    <tableColumn id="148" xr3:uid="{C1137656-7492-8540-B97A-B09D91788C9F}" name="Lectura de un Pasaje (119)" dataDxfId="454"/>
    <tableColumn id="149" xr3:uid="{89919A5F-9A91-6F4B-A348-2A2149A3777C}" name="Lectura de un Pasaje (120)" dataDxfId="453"/>
    <tableColumn id="150" xr3:uid="{31F8897C-68F9-3740-B791-9C9B46A9022F}" name="Lectura de un Pasaje (121)" dataDxfId="452"/>
    <tableColumn id="151" xr3:uid="{65E4AFD0-2595-1E44-BB4C-9FDC188485B4}" name="Lectura de un Pasaje (122)" dataDxfId="451"/>
    <tableColumn id="152" xr3:uid="{93911855-434D-3D43-AEC1-3DCB7C339C25}" name="Lectura de un Pasaje (123)" dataDxfId="450"/>
    <tableColumn id="153" xr3:uid="{E39ABE36-E752-824D-9EC6-CF4C81CC7D47}" name="Lectura de un Pasaje (124)" dataDxfId="449"/>
    <tableColumn id="154" xr3:uid="{1024B1B4-E497-134E-9253-8D6F5EEA08A1}" name="Lectura de un Pasaje (125)" dataDxfId="448"/>
    <tableColumn id="155" xr3:uid="{CD5C164B-975F-E241-ACFB-165A3F9E96FF}" name="Lectura de un Pasaje (126)" dataDxfId="447"/>
    <tableColumn id="156" xr3:uid="{A74AAD32-3838-6C4A-8112-6BE1C50C2664}" name="Lectura de un Pasaje (127)" dataDxfId="446"/>
    <tableColumn id="157" xr3:uid="{FF874507-23DD-2748-A6A6-7C355E6E1A4E}" name="Lectura de un Pasaje (128)" dataDxfId="445"/>
    <tableColumn id="158" xr3:uid="{66D5927F-E37B-7140-A37C-959C5970E089}" name="Lectura de un Pasaje (129)" dataDxfId="444"/>
    <tableColumn id="159" xr3:uid="{2FAE8BBC-AA21-F14B-A5D1-A26D4CBA7B71}" name="Lectura de un Pasaje (130)" dataDxfId="443"/>
    <tableColumn id="160" xr3:uid="{5C387E23-9051-284F-8778-5B496483C0B3}" name="Lectura de un Pasaje (131)" dataDxfId="442"/>
    <tableColumn id="161" xr3:uid="{57508BFA-BEBF-A64F-B054-F27A887B5CE6}" name="Lectura de un Pasaje (132)" dataDxfId="441"/>
    <tableColumn id="162" xr3:uid="{A1410147-DC87-2E42-9DA6-FC787EEA5FB4}" name="Lectura de un Pasaje (133)" dataDxfId="440"/>
    <tableColumn id="163" xr3:uid="{553A0C8D-E3D0-A14A-B79A-952A8AB96A48}" name="Lectura de un Pasaje (134)" dataDxfId="439"/>
    <tableColumn id="164" xr3:uid="{0A422E0C-7DB9-CC48-B8E7-054C4C8F4128}" name="Lectura de un Pasaje (135)" dataDxfId="438"/>
    <tableColumn id="165" xr3:uid="{99E88B08-092C-BE4A-A1AA-17E8889434AB}" name="Lectura de un Pasaje (136)" dataDxfId="437"/>
    <tableColumn id="166" xr3:uid="{94B096B3-5D62-A24F-8D48-158D5D593272}" name="Lectura de un Pasaje (137)" dataDxfId="436"/>
    <tableColumn id="167" xr3:uid="{BC400BEF-68AC-9A41-9093-71CF342E4B08}" name="Lectura de un Pasaje (138)" dataDxfId="435"/>
    <tableColumn id="168" xr3:uid="{09283977-542B-DA47-82CA-524186EC919D}" name="Lectura de un Pasaje (139)" dataDxfId="434"/>
    <tableColumn id="169" xr3:uid="{CA598C83-0566-FA4A-A831-4C400D05B28F}" name="Lectura de un Pasaje (140)" dataDxfId="433"/>
    <tableColumn id="170" xr3:uid="{B722F986-2EAE-4745-B7BB-013A39D381E6}" name="Lectura de un Pasaje (141)" dataDxfId="432"/>
    <tableColumn id="171" xr3:uid="{B00479C0-A67E-7E42-B509-583F90AD71D6}" name="Lectura de un Pasaje (142)" dataDxfId="431"/>
    <tableColumn id="172" xr3:uid="{03EFA36F-19B8-0E4D-9BAA-36BB00730955}" name="Lectura de un Pasaje (143)" dataDxfId="430"/>
    <tableColumn id="173" xr3:uid="{565D0EDC-1545-0449-A036-972A88EA072E}" name="Lectura de un Pasaje (144)" dataDxfId="429"/>
    <tableColumn id="174" xr3:uid="{DA83578E-AC18-D34A-BDFD-5D561863B8F8}" name="Lectura de un Pasaje (145)" dataDxfId="428"/>
    <tableColumn id="175" xr3:uid="{B20EC0E4-618F-F540-A89F-43F24C893FD7}" name="Lectura de un Pasaje (146)" dataDxfId="427"/>
    <tableColumn id="176" xr3:uid="{EB6C89A3-3C4E-A046-B921-E43509E0F3A6}" name="Lectura de un Pasaje (147)" dataDxfId="426"/>
    <tableColumn id="177" xr3:uid="{410BA4DB-0E6F-434D-8212-F1CC05175110}" name="Lectura de un Pasaje (148)" dataDxfId="425"/>
    <tableColumn id="178" xr3:uid="{58F29CFE-7885-7D4F-A709-D6C2A85E241A}" name="Lectura de un Pasaje (149)" dataDxfId="424"/>
    <tableColumn id="179" xr3:uid="{7EBF8D0E-E54C-3C40-A552-B631E2A0A350}" name="Lectura de un Pasaje (150)" dataDxfId="423"/>
    <tableColumn id="180" xr3:uid="{486FCA57-D89A-624B-A56A-55B3C2B3BF7A}" name="Lectura de un Pasaje (151)" dataDxfId="422"/>
    <tableColumn id="181" xr3:uid="{A53204C4-F130-6740-8E76-1742A4FF97D6}" name="Lectura de un Pasaje (152)" dataDxfId="421"/>
    <tableColumn id="182" xr3:uid="{1843C28C-BA19-6D46-B035-CEA96B72E691}" name="Lectura de un Pasaje (153)" dataDxfId="420"/>
    <tableColumn id="183" xr3:uid="{11895A1F-0CEA-1B4D-947B-DDF89464CFFB}" name="Lectura de un Pasaje (154)" dataDxfId="419"/>
    <tableColumn id="184" xr3:uid="{E68CC0E6-4600-D34E-ADB5-0FA4682789D1}" name="Lectura de un Pasaje (155)" dataDxfId="418"/>
    <tableColumn id="185" xr3:uid="{EB165F11-456E-B742-A321-1B1CB1CC5527}" name="Lectura de un Pasaje (156)" dataDxfId="417"/>
    <tableColumn id="186" xr3:uid="{A196AD6C-C902-4147-B6EE-25AA74DF0934}" name="Lectura de un Pasaje (157)" dataDxfId="416"/>
    <tableColumn id="187" xr3:uid="{BF91FAF5-283F-6845-8557-92A1D49CD4C8}" name="Lectura de un Pasaje (158)" dataDxfId="415"/>
    <tableColumn id="188" xr3:uid="{BC95F48A-A55B-7B46-8CFE-FBB9818A379F}" name="Lectura de un Pasaje (159)" dataDxfId="414"/>
    <tableColumn id="189" xr3:uid="{15DBEB70-A67B-A448-B89F-38FB55595040}" name="Lectura de un Pasaje (160)" dataDxfId="413"/>
    <tableColumn id="190" xr3:uid="{1087DC50-E55F-594F-BE78-4498CD46C1D5}" name="Lectura de un Pasaje (161)" dataDxfId="412"/>
    <tableColumn id="191" xr3:uid="{14BB94FA-10E0-6840-959B-42530BD1C634}" name="Lectura de un Pasaje (162)" dataDxfId="411"/>
    <tableColumn id="192" xr3:uid="{99C1534B-069A-E94A-9811-1A2E86F598AF}" name="Lectura de un Pasaje (163)" dataDxfId="410"/>
    <tableColumn id="193" xr3:uid="{3162C955-BD4B-1B41-89C8-B2D4E33DF4AD}" name="Lectura de un Pasaje (164)" dataDxfId="409"/>
    <tableColumn id="194" xr3:uid="{9BD1DA1E-2DDD-D943-9706-099571CE8B56}" name="Lectura de un Pasaje (tiempo límite)" dataDxfId="408"/>
    <tableColumn id="195" xr3:uid="{90D2DC8C-DAD2-5A48-8E7D-B322E31135D1}" name="Lectura de un Pasaje (total incorrectas)" dataDxfId="407"/>
    <tableColumn id="196" xr3:uid="{4DB9621E-C26A-0345-A090-6223619D794D}" name="lectura_correctas" dataDxfId="406"/>
    <tableColumn id="197" xr3:uid="{8E174CB9-D22A-EE4B-BB7C-1B4D6FE5B40A}" name="¿Qué les gusta jugar a Pedro y a Mateo_x000a_ [Fútbol/Jugar pelota]" dataDxfId="405"/>
    <tableColumn id="198" xr3:uid="{A751A1AA-14D2-F444-AE50-C65E44A8DA5B}" name="¿Cómo se forman los grupos para jugar fútbol?_x000a_[por grado/por afinidad/por grado o por afinidad]" dataDxfId="404"/>
    <tableColumn id="199" xr3:uid="{E9C8DB53-89D7-DB43-969E-6E0997506E45}" name="¿Cómo se siente el recreo cuando juegan pelota? (Se siente cortico)" dataDxfId="403"/>
    <tableColumn id="200" xr3:uid="{CC156FBE-396B-5F49-B3B5-C242DF18081D}" name="¿En qué momento les gusta jugar fútbol a Pedro y a Mateo?  [a la hora del recreo]" dataDxfId="402"/>
    <tableColumn id="201" xr3:uid="{B2811BCE-01DA-E445-9B51-C22D523BEC6A}" name="¿Quién lleva el balón para jugar el partido? [Miguel]" dataDxfId="401"/>
    <tableColumn id="289" xr3:uid="{9FCD614D-6709-F24F-813E-EEFE2355705B}" name="Comprensión_opciones" dataDxfId="400"/>
    <tableColumn id="288" xr3:uid="{2D8D7E21-67D9-D14A-AF92-37F27249E1D5}" name="comprension_correctas" dataDxfId="399">
      <calculatedColumnFormula>COUNTIF(GU2:GY2,"Correcto")</calculatedColumnFormula>
    </tableColumn>
    <tableColumn id="202" xr3:uid="{B53DCFC5-4817-3A4E-B4BF-E85B15059089}" name="¿Quién quería jugar fútbol ? [Mateo]" dataDxfId="398"/>
    <tableColumn id="203" xr3:uid="{4B2EA0E4-B669-C74E-B8E1-1807B6D9083B}" name="¿Quién le prestó el balón para jugar? [La profe/La profesora]" dataDxfId="397"/>
    <tableColumn id="204" xr3:uid="{30E0038A-8B2B-DE46-9280-51E68C89488B}" name="¿Cuál equipo perdió el partido? [El de Mateo]" dataDxfId="396"/>
    <tableColumn id="205" xr3:uid="{A184C746-D895-664E-A4E6-D5BD9E6A87E0}" name="¿Por qué Mateo pensó que no debía olvidar el balón en casa ? [porque con el suyo hace muchos goles/porque con ese si hace goles]" dataDxfId="395"/>
    <tableColumn id="291" xr3:uid="{F0EE6073-B001-B548-A97C-29797173CBB1}" name="Comprensión_oral_opciones" dataDxfId="394"/>
    <tableColumn id="290" xr3:uid="{6315BADB-7E57-A340-982B-773EA9564656}" name="oral_correctas" dataDxfId="393">
      <calculatedColumnFormula>COUNTIF(HB2:HE2,"Correcto")</calculatedColumnFormula>
    </tableColumn>
    <tableColumn id="206" xr3:uid="{7816740F-54D9-ED44-9217-AAEE15727F66}" name="Número Faltante (autostop)" dataDxfId="392"/>
    <tableColumn id="207" xr3:uid="{F2CD0BB4-2AD4-FF4E-BBBD-D15087E11155}" name="5 6 7 _ _x000a__x000a_[8]" dataDxfId="391"/>
    <tableColumn id="208" xr3:uid="{8A398F6D-2B14-614E-B11C-C912E1600F77}" name="14 15 _ 17_x000a__x000a_[16]" dataDxfId="390"/>
    <tableColumn id="209" xr3:uid="{98046CF8-5D0E-6540-88E9-F2C04D1961E6}" name="20 _ 40 50_x000a__x000a_[30]" dataDxfId="389"/>
    <tableColumn id="210" xr3:uid="{004E63BB-B79B-574B-9F3E-6612022E243E}" name="_ 300 400 500_x000a__x000a_[200]" dataDxfId="388"/>
    <tableColumn id="211" xr3:uid="{CF0AEDF6-B57A-7042-9CEC-AB942AE9EDC8}" name="28 _ 24 22_x000a__x000a_[26]" dataDxfId="387"/>
    <tableColumn id="212" xr3:uid="{707E8E9D-FB8A-E243-A29C-3160B2AF0B5A}" name="550 540 530 _ _x000a__x000a_[520]" dataDxfId="386"/>
    <tableColumn id="293" xr3:uid="{A39B437F-EC7A-E449-9303-E788C655727A}" name="Numero_faltante_opciones" dataDxfId="385"/>
    <tableColumn id="292" xr3:uid="{F3373008-2CF8-C041-B6DC-6F0EEEE4415A}" name="numero_faltante_correctas" dataDxfId="384">
      <calculatedColumnFormula>COUNTIF(HI2:HN2,"Correcto")</calculatedColumnFormula>
    </tableColumn>
    <tableColumn id="213" xr3:uid="{E6161C84-27E7-1947-96A5-08333B0C41CF}" name="Sumas (autostop)" dataDxfId="383"/>
    <tableColumn id="214" xr3:uid="{CE2D6A74-87CA-EA40-A694-DECDA8BF2E98}" name="Sumas (tiempo restante)" dataDxfId="382"/>
    <tableColumn id="215" xr3:uid="{35E4839A-F7C0-5848-9CB8-4495AB05A32C}" name="Sumas_opciones" dataDxfId="381"/>
    <tableColumn id="216" xr3:uid="{F4B4AE3F-9EF7-3944-8B6A-7F749D11208B}" name="Sumas (última opción)" dataDxfId="380"/>
    <tableColumn id="217" xr3:uid="{D89522FE-442A-E04A-8261-E6090DE903D7}" name="Sumas (editada)" dataDxfId="379"/>
    <tableColumn id="218" xr3:uid="{0F48CEDC-9BF0-6B43-B113-20719571CEC9}" name="Sumas (1)" dataDxfId="378"/>
    <tableColumn id="219" xr3:uid="{02394A37-A55A-DC41-9C01-58047719EB02}" name="Sumas (2)" dataDxfId="377"/>
    <tableColumn id="220" xr3:uid="{20463642-4774-BD48-A0C3-49BF27E7B26D}" name="Sumas (3)" dataDxfId="376"/>
    <tableColumn id="221" xr3:uid="{3B09F39B-34FD-364D-B5EE-D916C33D9ACE}" name="Sumas (4)" dataDxfId="375"/>
    <tableColumn id="222" xr3:uid="{CCCB919C-BB2D-AE4C-8CD1-2F6534C53BB8}" name="Sumas (5)" dataDxfId="374"/>
    <tableColumn id="223" xr3:uid="{540A228A-B59D-D445-972C-C22F849B8892}" name="Sumas (6)" dataDxfId="373"/>
    <tableColumn id="224" xr3:uid="{EEB56594-2551-6540-A35A-E8B3D7105E3D}" name="Sumas (7)" dataDxfId="372"/>
    <tableColumn id="225" xr3:uid="{59DC4565-78D0-1749-9697-47F62CEA453D}" name="Sumas (8)" dataDxfId="371"/>
    <tableColumn id="226" xr3:uid="{34C11689-C553-E541-B000-92DD586FABDF}" name="Sumas (9)" dataDxfId="370"/>
    <tableColumn id="227" xr3:uid="{42EA2DC2-BDA0-8149-BB3E-2A7F58777A91}" name="Sumas (10)" dataDxfId="369"/>
    <tableColumn id="228" xr3:uid="{8C63BE4F-EC80-8544-ABB1-12D6C123A1D9}" name="Sumas (11)" dataDxfId="368"/>
    <tableColumn id="229" xr3:uid="{E17544B3-79FA-FD46-A1E1-40E6337F36FD}" name="Sumas (12)" dataDxfId="367"/>
    <tableColumn id="230" xr3:uid="{723472A5-39EC-5E42-AA23-F224323BA401}" name="Sumas (13)" dataDxfId="366"/>
    <tableColumn id="231" xr3:uid="{FDBF74D8-36E4-DE4F-86E9-8E20FD22DB49}" name="Sumas (14)" dataDxfId="365"/>
    <tableColumn id="232" xr3:uid="{310DB4A3-8237-F942-8CC6-F5A739A4B69D}" name="Sumas (15)" dataDxfId="364"/>
    <tableColumn id="233" xr3:uid="{FBD5E6C3-73CE-6D4D-AFF9-A360F6A82BF7}" name="Sumas (16)" dataDxfId="363"/>
    <tableColumn id="234" xr3:uid="{7B225022-C197-D844-B451-5FA942F896F3}" name="Sumas (17)" dataDxfId="362"/>
    <tableColumn id="235" xr3:uid="{7FDB7A56-49D0-7140-B3F7-F8236871E2A5}" name="Sumas (18)" dataDxfId="361"/>
    <tableColumn id="236" xr3:uid="{81FF92EF-F72A-5543-92E4-80E372E896BA}" name="Sumas (19)" dataDxfId="360"/>
    <tableColumn id="237" xr3:uid="{B2EBADF6-4753-9641-A6D4-9C1E6BBA24EF}" name="Sumas (20)" dataDxfId="359"/>
    <tableColumn id="238" xr3:uid="{AB0EC01B-110D-EB42-9426-473575D2987B}" name="Sumas (21)" dataDxfId="358"/>
    <tableColumn id="239" xr3:uid="{13E43258-1D56-AE46-855A-572ECF0106B8}" name="Sumas (22)" dataDxfId="357"/>
    <tableColumn id="240" xr3:uid="{D05EE93E-C334-3B43-BE67-0FA973265D3E}" name="Sumas (23)" dataDxfId="356"/>
    <tableColumn id="241" xr3:uid="{A6543ED9-7FCE-504F-A8FB-E58B8A2ABA2B}" name="Sumas (24)" dataDxfId="355"/>
    <tableColumn id="242" xr3:uid="{EA0953F8-6579-2B47-9F0C-3C6C74BACE20}" name="Sumas (25)" dataDxfId="354"/>
    <tableColumn id="243" xr3:uid="{2A30B08C-1077-7742-98DB-FA0166914925}" name="Sumas (tiempo límite)" dataDxfId="353"/>
    <tableColumn id="244" xr3:uid="{737D65CB-3468-D346-84FF-3A0550141ED6}" name="Sumas (total incorrectas)" dataDxfId="352"/>
    <tableColumn id="245" xr3:uid="{B8A86B89-CB8D-6B48-B687-9F0C9BC4516F}" name="sumas_correctas" dataDxfId="351"/>
    <tableColumn id="246" xr3:uid="{F03DC700-F90F-3741-A195-B2E0B9CDF3F7}" name="Restas (autostop)" dataDxfId="350"/>
    <tableColumn id="247" xr3:uid="{26341B2D-9B38-204D-B792-D5CC7E8F1D14}" name="Restas (tiempo restante)" dataDxfId="349"/>
    <tableColumn id="248" xr3:uid="{EFF71A4E-ED6E-0548-B128-1A5A879352FB}" name="Restas_opciones" dataDxfId="348"/>
    <tableColumn id="249" xr3:uid="{FAE53F77-5FC7-E241-A3AF-EC526ED648E2}" name="Restas (última opción)" dataDxfId="347"/>
    <tableColumn id="250" xr3:uid="{4D5B2048-05BC-AF48-BE60-FCBBB96B97C0}" name="Restas (editada)" dataDxfId="346"/>
    <tableColumn id="251" xr3:uid="{5050F861-393D-6E4A-9322-C28D3CB5457B}" name="Restas (1)" dataDxfId="345"/>
    <tableColumn id="252" xr3:uid="{930AC666-55D2-D34A-88EA-0F66AD15E74A}" name="Restas (2)" dataDxfId="344"/>
    <tableColumn id="253" xr3:uid="{C0B3B365-6528-0F4C-8875-970418B7A141}" name="Restas (3)" dataDxfId="343"/>
    <tableColumn id="254" xr3:uid="{D6E61749-FBC3-9244-B32E-25326CB7B406}" name="Restas (4)" dataDxfId="342"/>
    <tableColumn id="255" xr3:uid="{8A51AC2F-85FD-D749-9F7B-58E3136E4949}" name="Restas (5)" dataDxfId="341"/>
    <tableColumn id="256" xr3:uid="{80D52398-B78C-CA45-9860-3BF437DA1740}" name="Restas (6)" dataDxfId="340"/>
    <tableColumn id="257" xr3:uid="{9C12D6B3-A3A7-B846-8A6C-AFE65653C894}" name="Restas (7)" dataDxfId="339"/>
    <tableColumn id="258" xr3:uid="{5DEE0B30-F089-6D4F-A027-66833E0671D2}" name="Restas (8)" dataDxfId="338"/>
    <tableColumn id="259" xr3:uid="{71167BD3-7091-4B42-A148-CF5F9AA01608}" name="Restas (9)" dataDxfId="337"/>
    <tableColumn id="260" xr3:uid="{4602514F-15EF-8F47-962D-837FDD0C533B}" name="Restas (10)" dataDxfId="336"/>
    <tableColumn id="261" xr3:uid="{DEFD08B4-84B6-5544-A172-DAD628BCC2F1}" name="Restas (11)" dataDxfId="335"/>
    <tableColumn id="262" xr3:uid="{E7BF49D9-8D55-0D42-AE7D-925B89821C56}" name="Restas (12)" dataDxfId="334"/>
    <tableColumn id="263" xr3:uid="{E0823CC2-2F49-814C-B867-22DEBCEC3B8A}" name="Restas (13)" dataDxfId="333"/>
    <tableColumn id="264" xr3:uid="{70AD997A-C064-3947-80CE-53F998F1841B}" name="Restas (14)" dataDxfId="332"/>
    <tableColumn id="265" xr3:uid="{32AD700C-1954-074E-9385-5B45696EA663}" name="Restas (15)" dataDxfId="331"/>
    <tableColumn id="266" xr3:uid="{BB9C1D63-1BC2-CC43-ADD0-1798BB49001D}" name="Restas (16)" dataDxfId="330"/>
    <tableColumn id="267" xr3:uid="{33527106-623C-4D49-8DF2-B7190DEB8A05}" name="Restas (17)" dataDxfId="329"/>
    <tableColumn id="268" xr3:uid="{6263081D-BED5-1F40-88E8-C585913EE0D5}" name="Restas (18)" dataDxfId="328"/>
    <tableColumn id="269" xr3:uid="{D0DA2A33-747D-D348-845E-E0BC3910739D}" name="Restas (19)" dataDxfId="327"/>
    <tableColumn id="270" xr3:uid="{679167C0-6CDC-0A41-BA73-62AD5BBA6265}" name="Restas (20)" dataDxfId="326"/>
    <tableColumn id="271" xr3:uid="{F6B85124-6059-DA48-A9DF-4B5EFA75226F}" name="Restas (21)" dataDxfId="325"/>
    <tableColumn id="272" xr3:uid="{D24E1336-85EA-E04E-8B5A-1EA35AFD6CEB}" name="Restas (22)" dataDxfId="324"/>
    <tableColumn id="273" xr3:uid="{CAD22696-E837-D749-B8F0-690DAD7CAD6D}" name="Restas (23)" dataDxfId="323"/>
    <tableColumn id="274" xr3:uid="{B53DDAD4-D157-EC4D-86F7-634E9BFF2DC4}" name="Restas (24)" dataDxfId="322"/>
    <tableColumn id="275" xr3:uid="{1ADA2EC2-BB7A-6142-9984-16138F83D3F1}" name="Restas (25)" dataDxfId="321"/>
    <tableColumn id="276" xr3:uid="{92E76199-5D25-4A44-95F9-DA8E9654C9CD}" name="Restas (26)" dataDxfId="320"/>
    <tableColumn id="277" xr3:uid="{2DEF4CEA-56ED-6B44-99E0-503FAC0B9F3B}" name="Restas (27)" dataDxfId="319"/>
    <tableColumn id="278" xr3:uid="{F0A6F06F-4C97-9C4F-A527-9167C9E60B1D}" name="Restas (tiempo límite)" dataDxfId="318"/>
    <tableColumn id="279" xr3:uid="{7C6724BC-4FEB-C846-9E52-93D71E29E2D6}" name="Restas (total incorrectas)" dataDxfId="317"/>
    <tableColumn id="280" xr3:uid="{0BC9BD5B-890D-834B-9CF1-6AC143D1457F}" name="restas_correctas" dataDxfId="316"/>
    <tableColumn id="281" xr3:uid="{E4E888AF-0797-6B4A-8EAB-B01BB4402A75}" name="Dos estudiantes están sentados en el parque. Llegan tres más y se sientan con ellos . ¿Cuántos estudiantes hay en total sentados en el parque?" dataDxfId="315"/>
    <tableColumn id="282" xr3:uid="{9D1BBAE1-5E2A-6345-A54E-5F156F675CC3}" name="Hay 6 frutas en una caja. 2 son naranjas y las demás son limones. ¿Cuántos limones hay en la caja?" dataDxfId="314"/>
    <tableColumn id="283" xr3:uid="{3325DBB7-BE42-3745-AA1A-48A3AA2B0082}" name="Pedro compró 2 piñas en el mercado. Ana compró 8 piñas en el mismo mercado. ¿Cuántas piñas más debe comprar Pedro para que tenga la misma cantidad de piñas que Ana? _x000a__x000a_[6]" dataDxfId="313"/>
    <tableColumn id="284" xr3:uid="{352B78E5-6D11-7B4E-8900-F9F5D134401F}" name="En una caja hay pelotas para jugar. La profesora coloca 2 pelotas más. Ahora hay un total de 9 pelotas en la caja ¿Cuántas pelotas había en la caja inicialmente?" dataDxfId="312"/>
    <tableColumn id="285" xr3:uid="{30A79908-BA79-7B44-9095-527F1B3673FD}" name="Hay 12 helados en la nevera. La mamá los reparte a sus 4 hijos dándole a cada uno el mismo número de helados. ¿Cuántos helados recibe cada hijo?" dataDxfId="311"/>
    <tableColumn id="286" xr3:uid="{5E64DB1B-425F-3A49-BFD1-B654A19D841A}" name="Problemas_opciones" dataDxfId="310"/>
    <tableColumn id="287" xr3:uid="{277AD4DF-1371-6E45-9A91-03F6E2028BF8}" name="problemas_correctas" dataDxfId="309">
      <calculatedColumnFormula>COUNTIF(KG2:KK2,"Correcto")</calculatedColumnFormula>
    </tableColumn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324697-2014-A446-973F-498E75603281}" name="Tabla4" displayName="Tabla4" ref="A1:KM73" totalsRowShown="0" headerRowDxfId="308" dataDxfId="307">
  <autoFilter ref="A1:KM73" xr:uid="{BFC088B9-2957-994C-A6EF-28A7BC9751E5}"/>
  <tableColumns count="299">
    <tableColumn id="1" xr3:uid="{B17F03A4-1291-DA49-84C8-F4F23F6793A9}" name="ID" dataDxfId="306"/>
    <tableColumn id="299" xr3:uid="{32BEFA6C-39B6-44B0-B7CB-943B171CF892}" name="id_global" dataDxfId="305"/>
    <tableColumn id="296" xr3:uid="{FFB71CB2-70E3-4D8E-BAF0-8FBEACDC4778}" name="focalizado" dataDxfId="304"/>
    <tableColumn id="2" xr3:uid="{C2CE2F08-1D5E-084B-AEFF-CE7F0A33B100}" name="Fecha" dataDxfId="303"/>
    <tableColumn id="3" xr3:uid="{7DEFF150-EDA2-164F-A186-6B0D95483698}" name="Fecha de inicio" dataDxfId="302"/>
    <tableColumn id="4" xr3:uid="{6D1A8C4B-69C8-6A4D-88DF-A3561BB4B4AC}" name="Hora de inicio" dataDxfId="301"/>
    <tableColumn id="5" xr3:uid="{704739F1-49B3-AD47-93C5-42F005065778}" name="Fecha de cierre" dataDxfId="300"/>
    <tableColumn id="6" xr3:uid="{4B2A0881-9E6C-FC4F-B7D6-DBE85F9B1403}" name="Hora de cierre" dataDxfId="299"/>
    <tableColumn id="7" xr3:uid="{2B55EB8B-F212-9549-8393-ED21EA12896E}" name="ID usuario" dataDxfId="298"/>
    <tableColumn id="8" xr3:uid="{420EFE26-9850-BA45-9FBD-0925463446CD}" name="Nombre usuario" dataDxfId="297"/>
    <tableColumn id="9" xr3:uid="{3C166234-36D8-214B-9498-B7754F650CAD}" name="Fecha2" dataDxfId="296"/>
    <tableColumn id="10" xr3:uid="{F86DF91C-F729-1046-BE13-C57F3147E847}" name="Hora" dataDxfId="295"/>
    <tableColumn id="295" xr3:uid="{02DBD114-B606-4450-8A4C-D0329C1F2BD2}" name="programa" dataDxfId="294"/>
    <tableColumn id="294" xr3:uid="{FDA325B5-AE95-4A9E-A311-8E3B47333C5F}" name="año" dataDxfId="293"/>
    <tableColumn id="11" xr3:uid="{A227A38D-7AE2-214B-A518-98FE74C35D56}" name="Departamento" dataDxfId="292"/>
    <tableColumn id="12" xr3:uid="{F4E2C54F-2475-3146-BF13-9E38832025B4}" name="Municipio" dataDxfId="291"/>
    <tableColumn id="13" xr3:uid="{264A1B0C-08CB-2143-98FE-6EE56B8968AD}" name="Colegio" dataDxfId="290"/>
    <tableColumn id="14" xr3:uid="{9A81455B-DC1D-E445-A0F7-4FBFA137821E}" name="Sede" dataDxfId="289"/>
    <tableColumn id="15" xr3:uid="{CF74805C-1157-A54B-A3F5-4EBB8A4BE6B1}" name="Nombre del estudiante" dataDxfId="288"/>
    <tableColumn id="16" xr3:uid="{76371B69-91CC-B346-BCC5-8B097E15ECA3}" name="Primer apellido" dataDxfId="287"/>
    <tableColumn id="17" xr3:uid="{6B45BFBC-3073-844F-B198-22EE32439E67}" name="Segundo apellido" dataDxfId="286"/>
    <tableColumn id="297" xr3:uid="{2F354393-6510-4FF1-B2AF-61C6103799DE}" name="nombre_completo" dataDxfId="285">
      <calculatedColumnFormula>CONCATENATE(Tabla4[[#This Row],[Nombre del estudiante]]," ",Tabla4[[#This Row],[Primer apellido]]," ",Tabla4[[#This Row],[Segundo apellido]])</calculatedColumnFormula>
    </tableColumn>
    <tableColumn id="298" xr3:uid="{257E14E9-D0B9-49DA-9AC6-61D46539670C}" name="nombre_completo_consolidado" dataDxfId="284">
      <calculatedColumnFormula>VLOOKUP(Tabla4[[#This Row],[ID]],[1]!Tabla1[#All],7,FALSE)</calculatedColumnFormula>
    </tableColumn>
    <tableColumn id="18" xr3:uid="{42EB8456-E587-FD4D-819D-DFCEB49426AA}" name="Género" dataDxfId="283"/>
    <tableColumn id="19" xr3:uid="{5E32214E-467B-7E48-AF33-AF9CBA84DB68}" name="Número de identificación" dataDxfId="282"/>
    <tableColumn id="20" xr3:uid="{CDC65526-1198-4247-A22F-5C0776BCC670}" name="Fecha de nacimiento" dataDxfId="281"/>
    <tableColumn id="21" xr3:uid="{F74F50B0-7552-7043-92F2-769A3E4F95A4}" name="Número de contacto efectivo" dataDxfId="280"/>
    <tableColumn id="22" xr3:uid="{EA9F7E80-8A31-F240-9422-A68446196B61}" name="Grado" dataDxfId="279"/>
    <tableColumn id="23" xr3:uid="{29A901C8-B4E1-0748-B80C-5BB38FC9530D}" name="Grupo" dataDxfId="278"/>
    <tableColumn id="24" xr3:uid="{B2910ECF-D9A8-0C49-ABD3-6BC2DDF221F4}" name="Jornada" dataDxfId="277"/>
    <tableColumn id="25" xr3:uid="{F94FA269-C3B4-3444-A77B-E93778EBAD78}" name="Lectura de un Pasaje (autostop)" dataDxfId="276"/>
    <tableColumn id="26" xr3:uid="{CAB8BB45-4E86-8944-8FD4-B7BAE62D1352}" name="Lectura de un Pasaje (tiempo restante)" dataDxfId="275"/>
    <tableColumn id="27" xr3:uid="{137728EC-CF87-A345-B73B-8B7BF80C0F0B}" name="Lectura_opciones" dataDxfId="274"/>
    <tableColumn id="28" xr3:uid="{586D2CE8-D80D-114B-A5C1-C825AAC6BD3E}" name="Lectura de un Pasaje (última opción)" dataDxfId="273"/>
    <tableColumn id="29" xr3:uid="{A0461EA9-09CA-1242-9F68-3A6EE33A9ECC}" name="Lectura de un Pasaje (editada)" dataDxfId="272"/>
    <tableColumn id="30" xr3:uid="{47631C87-9784-904E-BF5D-D6F47710E63D}" name="Lectura de un Pasaje (1)" dataDxfId="271"/>
    <tableColumn id="31" xr3:uid="{648D6891-3432-CB4E-9D84-6EBD2750B956}" name="Lectura de un Pasaje (2)" dataDxfId="270"/>
    <tableColumn id="32" xr3:uid="{58C94C7B-E620-9E42-A3A0-59EC28D01D82}" name="Lectura de un Pasaje (3)" dataDxfId="269"/>
    <tableColumn id="33" xr3:uid="{BE9E6C81-D168-4C48-BD51-E3BA60D19C44}" name="Lectura de un Pasaje (4)" dataDxfId="268"/>
    <tableColumn id="34" xr3:uid="{26A0F861-B99A-A34E-95CA-408D625D100D}" name="Lectura de un Pasaje (5)" dataDxfId="267"/>
    <tableColumn id="35" xr3:uid="{87D5897F-A8D5-3A42-86E2-CE55525F6A97}" name="Lectura de un Pasaje (6)" dataDxfId="266"/>
    <tableColumn id="36" xr3:uid="{7431BEE9-AF8F-5247-B165-FCD34B52A66E}" name="Lectura de un Pasaje (7)" dataDxfId="265"/>
    <tableColumn id="37" xr3:uid="{3E063CE6-2850-724A-8C42-9648DA2EA3E7}" name="Lectura de un Pasaje (8)" dataDxfId="264"/>
    <tableColumn id="38" xr3:uid="{0CC5DD3B-17E1-4543-9C51-B8E000D9E97D}" name="Lectura de un Pasaje (9)" dataDxfId="263"/>
    <tableColumn id="39" xr3:uid="{059BFD2C-C346-DD46-98E6-F91F04DF430B}" name="Lectura de un Pasaje (10)" dataDxfId="262"/>
    <tableColumn id="40" xr3:uid="{7B8BFF93-AC8C-F84E-AB9F-5B145B4E4CAB}" name="Lectura de un Pasaje (11)" dataDxfId="261"/>
    <tableColumn id="41" xr3:uid="{FA978841-14AD-0740-A346-1CCA1C9EDF7B}" name="Lectura de un Pasaje (12)" dataDxfId="260"/>
    <tableColumn id="42" xr3:uid="{8D38C008-80E5-C84F-8B5D-3F59679903C2}" name="Lectura de un Pasaje (13)" dataDxfId="259"/>
    <tableColumn id="43" xr3:uid="{F661BEA5-E6F3-164A-BE45-AB6604ABA8FC}" name="Lectura de un Pasaje (14)" dataDxfId="258"/>
    <tableColumn id="44" xr3:uid="{86A07F83-43A9-944F-9132-F302B8BD1347}" name="Lectura de un Pasaje (15)" dataDxfId="257"/>
    <tableColumn id="45" xr3:uid="{A5296906-231E-C644-A608-FFC552565610}" name="Lectura de un Pasaje (16)" dataDxfId="256"/>
    <tableColumn id="46" xr3:uid="{72DA65BA-CD7A-664B-8EFE-CE14E384CCB4}" name="Lectura de un Pasaje (17)" dataDxfId="255"/>
    <tableColumn id="47" xr3:uid="{460DF11D-D2AF-3940-9B24-F6CC5A26AD91}" name="Lectura de un Pasaje (18)" dataDxfId="254"/>
    <tableColumn id="48" xr3:uid="{657D01C5-0E8E-5448-A421-1AFE81628783}" name="Lectura de un Pasaje (19)" dataDxfId="253"/>
    <tableColumn id="49" xr3:uid="{CC76EE0A-BFEC-3340-8474-E4C931C25555}" name="Lectura de un Pasaje (20)" dataDxfId="252"/>
    <tableColumn id="50" xr3:uid="{48778F1D-60DD-3640-B119-7879408D2E40}" name="Lectura de un Pasaje (21)" dataDxfId="251"/>
    <tableColumn id="51" xr3:uid="{34BBB730-5B13-5845-ADD4-60A7FFAB8339}" name="Lectura de un Pasaje (22)" dataDxfId="250"/>
    <tableColumn id="52" xr3:uid="{175DEEF9-088C-E249-8C34-74FA16C9D37A}" name="Lectura de un Pasaje (23)" dataDxfId="249"/>
    <tableColumn id="53" xr3:uid="{6391ED04-10F7-D94C-A17B-E994EF370D42}" name="Lectura de un Pasaje (24)" dataDxfId="248"/>
    <tableColumn id="54" xr3:uid="{99639679-36B2-2149-A191-BE069E670C3D}" name="Lectura de un Pasaje (25)" dataDxfId="247"/>
    <tableColumn id="55" xr3:uid="{A8B37DA4-1C23-8A4C-9DF0-681B8EC1522A}" name="Lectura de un Pasaje (26)" dataDxfId="246"/>
    <tableColumn id="56" xr3:uid="{C3BD76B4-8110-2049-A65D-37343DE0CBBC}" name="Lectura de un Pasaje (27)" dataDxfId="245"/>
    <tableColumn id="57" xr3:uid="{42B2A2A9-5977-BD41-A049-2DF72BAC470C}" name="Lectura de un Pasaje (28)" dataDxfId="244"/>
    <tableColumn id="58" xr3:uid="{7DD5D736-DE9B-E24E-91A1-A5C8A33E1232}" name="Lectura de un Pasaje (29)" dataDxfId="243"/>
    <tableColumn id="59" xr3:uid="{6A5CA5E0-B403-0A41-9DAC-AA40A0CCEC9F}" name="Lectura de un Pasaje (30)" dataDxfId="242"/>
    <tableColumn id="60" xr3:uid="{93FD853A-B34E-2540-B3F5-55568B56F569}" name="Lectura de un Pasaje (31)" dataDxfId="241"/>
    <tableColumn id="61" xr3:uid="{E4D8AB44-6AB5-B34B-951A-12C49D0FDFC4}" name="Lectura de un Pasaje (32)" dataDxfId="240"/>
    <tableColumn id="62" xr3:uid="{A938A001-F82F-8245-B133-D4A21A3B6C52}" name="Lectura de un Pasaje (33)" dataDxfId="239"/>
    <tableColumn id="63" xr3:uid="{7B2C6102-37E9-DA48-81F0-BA02C5A3CD8C}" name="Lectura de un Pasaje (34)" dataDxfId="238"/>
    <tableColumn id="64" xr3:uid="{D72EC943-7D81-254C-B7C2-6AE248D8A156}" name="Lectura de un Pasaje (35)" dataDxfId="237"/>
    <tableColumn id="65" xr3:uid="{A3D339A0-8074-634C-94EA-773F6525875E}" name="Lectura de un Pasaje (36)" dataDxfId="236"/>
    <tableColumn id="66" xr3:uid="{8D32F329-5811-4E45-95A2-7C017BFD0C28}" name="Lectura de un Pasaje (37)" dataDxfId="235"/>
    <tableColumn id="67" xr3:uid="{F0625AF8-C880-694D-A2E6-081DF9B1A6BC}" name="Lectura de un Pasaje (38)" dataDxfId="234"/>
    <tableColumn id="68" xr3:uid="{0C265E73-C87C-274E-A45E-D4348847C3C6}" name="Lectura de un Pasaje (39)" dataDxfId="233"/>
    <tableColumn id="69" xr3:uid="{33BDA17E-2EB4-EB46-93F2-B24D961B82A5}" name="Lectura de un Pasaje (40)" dataDxfId="232"/>
    <tableColumn id="70" xr3:uid="{38330584-BF98-1041-A76E-BC68CDEAFF0E}" name="Lectura de un Pasaje (41)" dataDxfId="231"/>
    <tableColumn id="71" xr3:uid="{CFFF49D6-7EE7-F242-A84C-8B4B8FDB5289}" name="Lectura de un Pasaje (42)" dataDxfId="230"/>
    <tableColumn id="72" xr3:uid="{92B1E0A3-136A-FC43-B0FC-3E37A88DF7E6}" name="Lectura de un Pasaje (43)" dataDxfId="229"/>
    <tableColumn id="73" xr3:uid="{B20589DC-EE83-DB4F-B3E8-E63BAF7E4758}" name="Lectura de un Pasaje (44)" dataDxfId="228"/>
    <tableColumn id="74" xr3:uid="{BE2935A9-A24B-DF48-938C-754F81471035}" name="Lectura de un Pasaje (45)" dataDxfId="227"/>
    <tableColumn id="75" xr3:uid="{A49176C2-E256-7746-8A87-44B1D5B7D834}" name="Lectura de un Pasaje (46)" dataDxfId="226"/>
    <tableColumn id="76" xr3:uid="{82C69561-0750-2641-9CDA-92332D6D47D1}" name="Lectura de un Pasaje (47)" dataDxfId="225"/>
    <tableColumn id="77" xr3:uid="{539FC260-631E-3E46-A3CC-99EAD5ADD1F7}" name="Lectura de un Pasaje (48)" dataDxfId="224"/>
    <tableColumn id="78" xr3:uid="{50A8D4C5-FC0A-6F47-BD7F-7BA9861CA385}" name="Lectura de un Pasaje (49)" dataDxfId="223"/>
    <tableColumn id="79" xr3:uid="{D3DEE2EA-4468-6D46-9DEE-8F88DDF4D4C1}" name="Lectura de un Pasaje (50)" dataDxfId="222"/>
    <tableColumn id="80" xr3:uid="{6F3140E6-168F-9541-BD14-71A980E82BEC}" name="Lectura de un Pasaje (51)" dataDxfId="221"/>
    <tableColumn id="81" xr3:uid="{B52C2415-C0F4-E24C-95DA-B1BD75909C70}" name="Lectura de un Pasaje (52)" dataDxfId="220"/>
    <tableColumn id="82" xr3:uid="{DEE9B505-5F28-E445-889D-0ADDA9462BA2}" name="Lectura de un Pasaje (53)" dataDxfId="219"/>
    <tableColumn id="83" xr3:uid="{32CBC3B6-1E61-B146-986A-B225D24799C2}" name="Lectura de un Pasaje (54)" dataDxfId="218"/>
    <tableColumn id="84" xr3:uid="{EA3AE21A-9273-1B45-90DE-F836EE142C6E}" name="Lectura de un Pasaje (55)" dataDxfId="217"/>
    <tableColumn id="85" xr3:uid="{04BA6CEF-CCB1-1A43-8025-3939141E43EF}" name="Lectura de un Pasaje (56)" dataDxfId="216"/>
    <tableColumn id="86" xr3:uid="{7229D5CD-4C46-A348-921F-508537C6491B}" name="Lectura de un Pasaje (57)" dataDxfId="215"/>
    <tableColumn id="87" xr3:uid="{F878A9BA-3DEF-5B42-85E0-13F0EFA99126}" name="Lectura de un Pasaje (58)" dataDxfId="214"/>
    <tableColumn id="88" xr3:uid="{C9B614DE-A9F3-0F4F-B162-335381970687}" name="Lectura de un Pasaje (59)" dataDxfId="213"/>
    <tableColumn id="89" xr3:uid="{75784DA3-390B-3944-B6E0-EE1111E6006B}" name="Lectura de un Pasaje (60)" dataDxfId="212"/>
    <tableColumn id="90" xr3:uid="{507D6766-790C-584C-85CB-EF421385AB9B}" name="Lectura de un Pasaje (61)" dataDxfId="211"/>
    <tableColumn id="91" xr3:uid="{D736A6C8-91BA-A042-915B-046620041EA5}" name="Lectura de un Pasaje (62)" dataDxfId="210"/>
    <tableColumn id="92" xr3:uid="{3D648AE1-92B1-2F4C-AAA7-99EB53ED6890}" name="Lectura de un Pasaje (63)" dataDxfId="209"/>
    <tableColumn id="93" xr3:uid="{E831E7BD-05D5-A14A-8E05-CE0583E22748}" name="Lectura de un Pasaje (64)" dataDxfId="208"/>
    <tableColumn id="94" xr3:uid="{377E4636-DD40-4848-9283-2AB674F0C7CD}" name="Lectura de un Pasaje (65)" dataDxfId="207"/>
    <tableColumn id="95" xr3:uid="{33561C66-0714-8745-BBB9-EB10FC780C53}" name="Lectura de un Pasaje (66)" dataDxfId="206"/>
    <tableColumn id="96" xr3:uid="{127B336B-5DD2-7D4C-B375-B9F8310F9083}" name="Lectura de un Pasaje (67)" dataDxfId="205"/>
    <tableColumn id="97" xr3:uid="{6D4FBD75-B1E1-FA4D-AA29-6CA665BF84F4}" name="Lectura de un Pasaje (68)" dataDxfId="204"/>
    <tableColumn id="98" xr3:uid="{3495A490-00C7-2F47-AAB7-E4B271C0D827}" name="Lectura de un Pasaje (69)" dataDxfId="203"/>
    <tableColumn id="99" xr3:uid="{570A7C1E-7820-874B-9626-89D68E4ED1EF}" name="Lectura de un Pasaje (70)" dataDxfId="202"/>
    <tableColumn id="100" xr3:uid="{2123978F-ED5E-3245-A1AD-60E09D732812}" name="Lectura de un Pasaje (71)" dataDxfId="201"/>
    <tableColumn id="101" xr3:uid="{12DE23D0-080F-3A4A-911E-DA2B667B6B4A}" name="Lectura de un Pasaje (72)" dataDxfId="200"/>
    <tableColumn id="102" xr3:uid="{C07C3462-6BAD-714C-8EEE-E3B3FF43F32C}" name="Lectura de un Pasaje (73)" dataDxfId="199"/>
    <tableColumn id="103" xr3:uid="{2737A083-77A3-F149-B5F5-1C12BE780327}" name="Lectura de un Pasaje (74)" dataDxfId="198"/>
    <tableColumn id="104" xr3:uid="{3BF03E6B-92FF-7F42-B059-AB210F20B29A}" name="Lectura de un Pasaje (75)" dataDxfId="197"/>
    <tableColumn id="105" xr3:uid="{62EA7AB9-D216-2645-87DE-FCAFD6A3CD99}" name="Lectura de un Pasaje (76)" dataDxfId="196"/>
    <tableColumn id="106" xr3:uid="{A9BF65CA-1ABF-1445-AA12-23FE6205D0D1}" name="Lectura de un Pasaje (77)" dataDxfId="195"/>
    <tableColumn id="107" xr3:uid="{EEA1C6B1-316C-8840-8AC8-E483B2D7EAD0}" name="Lectura de un Pasaje (78)" dataDxfId="194"/>
    <tableColumn id="108" xr3:uid="{885BF1AB-855A-2143-9910-72BE8B999ACC}" name="Lectura de un Pasaje (79)" dataDxfId="193"/>
    <tableColumn id="109" xr3:uid="{801AF95E-9453-194E-AE6F-3BC73CA387D5}" name="Lectura de un Pasaje (80)" dataDxfId="192"/>
    <tableColumn id="110" xr3:uid="{DEB0E4B6-0710-0B4F-BA3B-9DF08D98D29C}" name="Lectura de un Pasaje (81)" dataDxfId="191"/>
    <tableColumn id="111" xr3:uid="{1032ED0D-5078-D146-A4BB-6064E78FAD71}" name="Lectura de un Pasaje (82)" dataDxfId="190"/>
    <tableColumn id="112" xr3:uid="{DD898B9D-A80D-DE42-918D-87F4D150B998}" name="Lectura de un Pasaje (83)" dataDxfId="189"/>
    <tableColumn id="113" xr3:uid="{334A9FFE-3C97-8A4A-9714-1F605A9ADA84}" name="Lectura de un Pasaje (84)" dataDxfId="188"/>
    <tableColumn id="114" xr3:uid="{CF632879-0BE1-094F-9E01-D0B7C618F800}" name="Lectura de un Pasaje (85)" dataDxfId="187"/>
    <tableColumn id="115" xr3:uid="{FAB2F5F6-8471-1943-973A-ADE9FF046198}" name="Lectura de un Pasaje (86)" dataDxfId="186"/>
    <tableColumn id="116" xr3:uid="{6F3CB353-9723-9B46-8D2D-B1700EF1E191}" name="Lectura de un Pasaje (87)" dataDxfId="185"/>
    <tableColumn id="117" xr3:uid="{0A80257A-0681-6441-AADB-9253567C047A}" name="Lectura de un Pasaje (88)" dataDxfId="184"/>
    <tableColumn id="118" xr3:uid="{2F84EE05-BF24-1D4E-94E2-154A465359F8}" name="Lectura de un Pasaje (89)" dataDxfId="183"/>
    <tableColumn id="119" xr3:uid="{FCA7D84C-9D20-4C4D-A92A-1BA507BF5C9F}" name="Lectura de un Pasaje (90)" dataDxfId="182"/>
    <tableColumn id="120" xr3:uid="{7F09C796-2779-9840-8341-E47FD724A172}" name="Lectura de un Pasaje (91)" dataDxfId="181"/>
    <tableColumn id="121" xr3:uid="{4B0BCD2E-FBEB-C448-9139-86B92A58C220}" name="Lectura de un Pasaje (92)" dataDxfId="180"/>
    <tableColumn id="122" xr3:uid="{D340EB54-7E84-AC45-A43F-86AEFC5A92E0}" name="Lectura de un Pasaje (93)" dataDxfId="179"/>
    <tableColumn id="123" xr3:uid="{36A403FD-8EC9-F44A-86BA-DE65656B5B22}" name="Lectura de un Pasaje (94)" dataDxfId="178"/>
    <tableColumn id="124" xr3:uid="{A1267C59-6BD3-E044-A322-30FB07ED5985}" name="Lectura de un Pasaje (95)" dataDxfId="177"/>
    <tableColumn id="125" xr3:uid="{8947FA2F-A755-5742-A901-E2331BC16550}" name="Lectura de un Pasaje (96)" dataDxfId="176"/>
    <tableColumn id="126" xr3:uid="{1F5C3F21-AA4A-544A-912A-A368CAEB1208}" name="Lectura de un Pasaje (97)" dataDxfId="175"/>
    <tableColumn id="127" xr3:uid="{05331801-3593-2840-8749-3317D4FF3D71}" name="Lectura de un Pasaje (98)" dataDxfId="174"/>
    <tableColumn id="128" xr3:uid="{FAA1D8FB-BECE-5542-AA6F-0B1E3639D03B}" name="Lectura de un Pasaje (99)" dataDxfId="173"/>
    <tableColumn id="129" xr3:uid="{C86106EA-F031-1E4C-BB77-0E14B06669FC}" name="Lectura de un Pasaje (100)" dataDxfId="172"/>
    <tableColumn id="130" xr3:uid="{A9B78A94-28CC-B84A-8A70-DE2665684806}" name="Lectura de un Pasaje (101)" dataDxfId="171"/>
    <tableColumn id="131" xr3:uid="{FD2B8185-3945-7E40-A29E-8BA47CEB2E26}" name="Lectura de un Pasaje (102)" dataDxfId="170"/>
    <tableColumn id="132" xr3:uid="{2C077C3B-2C86-DB46-A133-39E8E228616E}" name="Lectura de un Pasaje (103)" dataDxfId="169"/>
    <tableColumn id="133" xr3:uid="{81FB6773-B80B-EC48-A759-4309B7D4B04E}" name="Lectura de un Pasaje (104)" dataDxfId="168"/>
    <tableColumn id="134" xr3:uid="{4F34F2D8-C75B-9D44-9277-18B69B494C8B}" name="Lectura de un Pasaje (105)" dataDxfId="167"/>
    <tableColumn id="135" xr3:uid="{E2EBFDF1-045F-0B45-B371-F4F4FF833FD7}" name="Lectura de un Pasaje (106)" dataDxfId="166"/>
    <tableColumn id="136" xr3:uid="{53570152-E22C-5E4E-9D2C-0A0BEE95F51D}" name="Lectura de un Pasaje (107)" dataDxfId="165"/>
    <tableColumn id="137" xr3:uid="{BCAC837D-F8C6-F54B-B279-B0A307031FC0}" name="Lectura de un Pasaje (108)" dataDxfId="164"/>
    <tableColumn id="138" xr3:uid="{9BDA1274-53CE-2D45-A502-4671EF79F510}" name="Lectura de un Pasaje (109)" dataDxfId="163"/>
    <tableColumn id="139" xr3:uid="{9634D097-698A-AC47-B17F-1F804147141F}" name="Lectura de un Pasaje (110)" dataDxfId="162"/>
    <tableColumn id="140" xr3:uid="{D35711B1-2A6F-2A40-90C6-61440DE0A83B}" name="Lectura de un Pasaje (111)" dataDxfId="161"/>
    <tableColumn id="141" xr3:uid="{93BDCABD-D7C4-1541-ABD5-B9333C627315}" name="Lectura de un Pasaje (112)" dataDxfId="160"/>
    <tableColumn id="142" xr3:uid="{789B1B29-1C32-0D4B-BC74-A6D18A2B3D10}" name="Lectura de un Pasaje (113)" dataDxfId="159"/>
    <tableColumn id="143" xr3:uid="{8B93C727-4119-5F4C-85E4-158727B42910}" name="Lectura de un Pasaje (114)" dataDxfId="158"/>
    <tableColumn id="144" xr3:uid="{2F046D4C-E09B-0444-AD63-400D2EBE0C97}" name="Lectura de un Pasaje (115)" dataDxfId="157"/>
    <tableColumn id="145" xr3:uid="{350D0AD0-9CA9-C94E-9A03-BD01B46711F3}" name="Lectura de un Pasaje (116)" dataDxfId="156"/>
    <tableColumn id="146" xr3:uid="{62E67F6D-272E-B74D-A3A8-8BC129C4CF48}" name="Lectura de un Pasaje (117)" dataDxfId="155"/>
    <tableColumn id="147" xr3:uid="{A6381460-70DA-5E41-A961-938E4B646205}" name="Lectura de un Pasaje (118)" dataDxfId="154"/>
    <tableColumn id="148" xr3:uid="{CC461849-B845-9D4E-8E00-566CEB58F501}" name="Lectura de un Pasaje (119)" dataDxfId="153"/>
    <tableColumn id="149" xr3:uid="{7917FAC6-C186-BE4E-B4CC-233F03ECF19C}" name="Lectura de un Pasaje (120)" dataDxfId="152"/>
    <tableColumn id="150" xr3:uid="{128149A3-9BC8-8C49-9881-4FFB3A4E347F}" name="Lectura de un Pasaje (121)" dataDxfId="151"/>
    <tableColumn id="151" xr3:uid="{828BA71D-FF79-7E43-A60D-4E4A1E1D79EB}" name="Lectura de un Pasaje (122)" dataDxfId="150"/>
    <tableColumn id="152" xr3:uid="{EBE08DF4-037E-7B4E-B5AC-719B211FC369}" name="Lectura de un Pasaje (123)" dataDxfId="149"/>
    <tableColumn id="153" xr3:uid="{F2BE9DB1-A3E4-B84B-BF88-751620DFC8FE}" name="Lectura de un Pasaje (124)" dataDxfId="148"/>
    <tableColumn id="154" xr3:uid="{557C4C4F-592C-4E43-9B10-835159A58DBE}" name="Lectura de un Pasaje (125)" dataDxfId="147"/>
    <tableColumn id="155" xr3:uid="{2D519C13-59AB-D841-8A2A-4FD9135BC685}" name="Lectura de un Pasaje (126)" dataDxfId="146"/>
    <tableColumn id="156" xr3:uid="{8F469EEF-D058-904C-8DDF-9FF08B438AB7}" name="Lectura de un Pasaje (127)" dataDxfId="145"/>
    <tableColumn id="157" xr3:uid="{B7D1B293-27DF-F74D-9ED5-DA836E73B6D3}" name="Lectura de un Pasaje (128)" dataDxfId="144"/>
    <tableColumn id="158" xr3:uid="{E6A64DF8-471A-0041-AD90-FB02D5112D89}" name="Lectura de un Pasaje (129)" dataDxfId="143"/>
    <tableColumn id="159" xr3:uid="{9F4B3FF2-AE0A-DC42-9D1A-57C46D1A5E77}" name="Lectura de un Pasaje (130)" dataDxfId="142"/>
    <tableColumn id="160" xr3:uid="{444E3697-5FFC-1841-9550-8ECFBE6B4B06}" name="Lectura de un Pasaje (131)" dataDxfId="141"/>
    <tableColumn id="161" xr3:uid="{E572C237-111A-ED4F-9A67-6C154A32DCEA}" name="Lectura de un Pasaje (132)" dataDxfId="140"/>
    <tableColumn id="162" xr3:uid="{6D7C8D75-2765-7E43-A7CF-CAB11AAAE0BE}" name="Lectura de un Pasaje (133)" dataDxfId="139"/>
    <tableColumn id="163" xr3:uid="{B8D643FF-ACB9-DD48-85A4-6128264D14A9}" name="Lectura de un Pasaje (134)" dataDxfId="138"/>
    <tableColumn id="164" xr3:uid="{CEEC27B4-29BA-814C-9E12-5124E810DCC1}" name="Lectura de un Pasaje (135)" dataDxfId="137"/>
    <tableColumn id="165" xr3:uid="{BA98308D-59DB-B14B-97EA-8C89DAE46172}" name="Lectura de un Pasaje (136)" dataDxfId="136"/>
    <tableColumn id="166" xr3:uid="{FB08A1DD-75D3-4145-BC81-258FFB438992}" name="Lectura de un Pasaje (137)" dataDxfId="135"/>
    <tableColumn id="167" xr3:uid="{51D04283-AFF8-0C41-AB16-E18085AF5A9C}" name="Lectura de un Pasaje (138)" dataDxfId="134"/>
    <tableColumn id="168" xr3:uid="{2AB82868-1EA6-194F-AA65-C097EE857E6D}" name="Lectura de un Pasaje (139)" dataDxfId="133"/>
    <tableColumn id="169" xr3:uid="{B4EFAE31-9937-5E4A-BB40-08F1308AD757}" name="Lectura de un Pasaje (140)" dataDxfId="132"/>
    <tableColumn id="170" xr3:uid="{0BD12DA4-EC3A-6C46-86D1-F7F580A3A0AC}" name="Lectura de un Pasaje (141)" dataDxfId="131"/>
    <tableColumn id="171" xr3:uid="{C7C81621-E021-A346-95D5-8A19B2C4D72D}" name="Lectura de un Pasaje (142)" dataDxfId="130"/>
    <tableColumn id="172" xr3:uid="{B7217EFB-B0A7-F243-9E21-6101EB923C6A}" name="Lectura de un Pasaje (143)" dataDxfId="129"/>
    <tableColumn id="173" xr3:uid="{606F21B0-1435-8D49-BE2B-71CDEE31F743}" name="Lectura de un Pasaje (144)" dataDxfId="128"/>
    <tableColumn id="174" xr3:uid="{E776AC0F-CC0D-6942-B9FB-B8EBC3EB063D}" name="Lectura de un Pasaje (145)" dataDxfId="127"/>
    <tableColumn id="175" xr3:uid="{1DAB8302-E571-BA47-9AB6-66FCCD2B2FE4}" name="Lectura de un Pasaje (146)" dataDxfId="126"/>
    <tableColumn id="176" xr3:uid="{8AD49A79-9C83-8B40-AAD7-F1DE07426CBD}" name="Lectura de un Pasaje (147)" dataDxfId="125"/>
    <tableColumn id="177" xr3:uid="{8E0F0C53-7CD8-1344-8C99-9F560E9BBB2E}" name="Lectura de un Pasaje (148)" dataDxfId="124"/>
    <tableColumn id="178" xr3:uid="{D098B3B5-A568-894C-91D7-03060E9AB0C0}" name="Lectura de un Pasaje (149)" dataDxfId="123"/>
    <tableColumn id="179" xr3:uid="{8D329604-0548-DF4B-A2A2-003475F0B078}" name="Lectura de un Pasaje (150)" dataDxfId="122"/>
    <tableColumn id="180" xr3:uid="{73D3E3D4-4AEB-B541-97BE-B58100DEB64E}" name="Lectura de un Pasaje (151)" dataDxfId="121"/>
    <tableColumn id="181" xr3:uid="{2C71E7AA-ACE9-2642-BF5D-7A9C6A69E9D9}" name="Lectura de un Pasaje (152)" dataDxfId="120"/>
    <tableColumn id="182" xr3:uid="{5046F2D0-539E-DD4E-A947-273F2104CB4D}" name="Lectura de un Pasaje (153)" dataDxfId="119"/>
    <tableColumn id="183" xr3:uid="{62CED27D-7ED5-1A48-820D-219CB2072EA5}" name="Lectura de un Pasaje (154)" dataDxfId="118"/>
    <tableColumn id="184" xr3:uid="{9D2019A1-6500-A74B-9E32-F8B9EEC92604}" name="Lectura de un Pasaje (155)" dataDxfId="117"/>
    <tableColumn id="185" xr3:uid="{E36D61F7-A619-8742-B661-795584AE223D}" name="Lectura de un Pasaje (156)" dataDxfId="116"/>
    <tableColumn id="186" xr3:uid="{4F7A6FCA-8CDF-4D4E-8734-62ECE2CEC3A9}" name="Lectura de un Pasaje (157)" dataDxfId="115"/>
    <tableColumn id="187" xr3:uid="{5BA7D2E1-083B-1B4B-A8F0-4091E8EBF53A}" name="Lectura de un Pasaje (158)" dataDxfId="114"/>
    <tableColumn id="188" xr3:uid="{3F00E811-92F3-664D-B8D6-0E7FC316D7D7}" name="Lectura de un Pasaje (159)" dataDxfId="113"/>
    <tableColumn id="189" xr3:uid="{2E6FBC63-A2F4-7546-913E-FDC9464C8E48}" name="Lectura de un Pasaje (160)" dataDxfId="112"/>
    <tableColumn id="190" xr3:uid="{43E093C4-89A6-2447-B9F4-796622933DA6}" name="Lectura de un Pasaje (161)" dataDxfId="111"/>
    <tableColumn id="191" xr3:uid="{FB51B302-3E8B-A64B-8BE1-4C216BF418B8}" name="Lectura de un Pasaje (162)" dataDxfId="110"/>
    <tableColumn id="192" xr3:uid="{3E3A6521-19CB-5F45-8DEE-E059A131493C}" name="Lectura de un Pasaje (163)" dataDxfId="109"/>
    <tableColumn id="193" xr3:uid="{BD4BF7A0-139D-6E49-BBCD-623502F203F0}" name="Lectura de un Pasaje (164)" dataDxfId="108"/>
    <tableColumn id="194" xr3:uid="{33DC9928-8EC7-EC4E-B1EA-F2E659984189}" name="Lectura de un Pasaje (tiempo límite)" dataDxfId="107"/>
    <tableColumn id="195" xr3:uid="{AF84B357-AA19-0C4B-850D-467C75AAA857}" name="Lectura de un Pasaje (total incorrectas)" dataDxfId="106"/>
    <tableColumn id="196" xr3:uid="{A40538C3-F64F-D540-9121-B594ED94D8CD}" name="lectura_correctas" dataDxfId="105"/>
    <tableColumn id="197" xr3:uid="{4D52C037-A652-CF4C-8479-33A1E89DEA8B}" name="¿Qué les gusta jugar a Pedro y a Mateo_x000a_ [Fútbol/Jugar pelota]" dataDxfId="104"/>
    <tableColumn id="198" xr3:uid="{E59DED73-485D-5249-8BE2-55930F00DBA2}" name="¿Cómo se forman los grupos para jugar fútbol?_x000a_[por grado/por afinidad/por grado o por afinidad]" dataDxfId="103"/>
    <tableColumn id="199" xr3:uid="{7BB3A826-6307-CD44-94B2-BB2C7AA31E01}" name="¿Cómo se siente el recreo cuando juegan pelota? (Se siente cortico)" dataDxfId="102"/>
    <tableColumn id="200" xr3:uid="{609DB873-E8CB-2544-97AE-7A5D2A24A5F7}" name="¿En qué momento les gusta jugar fútbol a Pedro y a Mateo?  [a la hora del recreo]" dataDxfId="101"/>
    <tableColumn id="201" xr3:uid="{BCE2038E-5D1C-6A41-878C-4B25831BFA91}" name="¿Quién lleva el balón para jugar el partido? [Miguel]" dataDxfId="100"/>
    <tableColumn id="293" xr3:uid="{5DC24BE4-C9F2-C64B-BC1B-D5F6E020E172}" name="Comprensión_opciones" dataDxfId="99"/>
    <tableColumn id="292" xr3:uid="{A278789F-BD7C-F44E-90B2-86A1F7A8D39E}" name="comprension_correctas" dataDxfId="98">
      <calculatedColumnFormula>COUNTIF(GU2:GY2,"Correcto")</calculatedColumnFormula>
    </tableColumn>
    <tableColumn id="202" xr3:uid="{7F8E0295-290C-C940-95E9-395FE44F957E}" name="¿Quién quería jugar fútbol ? [Mateo]" dataDxfId="97"/>
    <tableColumn id="203" xr3:uid="{A8EE81AE-0E8A-084D-BA60-AEF80705D51F}" name="¿Quién le prestó el balón para jugar? [La profe/La profesora]" dataDxfId="96"/>
    <tableColumn id="204" xr3:uid="{C6E78D34-486E-4041-AB47-2C0942FD5C2B}" name="¿Cuál equipo perdió el partido? [El de Mateo]" dataDxfId="95"/>
    <tableColumn id="205" xr3:uid="{F0C42AC8-CA52-4341-8753-61EEB7E9C241}" name="¿Por qué Mateo pensó que no debía olvidar el balón en casa ? [porque con el suyo hace muchos goles/porque con ese si hace goles]" dataDxfId="94"/>
    <tableColumn id="291" xr3:uid="{F2EB80B3-1460-5447-8F41-70954B0AEE46}" name="Comprensión_oral_opciones" dataDxfId="93"/>
    <tableColumn id="290" xr3:uid="{9B890D4D-C015-6A45-9127-A7583BFF7516}" name="oral_correctas" dataDxfId="92">
      <calculatedColumnFormula>COUNTIF(HB2:HE2,"Correcto")</calculatedColumnFormula>
    </tableColumn>
    <tableColumn id="206" xr3:uid="{F810C156-6518-9D45-89CF-0BDD14EA721B}" name="Número Faltante (autostop)" dataDxfId="91"/>
    <tableColumn id="207" xr3:uid="{AC0CEF5A-931F-7D4B-A1EE-4360542E1302}" name="5 6 7 _ _x000a__x000a_[8]" dataDxfId="90"/>
    <tableColumn id="208" xr3:uid="{B4FCB0AD-3744-DC4F-ACE1-FF87B04C17AF}" name="14 15 _ 17_x000a__x000a_[16]" dataDxfId="89"/>
    <tableColumn id="209" xr3:uid="{90D9F394-A9CD-F04B-BBF4-7B4E1C3561F1}" name="20 _ 40 50_x000a__x000a_[30]" dataDxfId="88"/>
    <tableColumn id="210" xr3:uid="{27A88601-04C0-C647-941C-4670BC710CE1}" name="_ 300 400 500_x000a__x000a_[200]" dataDxfId="87"/>
    <tableColumn id="211" xr3:uid="{F837335F-73C7-2241-8E5E-AE06929CDF4F}" name="28 _ 24 22_x000a__x000a_[26]" dataDxfId="86"/>
    <tableColumn id="212" xr3:uid="{7F2CA05D-690F-A143-8B3E-8183D0FB7C83}" name="550 540 530 _ _x000a__x000a_[520]" dataDxfId="85"/>
    <tableColumn id="289" xr3:uid="{ADEFA79D-9AC8-7B47-B894-C2AAC6D91DF7}" name="numero_faltante_opciones" dataDxfId="84"/>
    <tableColumn id="288" xr3:uid="{2E7D2D78-5BA4-A64D-89C2-81B411531F4A}" name="Numero_faltante_correctas" dataDxfId="83">
      <calculatedColumnFormula>COUNTIF(HI2:HN2,"Correcto")</calculatedColumnFormula>
    </tableColumn>
    <tableColumn id="213" xr3:uid="{57FD8943-2F3C-A14C-BA00-CE75A5785BBF}" name="Sumas (autostop)" dataDxfId="82"/>
    <tableColumn id="214" xr3:uid="{B623B978-3D76-CB49-8C6C-10616A1B8A57}" name="Sumas (tiempo restante)" dataDxfId="81"/>
    <tableColumn id="215" xr3:uid="{34FDCE6B-A5D1-4549-9008-EBEE215CD824}" name="Sumas_opciones" dataDxfId="80"/>
    <tableColumn id="216" xr3:uid="{1CB7DAC7-54BD-1149-99C4-7D24F475C306}" name="Sumas (última opción)" dataDxfId="79"/>
    <tableColumn id="217" xr3:uid="{63C3E905-3583-6044-B79C-385F7664E6EE}" name="Sumas (editada)" dataDxfId="78"/>
    <tableColumn id="218" xr3:uid="{280997CD-F8A5-D34C-8830-1348E8E81076}" name="Sumas (1)" dataDxfId="77"/>
    <tableColumn id="219" xr3:uid="{3B702505-24B9-164B-8E1E-6C19B7B931C7}" name="Sumas (2)" dataDxfId="76"/>
    <tableColumn id="220" xr3:uid="{6DCAD778-0BCA-BA4C-9861-CD9A266A4D00}" name="Sumas (3)" dataDxfId="75"/>
    <tableColumn id="221" xr3:uid="{782BE8CD-311B-204F-9AAA-7B5874807936}" name="Sumas (4)" dataDxfId="74"/>
    <tableColumn id="222" xr3:uid="{CA2689FB-36AE-1746-B5B5-3CAD66DF68F3}" name="Sumas (5)" dataDxfId="73"/>
    <tableColumn id="223" xr3:uid="{42E3556E-C262-7A4A-BAB8-951D3E8742D6}" name="Sumas (6)" dataDxfId="72"/>
    <tableColumn id="224" xr3:uid="{0E18E2A4-3788-314D-9613-7EB68C89DAD8}" name="Sumas (7)" dataDxfId="71"/>
    <tableColumn id="225" xr3:uid="{73892DDE-10C2-364B-8A0E-8AAE21D73C9B}" name="Sumas (8)" dataDxfId="70"/>
    <tableColumn id="226" xr3:uid="{917CC9DB-2E29-2D44-95A8-D43D3E2EBF32}" name="Sumas (9)" dataDxfId="69"/>
    <tableColumn id="227" xr3:uid="{5D58681C-386F-824B-89CF-D578EC374BEC}" name="Sumas (10)" dataDxfId="68"/>
    <tableColumn id="228" xr3:uid="{758FDFCB-90B9-5745-90EA-4848E409BD02}" name="Sumas (11)" dataDxfId="67"/>
    <tableColumn id="229" xr3:uid="{74AA6BB8-21FB-F24E-883A-E0501C4C91DD}" name="Sumas (12)" dataDxfId="66"/>
    <tableColumn id="230" xr3:uid="{FAB02B3B-09A2-9141-9E84-64909D98D2DA}" name="Sumas (13)" dataDxfId="65"/>
    <tableColumn id="231" xr3:uid="{649BD420-507C-5C48-A71D-CD926EBAEAC7}" name="Sumas (14)" dataDxfId="64"/>
    <tableColumn id="232" xr3:uid="{FA796C91-180B-724B-BCDC-4A73046A6BAF}" name="Sumas (15)" dataDxfId="63"/>
    <tableColumn id="233" xr3:uid="{CDB19E72-BF78-5A40-ADE5-85533E79C193}" name="Sumas (16)" dataDxfId="62"/>
    <tableColumn id="234" xr3:uid="{E5B3D33F-37DC-8E42-AB22-02FBE7042497}" name="Sumas (17)" dataDxfId="61"/>
    <tableColumn id="235" xr3:uid="{0C4DEE22-AC0B-D647-9411-5043C90C7E20}" name="Sumas (18)" dataDxfId="60"/>
    <tableColumn id="236" xr3:uid="{E95CDD18-960F-DF40-88DD-821175FAF858}" name="Sumas (19)" dataDxfId="59"/>
    <tableColumn id="237" xr3:uid="{94D959FC-79A5-8C4E-AF20-7CDF36FA6A5D}" name="Sumas (20)" dataDxfId="58"/>
    <tableColumn id="238" xr3:uid="{C3B5B744-DB27-7641-A062-28A56D463418}" name="Sumas (21)" dataDxfId="57"/>
    <tableColumn id="239" xr3:uid="{831A187E-5DA6-0642-B474-C748BF7707A2}" name="Sumas (22)" dataDxfId="56"/>
    <tableColumn id="240" xr3:uid="{FC912071-D83B-0B4C-823A-4214D9387D69}" name="Sumas (23)" dataDxfId="55"/>
    <tableColumn id="241" xr3:uid="{C074815E-0E81-C241-A2A8-4F4E0A4DF3A0}" name="Sumas (24)" dataDxfId="54"/>
    <tableColumn id="242" xr3:uid="{BDFC8613-7A6A-FE46-BA6A-D9621115F071}" name="Sumas (25)" dataDxfId="53"/>
    <tableColumn id="243" xr3:uid="{EAF734A5-5FE6-1946-B0C7-2AE33511D119}" name="Sumas (tiempo límite)" dataDxfId="52"/>
    <tableColumn id="244" xr3:uid="{2841175F-6916-F54C-9D34-590FE4A4230F}" name="Sumas (total incorrectas)" dataDxfId="51"/>
    <tableColumn id="245" xr3:uid="{12BF1C2F-A86B-E242-8C62-8D784174F8FE}" name="sumas_correctas" dataDxfId="50"/>
    <tableColumn id="246" xr3:uid="{637DC703-04DC-C842-A3F5-76B9032AFCA5}" name="Restas (autostop)" dataDxfId="49"/>
    <tableColumn id="247" xr3:uid="{F4CE832D-A1E5-AB40-AB35-2C82F41B8C46}" name="Restas (tiempo restante)" dataDxfId="48"/>
    <tableColumn id="248" xr3:uid="{B355E859-BC87-3C4C-B44A-145BA739E4A9}" name="Restas_opciones" dataDxfId="47"/>
    <tableColumn id="249" xr3:uid="{84F6DCF7-67C0-4540-936B-828C45F7D5C7}" name="Restas (última opción)" dataDxfId="46"/>
    <tableColumn id="250" xr3:uid="{0E941BF1-0D9B-984C-A785-DE897AEB4BC3}" name="Restas (editada)" dataDxfId="45"/>
    <tableColumn id="251" xr3:uid="{60CE9738-7BF4-924B-8BF1-7C2A4E9A10AA}" name="Restas (1)" dataDxfId="44"/>
    <tableColumn id="252" xr3:uid="{7042D443-4DF0-6C4D-9DC1-422084AC823A}" name="Restas (2)" dataDxfId="43"/>
    <tableColumn id="253" xr3:uid="{C744AC92-6677-EC48-86AE-F359505D179A}" name="Restas (3)" dataDxfId="42"/>
    <tableColumn id="254" xr3:uid="{74D1EC27-BEAB-2240-8EE9-0503E0DEC58C}" name="Restas (4)" dataDxfId="41"/>
    <tableColumn id="255" xr3:uid="{6DE3047D-AEDE-DA41-9C63-9A50E976ED91}" name="Restas (5)" dataDxfId="40"/>
    <tableColumn id="256" xr3:uid="{CBE3102E-9BAB-F742-8BDE-1C5C12607E78}" name="Restas (6)" dataDxfId="39"/>
    <tableColumn id="257" xr3:uid="{A04495B6-FB3D-5346-9183-E19043A76C3D}" name="Restas (7)" dataDxfId="38"/>
    <tableColumn id="258" xr3:uid="{D0927675-0C28-F048-8CA9-980DB8AD1EC2}" name="Restas (8)" dataDxfId="37"/>
    <tableColumn id="259" xr3:uid="{CF7B73BB-5510-B944-9EBE-688FF2D3B205}" name="Restas (9)" dataDxfId="36"/>
    <tableColumn id="260" xr3:uid="{46A1BEA3-B1E6-BF43-BB09-0BF53A449643}" name="Restas (10)" dataDxfId="35"/>
    <tableColumn id="261" xr3:uid="{8D892DB5-75A6-2E41-AB47-8DBB80198ED3}" name="Restas (11)" dataDxfId="34"/>
    <tableColumn id="262" xr3:uid="{70B71AB6-AC07-1B42-9547-CAB99952A209}" name="Restas (12)" dataDxfId="33"/>
    <tableColumn id="263" xr3:uid="{11A325C3-12B4-DA4C-8465-8741224C3806}" name="Restas (13)" dataDxfId="32"/>
    <tableColumn id="264" xr3:uid="{A1DD0325-51BB-CF49-A4EF-DD4A1D5EB8BE}" name="Restas (14)" dataDxfId="31"/>
    <tableColumn id="265" xr3:uid="{AC506897-4101-4B4C-9823-7DEB4F605A71}" name="Restas (15)" dataDxfId="30"/>
    <tableColumn id="266" xr3:uid="{64B91F2A-E58C-214B-A013-3D3AD4538004}" name="Restas (16)" dataDxfId="29"/>
    <tableColumn id="267" xr3:uid="{CFC37AC0-2C37-A54D-9D63-3B2D4069C2E8}" name="Restas (17)" dataDxfId="28"/>
    <tableColumn id="268" xr3:uid="{DE2E75E0-1086-E243-AC3F-F71C4A06E7D9}" name="Restas (18)" dataDxfId="27"/>
    <tableColumn id="269" xr3:uid="{B9BE44F1-6288-094A-8B7D-D5AD63E29F1D}" name="Restas (19)" dataDxfId="26"/>
    <tableColumn id="270" xr3:uid="{24368A80-7ECA-D046-91A4-167D718E4209}" name="Restas (20)" dataDxfId="25"/>
    <tableColumn id="271" xr3:uid="{57E2828D-477C-5848-89C6-D8CBEBC6F3F8}" name="Restas (21)" dataDxfId="24"/>
    <tableColumn id="272" xr3:uid="{B5D9A31A-BDBB-6C4C-9C5B-D40D61629154}" name="Restas (22)" dataDxfId="23"/>
    <tableColumn id="273" xr3:uid="{50054325-7C51-5A4E-85A2-F2AB13E0FE2A}" name="Restas (23)" dataDxfId="22"/>
    <tableColumn id="274" xr3:uid="{6F4782E8-2609-A142-9E58-E447082FECFB}" name="Restas (24)" dataDxfId="21"/>
    <tableColumn id="275" xr3:uid="{12CD0B3F-AF54-1046-90C6-0F93AA2053F0}" name="Restas (25)" dataDxfId="20"/>
    <tableColumn id="276" xr3:uid="{66A054BF-CE18-114C-ABDF-9198BC771EAA}" name="Restas (26)" dataDxfId="19"/>
    <tableColumn id="277" xr3:uid="{6D8D2100-D338-C949-BAD5-DC4FEA5274BB}" name="Restas (27)" dataDxfId="18"/>
    <tableColumn id="278" xr3:uid="{865D4818-6BA1-D641-BFEB-A0A022BAE8DF}" name="Restas (tiempo límite)" dataDxfId="17"/>
    <tableColumn id="279" xr3:uid="{5ED8CB04-7E78-B24D-B236-1148AA7509AF}" name="Restas (total incorrectas)" dataDxfId="16"/>
    <tableColumn id="280" xr3:uid="{A90E7F1E-CC7B-6A4B-A0D8-997AC949BED8}" name="restas_correctas" dataDxfId="15"/>
    <tableColumn id="281" xr3:uid="{E5088827-B26C-9C45-9E4B-21F7563814F0}" name="Dos estudiantes están sentados en el parque. Llegan tres más y se sientan con ellos . ¿Cuántos estudiantes hay en total sentados en el parque?" dataDxfId="14"/>
    <tableColumn id="282" xr3:uid="{4C66CF73-681A-3343-ABBF-FFC244991D6F}" name="Hay 6 frutas en una caja. 2 son naranjas y las demás son limones. ¿Cuántos limones hay en la caja?" dataDxfId="13"/>
    <tableColumn id="283" xr3:uid="{24FF0B4B-CF6B-0A4A-9AAE-87CA518AA37E}" name="Pedro compró 2 piñas en el mercado. Ana compró 8 piñas en el mismo mercado. ¿Cuántas piñas más debe comprar Pedro para que tenga la misma cantidad de piñas que Ana? _x000a__x000a_[6]" dataDxfId="12"/>
    <tableColumn id="284" xr3:uid="{0FD1EA51-3A94-4C41-A351-98798C818C06}" name="En una caja hay pelotas para jugar. La profesora coloca 2 pelotas más. Ahora hay un total de 9 pelotas en la caja ¿Cuántas pelotas había en la caja inicialmente?" dataDxfId="11"/>
    <tableColumn id="285" xr3:uid="{406ADD98-C1A3-594D-8299-84922D13E903}" name="Hay 12 helados en la nevera. La mamá los reparte a sus 4 hijos dándole a cada uno el mismo número de helados. ¿Cuántos helados recibe cada hijo?" dataDxfId="10"/>
    <tableColumn id="286" xr3:uid="{68AC66E1-F483-C943-984F-AB5AE0309E04}" name="Problemas_opciones" dataDxfId="9"/>
    <tableColumn id="287" xr3:uid="{C5C46D26-BF9E-6F46-AAFF-3CAC87CA48AB}" name="problemas_correctas" dataDxfId="8">
      <calculatedColumnFormula>COUNTIF(KG2:KK2,"Correcto")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FDC6-7446-404A-8955-A42A71BBADB2}">
  <dimension ref="A1:JI100"/>
  <sheetViews>
    <sheetView tabSelected="1" zoomScale="107" zoomScaleNormal="131" workbookViewId="0">
      <selection activeCell="C3" sqref="C3"/>
    </sheetView>
  </sheetViews>
  <sheetFormatPr baseColWidth="10" defaultRowHeight="15.75"/>
  <cols>
    <col min="1" max="1" width="7.875" style="1" customWidth="1"/>
    <col min="2" max="3" width="7.875" style="16" customWidth="1"/>
    <col min="4" max="12" width="10.625" customWidth="1"/>
    <col min="13" max="18" width="7.875" style="16" customWidth="1"/>
    <col min="19" max="21" width="10.625" customWidth="1"/>
    <col min="22" max="22" width="36.625" bestFit="1" customWidth="1"/>
    <col min="23" max="23" width="36.625" customWidth="1"/>
    <col min="24" max="24" width="7.875" style="16" customWidth="1"/>
    <col min="25" max="25" width="24.875" bestFit="1" customWidth="1"/>
    <col min="26" max="27" width="10.625" customWidth="1"/>
    <col min="28" max="28" width="9.25" style="16" bestFit="1" customWidth="1"/>
    <col min="29" max="30" width="7.875" style="16" customWidth="1"/>
    <col min="31" max="169" width="10.625" customWidth="1"/>
    <col min="170" max="170" width="7.875" style="16" customWidth="1"/>
    <col min="171" max="176" width="10.625" customWidth="1"/>
    <col min="177" max="177" width="7.875" style="16" customWidth="1"/>
    <col min="178" max="182" width="10.625" customWidth="1"/>
    <col min="183" max="183" width="7.875" style="16" customWidth="1"/>
    <col min="184" max="191" width="10.625" customWidth="1"/>
    <col min="192" max="192" width="7.875" style="16" customWidth="1"/>
    <col min="193" max="200" width="10.625" customWidth="1"/>
    <col min="201" max="201" width="7.875" style="16" customWidth="1"/>
    <col min="202" max="233" width="10.625" customWidth="1"/>
    <col min="234" max="234" width="7.875" style="16" customWidth="1"/>
    <col min="235" max="268" width="10.625" customWidth="1"/>
    <col min="269" max="269" width="7.875" style="16" customWidth="1"/>
  </cols>
  <sheetData>
    <row r="1" spans="1:269">
      <c r="A1" s="1" t="s">
        <v>0</v>
      </c>
      <c r="B1" s="16" t="s">
        <v>1836</v>
      </c>
      <c r="C1" s="16" t="s">
        <v>1831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6" t="s">
        <v>1829</v>
      </c>
      <c r="N1" s="16" t="s">
        <v>1828</v>
      </c>
      <c r="O1" s="16" t="s">
        <v>10</v>
      </c>
      <c r="P1" s="16" t="s">
        <v>11</v>
      </c>
      <c r="Q1" s="16" t="s">
        <v>12</v>
      </c>
      <c r="R1" s="16" t="s">
        <v>13</v>
      </c>
      <c r="S1" s="1" t="s">
        <v>14</v>
      </c>
      <c r="T1" s="1" t="s">
        <v>15</v>
      </c>
      <c r="U1" s="1" t="s">
        <v>16</v>
      </c>
      <c r="V1" s="1" t="s">
        <v>1833</v>
      </c>
      <c r="W1" s="1" t="s">
        <v>1834</v>
      </c>
      <c r="X1" s="16" t="s">
        <v>17</v>
      </c>
      <c r="Y1" s="1" t="s">
        <v>18</v>
      </c>
      <c r="Z1" s="1" t="s">
        <v>19</v>
      </c>
      <c r="AA1" s="1" t="s">
        <v>20</v>
      </c>
      <c r="AB1" s="16" t="s">
        <v>21</v>
      </c>
      <c r="AC1" s="16" t="s">
        <v>22</v>
      </c>
      <c r="AD1" s="16" t="s">
        <v>23</v>
      </c>
      <c r="AE1" s="4" t="s">
        <v>24</v>
      </c>
      <c r="AF1" s="4" t="s">
        <v>25</v>
      </c>
      <c r="AG1" s="4" t="s">
        <v>1809</v>
      </c>
      <c r="AH1" s="4" t="s">
        <v>26</v>
      </c>
      <c r="AI1" s="4" t="s">
        <v>27</v>
      </c>
      <c r="AJ1" s="4" t="s">
        <v>28</v>
      </c>
      <c r="AK1" s="4" t="s">
        <v>29</v>
      </c>
      <c r="AL1" s="4" t="s">
        <v>30</v>
      </c>
      <c r="AM1" s="4" t="s">
        <v>31</v>
      </c>
      <c r="AN1" s="4" t="s">
        <v>32</v>
      </c>
      <c r="AO1" s="4" t="s">
        <v>33</v>
      </c>
      <c r="AP1" s="4" t="s">
        <v>34</v>
      </c>
      <c r="AQ1" s="4" t="s">
        <v>35</v>
      </c>
      <c r="AR1" s="4" t="s">
        <v>36</v>
      </c>
      <c r="AS1" s="4" t="s">
        <v>37</v>
      </c>
      <c r="AT1" s="4" t="s">
        <v>38</v>
      </c>
      <c r="AU1" s="4" t="s">
        <v>39</v>
      </c>
      <c r="AV1" s="4" t="s">
        <v>40</v>
      </c>
      <c r="AW1" s="4" t="s">
        <v>41</v>
      </c>
      <c r="AX1" s="4" t="s">
        <v>42</v>
      </c>
      <c r="AY1" s="4" t="s">
        <v>43</v>
      </c>
      <c r="AZ1" s="4" t="s">
        <v>44</v>
      </c>
      <c r="BA1" s="4" t="s">
        <v>45</v>
      </c>
      <c r="BB1" s="4" t="s">
        <v>46</v>
      </c>
      <c r="BC1" s="4" t="s">
        <v>47</v>
      </c>
      <c r="BD1" s="4" t="s">
        <v>48</v>
      </c>
      <c r="BE1" s="4" t="s">
        <v>49</v>
      </c>
      <c r="BF1" s="4" t="s">
        <v>50</v>
      </c>
      <c r="BG1" s="4" t="s">
        <v>51</v>
      </c>
      <c r="BH1" s="4" t="s">
        <v>52</v>
      </c>
      <c r="BI1" s="4" t="s">
        <v>53</v>
      </c>
      <c r="BJ1" s="4" t="s">
        <v>54</v>
      </c>
      <c r="BK1" s="4" t="s">
        <v>55</v>
      </c>
      <c r="BL1" s="4" t="s">
        <v>56</v>
      </c>
      <c r="BM1" s="4" t="s">
        <v>57</v>
      </c>
      <c r="BN1" s="4" t="s">
        <v>58</v>
      </c>
      <c r="BO1" s="4" t="s">
        <v>59</v>
      </c>
      <c r="BP1" s="4" t="s">
        <v>60</v>
      </c>
      <c r="BQ1" s="4" t="s">
        <v>61</v>
      </c>
      <c r="BR1" s="4" t="s">
        <v>62</v>
      </c>
      <c r="BS1" s="4" t="s">
        <v>63</v>
      </c>
      <c r="BT1" s="4" t="s">
        <v>64</v>
      </c>
      <c r="BU1" s="4" t="s">
        <v>65</v>
      </c>
      <c r="BV1" s="4" t="s">
        <v>66</v>
      </c>
      <c r="BW1" s="4" t="s">
        <v>67</v>
      </c>
      <c r="BX1" s="4" t="s">
        <v>68</v>
      </c>
      <c r="BY1" s="4" t="s">
        <v>69</v>
      </c>
      <c r="BZ1" s="4" t="s">
        <v>70</v>
      </c>
      <c r="CA1" s="4" t="s">
        <v>835</v>
      </c>
      <c r="CB1" s="4" t="s">
        <v>71</v>
      </c>
      <c r="CC1" s="4" t="s">
        <v>72</v>
      </c>
      <c r="CD1" s="4" t="s">
        <v>73</v>
      </c>
      <c r="CE1" s="4" t="s">
        <v>74</v>
      </c>
      <c r="CF1" s="4" t="s">
        <v>75</v>
      </c>
      <c r="CG1" s="4" t="s">
        <v>76</v>
      </c>
      <c r="CH1" s="4" t="s">
        <v>77</v>
      </c>
      <c r="CI1" s="4" t="s">
        <v>78</v>
      </c>
      <c r="CJ1" s="4" t="s">
        <v>79</v>
      </c>
      <c r="CK1" s="4" t="s">
        <v>80</v>
      </c>
      <c r="CL1" s="4" t="s">
        <v>81</v>
      </c>
      <c r="CM1" s="4" t="s">
        <v>82</v>
      </c>
      <c r="CN1" s="4" t="s">
        <v>83</v>
      </c>
      <c r="CO1" s="4" t="s">
        <v>84</v>
      </c>
      <c r="CP1" s="4" t="s">
        <v>85</v>
      </c>
      <c r="CQ1" s="4" t="s">
        <v>86</v>
      </c>
      <c r="CR1" s="4" t="s">
        <v>87</v>
      </c>
      <c r="CS1" s="4" t="s">
        <v>88</v>
      </c>
      <c r="CT1" s="4" t="s">
        <v>89</v>
      </c>
      <c r="CU1" s="4" t="s">
        <v>90</v>
      </c>
      <c r="CV1" s="4" t="s">
        <v>91</v>
      </c>
      <c r="CW1" s="4" t="s">
        <v>92</v>
      </c>
      <c r="CX1" s="4" t="s">
        <v>93</v>
      </c>
      <c r="CY1" s="4" t="s">
        <v>94</v>
      </c>
      <c r="CZ1" s="4" t="s">
        <v>95</v>
      </c>
      <c r="DA1" s="4" t="s">
        <v>96</v>
      </c>
      <c r="DB1" s="4" t="s">
        <v>97</v>
      </c>
      <c r="DC1" s="4" t="s">
        <v>98</v>
      </c>
      <c r="DD1" s="4" t="s">
        <v>99</v>
      </c>
      <c r="DE1" s="4" t="s">
        <v>100</v>
      </c>
      <c r="DF1" s="4" t="s">
        <v>101</v>
      </c>
      <c r="DG1" s="4" t="s">
        <v>102</v>
      </c>
      <c r="DH1" s="4" t="s">
        <v>103</v>
      </c>
      <c r="DI1" s="4" t="s">
        <v>104</v>
      </c>
      <c r="DJ1" s="4" t="s">
        <v>105</v>
      </c>
      <c r="DK1" s="4" t="s">
        <v>106</v>
      </c>
      <c r="DL1" s="4" t="s">
        <v>107</v>
      </c>
      <c r="DM1" s="4" t="s">
        <v>108</v>
      </c>
      <c r="DN1" s="4" t="s">
        <v>109</v>
      </c>
      <c r="DO1" s="4" t="s">
        <v>110</v>
      </c>
      <c r="DP1" s="4" t="s">
        <v>111</v>
      </c>
      <c r="DQ1" s="4" t="s">
        <v>112</v>
      </c>
      <c r="DR1" s="4" t="s">
        <v>113</v>
      </c>
      <c r="DS1" s="4" t="s">
        <v>114</v>
      </c>
      <c r="DT1" s="4" t="s">
        <v>115</v>
      </c>
      <c r="DU1" s="4" t="s">
        <v>116</v>
      </c>
      <c r="DV1" s="4" t="s">
        <v>117</v>
      </c>
      <c r="DW1" s="4" t="s">
        <v>118</v>
      </c>
      <c r="DX1" s="4" t="s">
        <v>119</v>
      </c>
      <c r="DY1" s="4" t="s">
        <v>120</v>
      </c>
      <c r="DZ1" s="4" t="s">
        <v>121</v>
      </c>
      <c r="EA1" s="4" t="s">
        <v>122</v>
      </c>
      <c r="EB1" s="4" t="s">
        <v>123</v>
      </c>
      <c r="EC1" s="4" t="s">
        <v>124</v>
      </c>
      <c r="ED1" s="4" t="s">
        <v>125</v>
      </c>
      <c r="EE1" s="4" t="s">
        <v>126</v>
      </c>
      <c r="EF1" s="4" t="s">
        <v>127</v>
      </c>
      <c r="EG1" s="4" t="s">
        <v>128</v>
      </c>
      <c r="EH1" s="4" t="s">
        <v>129</v>
      </c>
      <c r="EI1" s="4" t="s">
        <v>130</v>
      </c>
      <c r="EJ1" s="4" t="s">
        <v>131</v>
      </c>
      <c r="EK1" s="4" t="s">
        <v>132</v>
      </c>
      <c r="EL1" s="4" t="s">
        <v>133</v>
      </c>
      <c r="EM1" s="4" t="s">
        <v>134</v>
      </c>
      <c r="EN1" s="4" t="s">
        <v>135</v>
      </c>
      <c r="EO1" s="4" t="s">
        <v>136</v>
      </c>
      <c r="EP1" s="4" t="s">
        <v>137</v>
      </c>
      <c r="EQ1" s="4" t="s">
        <v>138</v>
      </c>
      <c r="ER1" s="4" t="s">
        <v>139</v>
      </c>
      <c r="ES1" s="4" t="s">
        <v>140</v>
      </c>
      <c r="ET1" s="4" t="s">
        <v>141</v>
      </c>
      <c r="EU1" s="4" t="s">
        <v>142</v>
      </c>
      <c r="EV1" s="4" t="s">
        <v>143</v>
      </c>
      <c r="EW1" s="4" t="s">
        <v>144</v>
      </c>
      <c r="EX1" s="4" t="s">
        <v>145</v>
      </c>
      <c r="EY1" s="4" t="s">
        <v>146</v>
      </c>
      <c r="EZ1" s="4" t="s">
        <v>147</v>
      </c>
      <c r="FA1" s="4" t="s">
        <v>148</v>
      </c>
      <c r="FB1" s="4" t="s">
        <v>149</v>
      </c>
      <c r="FC1" s="4" t="s">
        <v>150</v>
      </c>
      <c r="FD1" s="4" t="s">
        <v>151</v>
      </c>
      <c r="FE1" s="4" t="s">
        <v>152</v>
      </c>
      <c r="FF1" s="4" t="s">
        <v>153</v>
      </c>
      <c r="FG1" s="4" t="s">
        <v>154</v>
      </c>
      <c r="FH1" s="4" t="s">
        <v>155</v>
      </c>
      <c r="FI1" s="4" t="s">
        <v>156</v>
      </c>
      <c r="FJ1" s="4" t="s">
        <v>157</v>
      </c>
      <c r="FK1" s="4" t="s">
        <v>158</v>
      </c>
      <c r="FL1" s="4" t="s">
        <v>159</v>
      </c>
      <c r="FM1" s="4" t="s">
        <v>160</v>
      </c>
      <c r="FN1" s="16" t="s">
        <v>1818</v>
      </c>
      <c r="FO1" s="4" t="s">
        <v>161</v>
      </c>
      <c r="FP1" s="4" t="s">
        <v>162</v>
      </c>
      <c r="FQ1" s="4" t="s">
        <v>163</v>
      </c>
      <c r="FR1" s="4" t="s">
        <v>164</v>
      </c>
      <c r="FS1" s="4" t="s">
        <v>165</v>
      </c>
      <c r="FT1" s="4" t="s">
        <v>1810</v>
      </c>
      <c r="FU1" s="16" t="s">
        <v>1819</v>
      </c>
      <c r="FV1" s="4" t="s">
        <v>166</v>
      </c>
      <c r="FW1" s="4" t="s">
        <v>167</v>
      </c>
      <c r="FX1" s="4" t="s">
        <v>168</v>
      </c>
      <c r="FY1" s="4" t="s">
        <v>169</v>
      </c>
      <c r="FZ1" s="5" t="s">
        <v>1811</v>
      </c>
      <c r="GA1" s="16" t="s">
        <v>1820</v>
      </c>
      <c r="GB1" s="4" t="s">
        <v>170</v>
      </c>
      <c r="GC1" s="4" t="s">
        <v>171</v>
      </c>
      <c r="GD1" s="4" t="s">
        <v>172</v>
      </c>
      <c r="GE1" s="4" t="s">
        <v>173</v>
      </c>
      <c r="GF1" s="4" t="s">
        <v>174</v>
      </c>
      <c r="GG1" s="4" t="s">
        <v>175</v>
      </c>
      <c r="GH1" s="4" t="s">
        <v>176</v>
      </c>
      <c r="GI1" s="6" t="s">
        <v>1812</v>
      </c>
      <c r="GJ1" s="16" t="s">
        <v>1821</v>
      </c>
      <c r="GK1" s="4" t="s">
        <v>177</v>
      </c>
      <c r="GL1" s="4" t="s">
        <v>178</v>
      </c>
      <c r="GM1" s="4" t="s">
        <v>179</v>
      </c>
      <c r="GN1" s="4" t="s">
        <v>180</v>
      </c>
      <c r="GO1" s="4" t="s">
        <v>181</v>
      </c>
      <c r="GP1" s="4" t="s">
        <v>182</v>
      </c>
      <c r="GQ1" s="4" t="s">
        <v>183</v>
      </c>
      <c r="GR1" s="6" t="s">
        <v>1813</v>
      </c>
      <c r="GS1" s="16" t="s">
        <v>1822</v>
      </c>
      <c r="GT1" s="4" t="s">
        <v>184</v>
      </c>
      <c r="GU1" s="4" t="s">
        <v>185</v>
      </c>
      <c r="GV1" s="4" t="s">
        <v>1815</v>
      </c>
      <c r="GW1" s="4" t="s">
        <v>186</v>
      </c>
      <c r="GX1" s="4" t="s">
        <v>187</v>
      </c>
      <c r="GY1" s="4" t="s">
        <v>188</v>
      </c>
      <c r="GZ1" s="4" t="s">
        <v>189</v>
      </c>
      <c r="HA1" s="4" t="s">
        <v>190</v>
      </c>
      <c r="HB1" s="4" t="s">
        <v>191</v>
      </c>
      <c r="HC1" s="4" t="s">
        <v>192</v>
      </c>
      <c r="HD1" s="4" t="s">
        <v>193</v>
      </c>
      <c r="HE1" s="4" t="s">
        <v>194</v>
      </c>
      <c r="HF1" s="4" t="s">
        <v>195</v>
      </c>
      <c r="HG1" s="4" t="s">
        <v>196</v>
      </c>
      <c r="HH1" s="4" t="s">
        <v>197</v>
      </c>
      <c r="HI1" s="4" t="s">
        <v>198</v>
      </c>
      <c r="HJ1" s="4" t="s">
        <v>199</v>
      </c>
      <c r="HK1" s="4" t="s">
        <v>200</v>
      </c>
      <c r="HL1" s="4" t="s">
        <v>201</v>
      </c>
      <c r="HM1" s="4" t="s">
        <v>202</v>
      </c>
      <c r="HN1" s="4" t="s">
        <v>203</v>
      </c>
      <c r="HO1" s="4" t="s">
        <v>204</v>
      </c>
      <c r="HP1" s="4" t="s">
        <v>205</v>
      </c>
      <c r="HQ1" s="4" t="s">
        <v>206</v>
      </c>
      <c r="HR1" s="4" t="s">
        <v>207</v>
      </c>
      <c r="HS1" s="4" t="s">
        <v>208</v>
      </c>
      <c r="HT1" s="4" t="s">
        <v>209</v>
      </c>
      <c r="HU1" s="4" t="s">
        <v>210</v>
      </c>
      <c r="HV1" s="4" t="s">
        <v>211</v>
      </c>
      <c r="HW1" s="4" t="s">
        <v>212</v>
      </c>
      <c r="HX1" s="4" t="s">
        <v>213</v>
      </c>
      <c r="HY1" s="4" t="s">
        <v>214</v>
      </c>
      <c r="HZ1" s="16" t="s">
        <v>1823</v>
      </c>
      <c r="IA1" s="4" t="s">
        <v>215</v>
      </c>
      <c r="IB1" s="4" t="s">
        <v>216</v>
      </c>
      <c r="IC1" s="4" t="s">
        <v>1816</v>
      </c>
      <c r="ID1" s="4" t="s">
        <v>217</v>
      </c>
      <c r="IE1" s="4" t="s">
        <v>218</v>
      </c>
      <c r="IF1" s="4" t="s">
        <v>219</v>
      </c>
      <c r="IG1" s="4" t="s">
        <v>220</v>
      </c>
      <c r="IH1" s="4" t="s">
        <v>221</v>
      </c>
      <c r="II1" s="4" t="s">
        <v>222</v>
      </c>
      <c r="IJ1" s="4" t="s">
        <v>223</v>
      </c>
      <c r="IK1" s="4" t="s">
        <v>224</v>
      </c>
      <c r="IL1" s="4" t="s">
        <v>225</v>
      </c>
      <c r="IM1" s="4" t="s">
        <v>226</v>
      </c>
      <c r="IN1" s="4" t="s">
        <v>227</v>
      </c>
      <c r="IO1" s="4" t="s">
        <v>228</v>
      </c>
      <c r="IP1" s="4" t="s">
        <v>229</v>
      </c>
      <c r="IQ1" s="4" t="s">
        <v>230</v>
      </c>
      <c r="IR1" s="4" t="s">
        <v>231</v>
      </c>
      <c r="IS1" s="4" t="s">
        <v>232</v>
      </c>
      <c r="IT1" s="4" t="s">
        <v>233</v>
      </c>
      <c r="IU1" s="4" t="s">
        <v>234</v>
      </c>
      <c r="IV1" s="4" t="s">
        <v>235</v>
      </c>
      <c r="IW1" s="4" t="s">
        <v>236</v>
      </c>
      <c r="IX1" s="4" t="s">
        <v>237</v>
      </c>
      <c r="IY1" s="4" t="s">
        <v>238</v>
      </c>
      <c r="IZ1" s="4" t="s">
        <v>239</v>
      </c>
      <c r="JA1" s="4" t="s">
        <v>240</v>
      </c>
      <c r="JB1" s="4" t="s">
        <v>241</v>
      </c>
      <c r="JC1" s="4" t="s">
        <v>242</v>
      </c>
      <c r="JD1" s="4" t="s">
        <v>243</v>
      </c>
      <c r="JE1" s="4" t="s">
        <v>244</v>
      </c>
      <c r="JF1" s="4" t="s">
        <v>245</v>
      </c>
      <c r="JG1" s="4" t="s">
        <v>246</v>
      </c>
      <c r="JH1" s="4" t="s">
        <v>247</v>
      </c>
      <c r="JI1" s="16" t="s">
        <v>1824</v>
      </c>
    </row>
    <row r="2" spans="1:269">
      <c r="A2" s="1">
        <v>371</v>
      </c>
      <c r="B2" s="16">
        <v>371</v>
      </c>
      <c r="C2" s="16">
        <v>1</v>
      </c>
      <c r="D2" s="1" t="s">
        <v>248</v>
      </c>
      <c r="E2" s="1" t="s">
        <v>249</v>
      </c>
      <c r="F2" s="1" t="s">
        <v>250</v>
      </c>
      <c r="G2" s="1" t="s">
        <v>249</v>
      </c>
      <c r="H2" s="1" t="s">
        <v>251</v>
      </c>
      <c r="I2" s="1">
        <v>464</v>
      </c>
      <c r="J2" s="1" t="s">
        <v>252</v>
      </c>
      <c r="K2" s="1" t="s">
        <v>249</v>
      </c>
      <c r="L2" s="1" t="s">
        <v>250</v>
      </c>
      <c r="M2" s="16" t="s">
        <v>1830</v>
      </c>
      <c r="N2" s="16">
        <v>2021</v>
      </c>
      <c r="O2" s="16" t="s">
        <v>253</v>
      </c>
      <c r="P2" s="16" t="s">
        <v>1827</v>
      </c>
      <c r="Q2" s="16" t="s">
        <v>254</v>
      </c>
      <c r="R2" s="16" t="s">
        <v>255</v>
      </c>
      <c r="S2" s="1" t="s">
        <v>256</v>
      </c>
      <c r="T2" s="1" t="s">
        <v>257</v>
      </c>
      <c r="U2" s="1" t="s">
        <v>258</v>
      </c>
      <c r="V2" s="1" t="str">
        <f>CONCATENATE(Tabla1[[#This Row],[Nombre del estudiante]]," ",Tabla1[[#This Row],[Primer apellido]]," ",Tabla1[[#This Row],[Segundo apellido]])</f>
        <v>JEAN POOL DIAZ CEBALLOS</v>
      </c>
      <c r="W2" s="1" t="e">
        <f>VLOOKUP(Tabla1[[#This Row],[ID]],[1]!Tabla1[#All],7,FALSE)</f>
        <v>#REF!</v>
      </c>
      <c r="X2" s="16" t="s">
        <v>259</v>
      </c>
      <c r="Y2" s="1">
        <v>1105380661</v>
      </c>
      <c r="Z2" s="1" t="s">
        <v>260</v>
      </c>
      <c r="AA2" s="1" t="s">
        <v>261</v>
      </c>
      <c r="AB2" s="16" t="s">
        <v>262</v>
      </c>
      <c r="AC2" s="16">
        <v>202</v>
      </c>
      <c r="AD2" s="16" t="s">
        <v>263</v>
      </c>
      <c r="AE2" s="1" t="s">
        <v>264</v>
      </c>
      <c r="AF2" s="1">
        <v>0</v>
      </c>
      <c r="AG2" s="1">
        <v>132</v>
      </c>
      <c r="AH2" s="1">
        <v>23</v>
      </c>
      <c r="AI2" s="1" t="s">
        <v>264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265</v>
      </c>
      <c r="BH2" s="1" t="s">
        <v>265</v>
      </c>
      <c r="BI2" s="1" t="s">
        <v>265</v>
      </c>
      <c r="BJ2" s="1" t="s">
        <v>265</v>
      </c>
      <c r="BK2" s="1" t="s">
        <v>265</v>
      </c>
      <c r="BL2" s="1" t="s">
        <v>265</v>
      </c>
      <c r="BM2" s="1" t="s">
        <v>265</v>
      </c>
      <c r="BN2" s="1" t="s">
        <v>265</v>
      </c>
      <c r="BO2" s="1" t="s">
        <v>265</v>
      </c>
      <c r="BP2" s="1" t="s">
        <v>265</v>
      </c>
      <c r="BQ2" s="1" t="s">
        <v>265</v>
      </c>
      <c r="BR2" s="1" t="s">
        <v>265</v>
      </c>
      <c r="BS2" s="1" t="s">
        <v>265</v>
      </c>
      <c r="BT2" s="1" t="s">
        <v>265</v>
      </c>
      <c r="BU2" s="1" t="s">
        <v>265</v>
      </c>
      <c r="BV2" s="1" t="s">
        <v>265</v>
      </c>
      <c r="BW2" s="1" t="s">
        <v>265</v>
      </c>
      <c r="BX2" s="1" t="s">
        <v>265</v>
      </c>
      <c r="BY2" s="1" t="s">
        <v>265</v>
      </c>
      <c r="BZ2" s="1" t="s">
        <v>265</v>
      </c>
      <c r="CA2" s="1" t="s">
        <v>265</v>
      </c>
      <c r="CB2" s="1" t="s">
        <v>265</v>
      </c>
      <c r="CC2" s="1" t="s">
        <v>265</v>
      </c>
      <c r="CD2" s="1" t="s">
        <v>265</v>
      </c>
      <c r="CE2" s="1" t="s">
        <v>265</v>
      </c>
      <c r="CF2" s="1" t="s">
        <v>265</v>
      </c>
      <c r="CG2" s="1" t="s">
        <v>265</v>
      </c>
      <c r="CH2" s="1" t="s">
        <v>265</v>
      </c>
      <c r="CI2" s="1" t="s">
        <v>265</v>
      </c>
      <c r="CJ2" s="1" t="s">
        <v>265</v>
      </c>
      <c r="CK2" s="1" t="s">
        <v>265</v>
      </c>
      <c r="CL2" s="1" t="s">
        <v>265</v>
      </c>
      <c r="CM2" s="1" t="s">
        <v>265</v>
      </c>
      <c r="CN2" s="1" t="s">
        <v>265</v>
      </c>
      <c r="CO2" s="1" t="s">
        <v>265</v>
      </c>
      <c r="CP2" s="1" t="s">
        <v>265</v>
      </c>
      <c r="CQ2" s="1" t="s">
        <v>265</v>
      </c>
      <c r="CR2" s="1" t="s">
        <v>265</v>
      </c>
      <c r="CS2" s="1" t="s">
        <v>265</v>
      </c>
      <c r="CT2" s="1" t="s">
        <v>265</v>
      </c>
      <c r="CU2" s="1" t="s">
        <v>265</v>
      </c>
      <c r="CV2" s="1" t="s">
        <v>265</v>
      </c>
      <c r="CW2" s="1" t="s">
        <v>265</v>
      </c>
      <c r="CX2" s="1" t="s">
        <v>265</v>
      </c>
      <c r="CY2" s="1" t="s">
        <v>265</v>
      </c>
      <c r="CZ2" s="1" t="s">
        <v>265</v>
      </c>
      <c r="DA2" s="1" t="s">
        <v>265</v>
      </c>
      <c r="DB2" s="1" t="s">
        <v>265</v>
      </c>
      <c r="DC2" s="1" t="s">
        <v>265</v>
      </c>
      <c r="DD2" s="1" t="s">
        <v>265</v>
      </c>
      <c r="DE2" s="1" t="s">
        <v>265</v>
      </c>
      <c r="DF2" s="1" t="s">
        <v>265</v>
      </c>
      <c r="DG2" s="1" t="s">
        <v>265</v>
      </c>
      <c r="DH2" s="1" t="s">
        <v>265</v>
      </c>
      <c r="DI2" s="1" t="s">
        <v>265</v>
      </c>
      <c r="DJ2" s="1" t="s">
        <v>265</v>
      </c>
      <c r="DK2" s="1" t="s">
        <v>265</v>
      </c>
      <c r="DL2" s="1" t="s">
        <v>265</v>
      </c>
      <c r="DM2" s="1" t="s">
        <v>265</v>
      </c>
      <c r="DN2" s="1" t="s">
        <v>265</v>
      </c>
      <c r="DO2" s="1" t="s">
        <v>265</v>
      </c>
      <c r="DP2" s="1" t="s">
        <v>265</v>
      </c>
      <c r="DQ2" s="1" t="s">
        <v>265</v>
      </c>
      <c r="DR2" s="1" t="s">
        <v>265</v>
      </c>
      <c r="DS2" s="1" t="s">
        <v>265</v>
      </c>
      <c r="DT2" s="1" t="s">
        <v>265</v>
      </c>
      <c r="DU2" s="1" t="s">
        <v>265</v>
      </c>
      <c r="DV2" s="1" t="s">
        <v>265</v>
      </c>
      <c r="DW2" s="1" t="s">
        <v>265</v>
      </c>
      <c r="DX2" s="1" t="s">
        <v>265</v>
      </c>
      <c r="DY2" s="1" t="s">
        <v>265</v>
      </c>
      <c r="DZ2" s="1" t="s">
        <v>265</v>
      </c>
      <c r="EA2" s="1" t="s">
        <v>265</v>
      </c>
      <c r="EB2" s="1" t="s">
        <v>265</v>
      </c>
      <c r="EC2" s="1" t="s">
        <v>265</v>
      </c>
      <c r="ED2" s="1" t="s">
        <v>265</v>
      </c>
      <c r="EE2" s="1" t="s">
        <v>265</v>
      </c>
      <c r="EF2" s="1" t="s">
        <v>265</v>
      </c>
      <c r="EG2" s="1" t="s">
        <v>265</v>
      </c>
      <c r="EH2" s="1" t="s">
        <v>265</v>
      </c>
      <c r="EI2" s="1" t="s">
        <v>265</v>
      </c>
      <c r="EJ2" s="1" t="s">
        <v>265</v>
      </c>
      <c r="EK2" s="1" t="s">
        <v>265</v>
      </c>
      <c r="EL2" s="1" t="s">
        <v>265</v>
      </c>
      <c r="EM2" s="1" t="s">
        <v>265</v>
      </c>
      <c r="EN2" s="1" t="s">
        <v>265</v>
      </c>
      <c r="EO2" s="1" t="s">
        <v>265</v>
      </c>
      <c r="EP2" s="1" t="s">
        <v>265</v>
      </c>
      <c r="EQ2" s="1" t="s">
        <v>265</v>
      </c>
      <c r="ER2" s="1" t="s">
        <v>265</v>
      </c>
      <c r="ES2" s="1" t="s">
        <v>265</v>
      </c>
      <c r="ET2" s="1" t="s">
        <v>265</v>
      </c>
      <c r="EU2" s="1" t="s">
        <v>265</v>
      </c>
      <c r="EV2" s="1" t="s">
        <v>265</v>
      </c>
      <c r="EW2" s="1" t="s">
        <v>265</v>
      </c>
      <c r="EX2" s="1" t="s">
        <v>265</v>
      </c>
      <c r="EY2" s="1" t="s">
        <v>265</v>
      </c>
      <c r="EZ2" s="1" t="s">
        <v>265</v>
      </c>
      <c r="FA2" s="1" t="s">
        <v>265</v>
      </c>
      <c r="FB2" s="1" t="s">
        <v>265</v>
      </c>
      <c r="FC2" s="1" t="s">
        <v>265</v>
      </c>
      <c r="FD2" s="1" t="s">
        <v>265</v>
      </c>
      <c r="FE2" s="1" t="s">
        <v>265</v>
      </c>
      <c r="FF2" s="1" t="s">
        <v>265</v>
      </c>
      <c r="FG2" s="1" t="s">
        <v>265</v>
      </c>
      <c r="FH2" s="1" t="s">
        <v>265</v>
      </c>
      <c r="FI2" s="1" t="s">
        <v>265</v>
      </c>
      <c r="FJ2" s="1" t="s">
        <v>265</v>
      </c>
      <c r="FK2" s="1" t="s">
        <v>265</v>
      </c>
      <c r="FL2" s="1">
        <v>60</v>
      </c>
      <c r="FM2" s="1">
        <v>0</v>
      </c>
      <c r="FN2" s="16">
        <v>23</v>
      </c>
      <c r="FO2" s="1" t="s">
        <v>266</v>
      </c>
      <c r="FP2" s="1" t="s">
        <v>266</v>
      </c>
      <c r="FQ2" s="1" t="s">
        <v>266</v>
      </c>
      <c r="FR2" s="1" t="s">
        <v>266</v>
      </c>
      <c r="FS2" s="1" t="s">
        <v>266</v>
      </c>
      <c r="FT2" s="7">
        <v>5</v>
      </c>
      <c r="FU2" s="16">
        <f>COUNTIF(FO2:FS2,"Correcto")</f>
        <v>5</v>
      </c>
      <c r="FV2" s="1" t="s">
        <v>266</v>
      </c>
      <c r="FW2" s="1" t="s">
        <v>266</v>
      </c>
      <c r="FX2" s="1" t="s">
        <v>266</v>
      </c>
      <c r="FY2" s="1" t="s">
        <v>266</v>
      </c>
      <c r="FZ2" s="1">
        <v>4</v>
      </c>
      <c r="GA2" s="16">
        <f>COUNTIF(FV2:FY2,"Correcto")</f>
        <v>4</v>
      </c>
      <c r="GB2" s="1" t="s">
        <v>264</v>
      </c>
      <c r="GC2" s="1" t="s">
        <v>266</v>
      </c>
      <c r="GD2" s="1" t="s">
        <v>266</v>
      </c>
      <c r="GE2" s="1" t="s">
        <v>266</v>
      </c>
      <c r="GF2" s="1" t="s">
        <v>267</v>
      </c>
      <c r="GG2" s="1" t="s">
        <v>267</v>
      </c>
      <c r="GH2" s="1" t="s">
        <v>266</v>
      </c>
      <c r="GI2" s="1">
        <v>6</v>
      </c>
      <c r="GJ2" s="16">
        <f>COUNTIF(GC2:GH2,"Correcto")</f>
        <v>4</v>
      </c>
      <c r="GK2" s="1" t="s">
        <v>264</v>
      </c>
      <c r="GL2" s="1" t="s">
        <v>266</v>
      </c>
      <c r="GM2" s="1" t="s">
        <v>266</v>
      </c>
      <c r="GN2" s="1" t="s">
        <v>267</v>
      </c>
      <c r="GO2" s="1" t="s">
        <v>267</v>
      </c>
      <c r="GP2" s="1" t="s">
        <v>267</v>
      </c>
      <c r="GQ2" s="1" t="s">
        <v>267</v>
      </c>
      <c r="GR2" s="1">
        <v>6</v>
      </c>
      <c r="GS2" s="16">
        <f>COUNTIF(GL2:GQ2,"Correcto")</f>
        <v>2</v>
      </c>
      <c r="GT2" s="1" t="s">
        <v>264</v>
      </c>
      <c r="GU2" s="1">
        <v>0</v>
      </c>
      <c r="GV2" s="1">
        <v>25</v>
      </c>
      <c r="GW2" s="1">
        <v>10</v>
      </c>
      <c r="GX2" s="1" t="s">
        <v>268</v>
      </c>
      <c r="GY2" s="1">
        <v>1</v>
      </c>
      <c r="GZ2" s="1">
        <v>1</v>
      </c>
      <c r="HA2" s="1">
        <v>1</v>
      </c>
      <c r="HB2" s="1">
        <v>1</v>
      </c>
      <c r="HC2" s="1">
        <v>1</v>
      </c>
      <c r="HD2" s="1">
        <v>1</v>
      </c>
      <c r="HE2" s="1">
        <v>1</v>
      </c>
      <c r="HF2" s="1">
        <v>1</v>
      </c>
      <c r="HG2" s="1">
        <v>1</v>
      </c>
      <c r="HH2" s="1">
        <v>1</v>
      </c>
      <c r="HI2" s="1" t="s">
        <v>265</v>
      </c>
      <c r="HJ2" s="1" t="s">
        <v>265</v>
      </c>
      <c r="HK2" s="1" t="s">
        <v>265</v>
      </c>
      <c r="HL2" s="1" t="s">
        <v>265</v>
      </c>
      <c r="HM2" s="1" t="s">
        <v>265</v>
      </c>
      <c r="HN2" s="1" t="s">
        <v>265</v>
      </c>
      <c r="HO2" s="1" t="s">
        <v>265</v>
      </c>
      <c r="HP2" s="1" t="s">
        <v>265</v>
      </c>
      <c r="HQ2" s="1" t="s">
        <v>265</v>
      </c>
      <c r="HR2" s="1" t="s">
        <v>265</v>
      </c>
      <c r="HS2" s="1" t="s">
        <v>265</v>
      </c>
      <c r="HT2" s="1" t="s">
        <v>265</v>
      </c>
      <c r="HU2" s="1" t="s">
        <v>265</v>
      </c>
      <c r="HV2" s="1" t="s">
        <v>265</v>
      </c>
      <c r="HW2" s="1" t="s">
        <v>265</v>
      </c>
      <c r="HX2" s="1">
        <v>60</v>
      </c>
      <c r="HY2" s="1">
        <v>0</v>
      </c>
      <c r="HZ2" s="16">
        <v>10</v>
      </c>
      <c r="IA2" s="1" t="s">
        <v>264</v>
      </c>
      <c r="IB2" s="1">
        <v>0</v>
      </c>
      <c r="IC2" s="1">
        <v>27</v>
      </c>
      <c r="ID2" s="1">
        <v>12</v>
      </c>
      <c r="IE2" s="1" t="s">
        <v>268</v>
      </c>
      <c r="IF2" s="1">
        <v>1</v>
      </c>
      <c r="IG2" s="1">
        <v>1</v>
      </c>
      <c r="IH2" s="1">
        <v>1</v>
      </c>
      <c r="II2" s="1">
        <v>1</v>
      </c>
      <c r="IJ2" s="1">
        <v>1</v>
      </c>
      <c r="IK2" s="1">
        <v>1</v>
      </c>
      <c r="IL2" s="1">
        <v>1</v>
      </c>
      <c r="IM2" s="1">
        <v>1</v>
      </c>
      <c r="IN2" s="1">
        <v>1</v>
      </c>
      <c r="IO2" s="1">
        <v>0</v>
      </c>
      <c r="IP2" s="1">
        <v>1</v>
      </c>
      <c r="IQ2" s="1">
        <v>1</v>
      </c>
      <c r="IR2" s="1" t="s">
        <v>265</v>
      </c>
      <c r="IS2" s="1" t="s">
        <v>265</v>
      </c>
      <c r="IT2" s="1" t="s">
        <v>265</v>
      </c>
      <c r="IU2" s="1" t="s">
        <v>265</v>
      </c>
      <c r="IV2" s="1" t="s">
        <v>265</v>
      </c>
      <c r="IW2" s="1" t="s">
        <v>265</v>
      </c>
      <c r="IX2" s="1" t="s">
        <v>265</v>
      </c>
      <c r="IY2" s="1" t="s">
        <v>265</v>
      </c>
      <c r="IZ2" s="1" t="s">
        <v>265</v>
      </c>
      <c r="JA2" s="1" t="s">
        <v>265</v>
      </c>
      <c r="JB2" s="1" t="s">
        <v>265</v>
      </c>
      <c r="JC2" s="1" t="s">
        <v>265</v>
      </c>
      <c r="JD2" s="1" t="s">
        <v>265</v>
      </c>
      <c r="JE2" s="1" t="s">
        <v>265</v>
      </c>
      <c r="JF2" s="1" t="s">
        <v>265</v>
      </c>
      <c r="JG2" s="1">
        <v>60</v>
      </c>
      <c r="JH2" s="1">
        <v>1</v>
      </c>
      <c r="JI2" s="16">
        <v>11</v>
      </c>
    </row>
    <row r="3" spans="1:269">
      <c r="A3" s="1">
        <v>239</v>
      </c>
      <c r="B3" s="16">
        <v>239</v>
      </c>
      <c r="C3" s="16">
        <v>1</v>
      </c>
      <c r="D3" s="1" t="s">
        <v>249</v>
      </c>
      <c r="E3" s="1" t="s">
        <v>249</v>
      </c>
      <c r="F3" s="1" t="s">
        <v>269</v>
      </c>
      <c r="G3" s="1" t="s">
        <v>249</v>
      </c>
      <c r="H3" s="1" t="s">
        <v>270</v>
      </c>
      <c r="I3" s="1">
        <v>466</v>
      </c>
      <c r="J3" s="1" t="s">
        <v>271</v>
      </c>
      <c r="K3" s="1" t="s">
        <v>249</v>
      </c>
      <c r="L3" s="1" t="s">
        <v>269</v>
      </c>
      <c r="M3" s="16" t="s">
        <v>1830</v>
      </c>
      <c r="N3" s="16">
        <v>2021</v>
      </c>
      <c r="O3" s="16" t="s">
        <v>253</v>
      </c>
      <c r="P3" s="16" t="s">
        <v>1827</v>
      </c>
      <c r="Q3" s="16" t="s">
        <v>272</v>
      </c>
      <c r="R3" s="16" t="s">
        <v>273</v>
      </c>
      <c r="S3" s="1" t="s">
        <v>274</v>
      </c>
      <c r="T3" s="1" t="s">
        <v>275</v>
      </c>
      <c r="U3" s="1" t="s">
        <v>276</v>
      </c>
      <c r="V3" s="1" t="str">
        <f>CONCATENATE(Tabla1[[#This Row],[Nombre del estudiante]]," ",Tabla1[[#This Row],[Primer apellido]]," ",Tabla1[[#This Row],[Segundo apellido]])</f>
        <v>SAMUEL DAVID LEDESMA CHOCO</v>
      </c>
      <c r="W3" s="1" t="e">
        <f>VLOOKUP(Tabla1[[#This Row],[ID]],[1]!Tabla1[#All],7,FALSE)</f>
        <v>#REF!</v>
      </c>
      <c r="X3" s="16" t="s">
        <v>259</v>
      </c>
      <c r="Y3" s="1">
        <v>1143977494</v>
      </c>
      <c r="Z3" s="1" t="s">
        <v>277</v>
      </c>
      <c r="AA3" s="1">
        <v>3154669624</v>
      </c>
      <c r="AB3" s="16" t="s">
        <v>262</v>
      </c>
      <c r="AC3" s="16">
        <v>203</v>
      </c>
      <c r="AD3" s="16" t="s">
        <v>263</v>
      </c>
      <c r="AE3" s="1" t="s">
        <v>268</v>
      </c>
      <c r="AF3" s="1">
        <v>48</v>
      </c>
      <c r="AG3" s="1">
        <v>132</v>
      </c>
      <c r="AH3" s="1">
        <v>10</v>
      </c>
      <c r="AI3" s="1" t="s">
        <v>264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 t="s">
        <v>265</v>
      </c>
      <c r="AU3" s="1" t="s">
        <v>265</v>
      </c>
      <c r="AV3" s="1" t="s">
        <v>265</v>
      </c>
      <c r="AW3" s="1" t="s">
        <v>265</v>
      </c>
      <c r="AX3" s="1" t="s">
        <v>265</v>
      </c>
      <c r="AY3" s="1" t="s">
        <v>265</v>
      </c>
      <c r="AZ3" s="1" t="s">
        <v>265</v>
      </c>
      <c r="BA3" s="1" t="s">
        <v>265</v>
      </c>
      <c r="BB3" s="1" t="s">
        <v>265</v>
      </c>
      <c r="BC3" s="1" t="s">
        <v>265</v>
      </c>
      <c r="BD3" s="1" t="s">
        <v>265</v>
      </c>
      <c r="BE3" s="1" t="s">
        <v>265</v>
      </c>
      <c r="BF3" s="1" t="s">
        <v>265</v>
      </c>
      <c r="BG3" s="1" t="s">
        <v>265</v>
      </c>
      <c r="BH3" s="1" t="s">
        <v>265</v>
      </c>
      <c r="BI3" s="1" t="s">
        <v>265</v>
      </c>
      <c r="BJ3" s="1" t="s">
        <v>265</v>
      </c>
      <c r="BK3" s="1" t="s">
        <v>265</v>
      </c>
      <c r="BL3" s="1" t="s">
        <v>265</v>
      </c>
      <c r="BM3" s="1" t="s">
        <v>265</v>
      </c>
      <c r="BN3" s="1" t="s">
        <v>265</v>
      </c>
      <c r="BO3" s="1" t="s">
        <v>265</v>
      </c>
      <c r="BP3" s="1" t="s">
        <v>265</v>
      </c>
      <c r="BQ3" s="1" t="s">
        <v>265</v>
      </c>
      <c r="BR3" s="1" t="s">
        <v>265</v>
      </c>
      <c r="BS3" s="1" t="s">
        <v>265</v>
      </c>
      <c r="BT3" s="1" t="s">
        <v>265</v>
      </c>
      <c r="BU3" s="1" t="s">
        <v>265</v>
      </c>
      <c r="BV3" s="1" t="s">
        <v>265</v>
      </c>
      <c r="BW3" s="1" t="s">
        <v>265</v>
      </c>
      <c r="BX3" s="1" t="s">
        <v>265</v>
      </c>
      <c r="BY3" s="1" t="s">
        <v>265</v>
      </c>
      <c r="BZ3" s="1" t="s">
        <v>265</v>
      </c>
      <c r="CA3" s="1" t="s">
        <v>265</v>
      </c>
      <c r="CB3" s="1" t="s">
        <v>265</v>
      </c>
      <c r="CC3" s="1" t="s">
        <v>265</v>
      </c>
      <c r="CD3" s="1" t="s">
        <v>265</v>
      </c>
      <c r="CE3" s="1" t="s">
        <v>265</v>
      </c>
      <c r="CF3" s="1" t="s">
        <v>265</v>
      </c>
      <c r="CG3" s="1" t="s">
        <v>265</v>
      </c>
      <c r="CH3" s="1" t="s">
        <v>265</v>
      </c>
      <c r="CI3" s="1" t="s">
        <v>265</v>
      </c>
      <c r="CJ3" s="1" t="s">
        <v>265</v>
      </c>
      <c r="CK3" s="1" t="s">
        <v>265</v>
      </c>
      <c r="CL3" s="1" t="s">
        <v>265</v>
      </c>
      <c r="CM3" s="1" t="s">
        <v>265</v>
      </c>
      <c r="CN3" s="1" t="s">
        <v>265</v>
      </c>
      <c r="CO3" s="1" t="s">
        <v>265</v>
      </c>
      <c r="CP3" s="1" t="s">
        <v>265</v>
      </c>
      <c r="CQ3" s="1" t="s">
        <v>265</v>
      </c>
      <c r="CR3" s="1" t="s">
        <v>265</v>
      </c>
      <c r="CS3" s="1" t="s">
        <v>265</v>
      </c>
      <c r="CT3" s="1" t="s">
        <v>265</v>
      </c>
      <c r="CU3" s="1" t="s">
        <v>265</v>
      </c>
      <c r="CV3" s="1" t="s">
        <v>265</v>
      </c>
      <c r="CW3" s="1" t="s">
        <v>265</v>
      </c>
      <c r="CX3" s="1" t="s">
        <v>265</v>
      </c>
      <c r="CY3" s="1" t="s">
        <v>265</v>
      </c>
      <c r="CZ3" s="1" t="s">
        <v>265</v>
      </c>
      <c r="DA3" s="1" t="s">
        <v>265</v>
      </c>
      <c r="DB3" s="1" t="s">
        <v>265</v>
      </c>
      <c r="DC3" s="1" t="s">
        <v>265</v>
      </c>
      <c r="DD3" s="1" t="s">
        <v>265</v>
      </c>
      <c r="DE3" s="1" t="s">
        <v>265</v>
      </c>
      <c r="DF3" s="1" t="s">
        <v>265</v>
      </c>
      <c r="DG3" s="1" t="s">
        <v>265</v>
      </c>
      <c r="DH3" s="1" t="s">
        <v>265</v>
      </c>
      <c r="DI3" s="1" t="s">
        <v>265</v>
      </c>
      <c r="DJ3" s="1" t="s">
        <v>265</v>
      </c>
      <c r="DK3" s="1" t="s">
        <v>265</v>
      </c>
      <c r="DL3" s="1" t="s">
        <v>265</v>
      </c>
      <c r="DM3" s="1" t="s">
        <v>265</v>
      </c>
      <c r="DN3" s="1" t="s">
        <v>265</v>
      </c>
      <c r="DO3" s="1" t="s">
        <v>265</v>
      </c>
      <c r="DP3" s="1" t="s">
        <v>265</v>
      </c>
      <c r="DQ3" s="1" t="s">
        <v>265</v>
      </c>
      <c r="DR3" s="1" t="s">
        <v>265</v>
      </c>
      <c r="DS3" s="1" t="s">
        <v>265</v>
      </c>
      <c r="DT3" s="1" t="s">
        <v>265</v>
      </c>
      <c r="DU3" s="1" t="s">
        <v>265</v>
      </c>
      <c r="DV3" s="1" t="s">
        <v>265</v>
      </c>
      <c r="DW3" s="1" t="s">
        <v>265</v>
      </c>
      <c r="DX3" s="1" t="s">
        <v>265</v>
      </c>
      <c r="DY3" s="1" t="s">
        <v>265</v>
      </c>
      <c r="DZ3" s="1" t="s">
        <v>265</v>
      </c>
      <c r="EA3" s="1" t="s">
        <v>265</v>
      </c>
      <c r="EB3" s="1" t="s">
        <v>265</v>
      </c>
      <c r="EC3" s="1" t="s">
        <v>265</v>
      </c>
      <c r="ED3" s="1" t="s">
        <v>265</v>
      </c>
      <c r="EE3" s="1" t="s">
        <v>265</v>
      </c>
      <c r="EF3" s="1" t="s">
        <v>265</v>
      </c>
      <c r="EG3" s="1" t="s">
        <v>265</v>
      </c>
      <c r="EH3" s="1" t="s">
        <v>265</v>
      </c>
      <c r="EI3" s="1" t="s">
        <v>265</v>
      </c>
      <c r="EJ3" s="1" t="s">
        <v>265</v>
      </c>
      <c r="EK3" s="1" t="s">
        <v>265</v>
      </c>
      <c r="EL3" s="1" t="s">
        <v>265</v>
      </c>
      <c r="EM3" s="1" t="s">
        <v>265</v>
      </c>
      <c r="EN3" s="1" t="s">
        <v>265</v>
      </c>
      <c r="EO3" s="1" t="s">
        <v>265</v>
      </c>
      <c r="EP3" s="1" t="s">
        <v>265</v>
      </c>
      <c r="EQ3" s="1" t="s">
        <v>265</v>
      </c>
      <c r="ER3" s="1" t="s">
        <v>265</v>
      </c>
      <c r="ES3" s="1" t="s">
        <v>265</v>
      </c>
      <c r="ET3" s="1" t="s">
        <v>265</v>
      </c>
      <c r="EU3" s="1" t="s">
        <v>265</v>
      </c>
      <c r="EV3" s="1" t="s">
        <v>265</v>
      </c>
      <c r="EW3" s="1" t="s">
        <v>265</v>
      </c>
      <c r="EX3" s="1" t="s">
        <v>265</v>
      </c>
      <c r="EY3" s="1" t="s">
        <v>265</v>
      </c>
      <c r="EZ3" s="1" t="s">
        <v>265</v>
      </c>
      <c r="FA3" s="1" t="s">
        <v>265</v>
      </c>
      <c r="FB3" s="1" t="s">
        <v>265</v>
      </c>
      <c r="FC3" s="1" t="s">
        <v>265</v>
      </c>
      <c r="FD3" s="1" t="s">
        <v>265</v>
      </c>
      <c r="FE3" s="1" t="s">
        <v>265</v>
      </c>
      <c r="FF3" s="1" t="s">
        <v>265</v>
      </c>
      <c r="FG3" s="1" t="s">
        <v>265</v>
      </c>
      <c r="FH3" s="1" t="s">
        <v>265</v>
      </c>
      <c r="FI3" s="1" t="s">
        <v>265</v>
      </c>
      <c r="FJ3" s="1" t="s">
        <v>265</v>
      </c>
      <c r="FK3" s="1" t="s">
        <v>265</v>
      </c>
      <c r="FL3" s="1">
        <v>60</v>
      </c>
      <c r="FM3" s="1">
        <v>10</v>
      </c>
      <c r="FN3" s="16">
        <v>0</v>
      </c>
      <c r="FO3" s="1" t="s">
        <v>284</v>
      </c>
      <c r="FP3" s="1" t="s">
        <v>284</v>
      </c>
      <c r="FQ3" s="1" t="s">
        <v>284</v>
      </c>
      <c r="FR3" s="1" t="s">
        <v>284</v>
      </c>
      <c r="FS3" s="1" t="s">
        <v>284</v>
      </c>
      <c r="FT3" s="7">
        <v>5</v>
      </c>
      <c r="FU3" s="16">
        <f t="shared" ref="FU3:FU33" si="0">COUNTIF(FO3:FS3,"Correcto")</f>
        <v>0</v>
      </c>
      <c r="FV3" s="1" t="s">
        <v>266</v>
      </c>
      <c r="FW3" s="1" t="s">
        <v>266</v>
      </c>
      <c r="FX3" s="1" t="s">
        <v>267</v>
      </c>
      <c r="FY3" s="1" t="s">
        <v>267</v>
      </c>
      <c r="FZ3" s="1">
        <v>4</v>
      </c>
      <c r="GA3" s="16">
        <f>COUNTIF(FV3:FY3,"Correcto")</f>
        <v>2</v>
      </c>
      <c r="GB3" s="1" t="s">
        <v>264</v>
      </c>
      <c r="GC3" s="1" t="s">
        <v>266</v>
      </c>
      <c r="GD3" s="1" t="s">
        <v>266</v>
      </c>
      <c r="GE3" s="1" t="s">
        <v>266</v>
      </c>
      <c r="GF3" s="1" t="s">
        <v>267</v>
      </c>
      <c r="GG3" s="1" t="s">
        <v>266</v>
      </c>
      <c r="GH3" s="1" t="s">
        <v>266</v>
      </c>
      <c r="GI3" s="1">
        <v>6</v>
      </c>
      <c r="GJ3" s="16">
        <f t="shared" ref="GJ3:GJ33" si="1">COUNTIF(GC3:GH3,"Correcto")</f>
        <v>5</v>
      </c>
      <c r="GK3" s="1" t="s">
        <v>264</v>
      </c>
      <c r="GL3" s="1" t="s">
        <v>266</v>
      </c>
      <c r="GM3" s="1" t="s">
        <v>266</v>
      </c>
      <c r="GN3" s="1" t="s">
        <v>267</v>
      </c>
      <c r="GO3" s="1" t="s">
        <v>266</v>
      </c>
      <c r="GP3" s="1" t="s">
        <v>267</v>
      </c>
      <c r="GQ3" s="1" t="s">
        <v>267</v>
      </c>
      <c r="GR3" s="1">
        <v>6</v>
      </c>
      <c r="GS3" s="16">
        <f t="shared" ref="GS3:GS33" si="2">COUNTIF(GL3:GQ3,"Correcto")</f>
        <v>3</v>
      </c>
      <c r="GT3" s="1" t="s">
        <v>264</v>
      </c>
      <c r="GU3" s="1">
        <v>0</v>
      </c>
      <c r="GV3" s="1">
        <v>25</v>
      </c>
      <c r="GW3" s="1">
        <v>5</v>
      </c>
      <c r="GX3" s="1" t="s">
        <v>264</v>
      </c>
      <c r="GY3" s="1">
        <v>1</v>
      </c>
      <c r="GZ3" s="1">
        <v>1</v>
      </c>
      <c r="HA3" s="1">
        <v>0</v>
      </c>
      <c r="HB3" s="1">
        <v>1</v>
      </c>
      <c r="HC3" s="1">
        <v>1</v>
      </c>
      <c r="HD3" s="1" t="s">
        <v>265</v>
      </c>
      <c r="HE3" s="1" t="s">
        <v>265</v>
      </c>
      <c r="HF3" s="1" t="s">
        <v>265</v>
      </c>
      <c r="HG3" s="1" t="s">
        <v>265</v>
      </c>
      <c r="HH3" s="1" t="s">
        <v>265</v>
      </c>
      <c r="HI3" s="1" t="s">
        <v>265</v>
      </c>
      <c r="HJ3" s="1" t="s">
        <v>265</v>
      </c>
      <c r="HK3" s="1" t="s">
        <v>265</v>
      </c>
      <c r="HL3" s="1" t="s">
        <v>265</v>
      </c>
      <c r="HM3" s="1" t="s">
        <v>265</v>
      </c>
      <c r="HN3" s="1" t="s">
        <v>265</v>
      </c>
      <c r="HO3" s="1" t="s">
        <v>265</v>
      </c>
      <c r="HP3" s="1" t="s">
        <v>265</v>
      </c>
      <c r="HQ3" s="1" t="s">
        <v>265</v>
      </c>
      <c r="HR3" s="1" t="s">
        <v>265</v>
      </c>
      <c r="HS3" s="1" t="s">
        <v>265</v>
      </c>
      <c r="HT3" s="1" t="s">
        <v>265</v>
      </c>
      <c r="HU3" s="1" t="s">
        <v>265</v>
      </c>
      <c r="HV3" s="1" t="s">
        <v>265</v>
      </c>
      <c r="HW3" s="1" t="s">
        <v>265</v>
      </c>
      <c r="HX3" s="1">
        <v>60</v>
      </c>
      <c r="HY3" s="1">
        <v>1</v>
      </c>
      <c r="HZ3" s="16">
        <v>4</v>
      </c>
      <c r="IA3" s="1" t="s">
        <v>264</v>
      </c>
      <c r="IB3" s="1">
        <v>0</v>
      </c>
      <c r="IC3" s="1">
        <v>27</v>
      </c>
      <c r="ID3" s="1">
        <v>3</v>
      </c>
      <c r="IE3" s="1" t="s">
        <v>268</v>
      </c>
      <c r="IF3" s="1">
        <v>1</v>
      </c>
      <c r="IG3" s="1">
        <v>1</v>
      </c>
      <c r="IH3" s="1">
        <v>1</v>
      </c>
      <c r="II3" s="1" t="s">
        <v>265</v>
      </c>
      <c r="IJ3" s="1" t="s">
        <v>265</v>
      </c>
      <c r="IK3" s="1" t="s">
        <v>265</v>
      </c>
      <c r="IL3" s="1" t="s">
        <v>265</v>
      </c>
      <c r="IM3" s="1" t="s">
        <v>265</v>
      </c>
      <c r="IN3" s="1" t="s">
        <v>265</v>
      </c>
      <c r="IO3" s="1" t="s">
        <v>265</v>
      </c>
      <c r="IP3" s="1" t="s">
        <v>265</v>
      </c>
      <c r="IQ3" s="1" t="s">
        <v>265</v>
      </c>
      <c r="IR3" s="1" t="s">
        <v>265</v>
      </c>
      <c r="IS3" s="1" t="s">
        <v>265</v>
      </c>
      <c r="IT3" s="1" t="s">
        <v>265</v>
      </c>
      <c r="IU3" s="1" t="s">
        <v>265</v>
      </c>
      <c r="IV3" s="1" t="s">
        <v>265</v>
      </c>
      <c r="IW3" s="1" t="s">
        <v>265</v>
      </c>
      <c r="IX3" s="1" t="s">
        <v>265</v>
      </c>
      <c r="IY3" s="1" t="s">
        <v>265</v>
      </c>
      <c r="IZ3" s="1" t="s">
        <v>265</v>
      </c>
      <c r="JA3" s="1" t="s">
        <v>265</v>
      </c>
      <c r="JB3" s="1" t="s">
        <v>265</v>
      </c>
      <c r="JC3" s="1" t="s">
        <v>265</v>
      </c>
      <c r="JD3" s="1" t="s">
        <v>265</v>
      </c>
      <c r="JE3" s="1" t="s">
        <v>265</v>
      </c>
      <c r="JF3" s="1" t="s">
        <v>265</v>
      </c>
      <c r="JG3" s="1">
        <v>60</v>
      </c>
      <c r="JH3" s="1">
        <v>0</v>
      </c>
      <c r="JI3" s="16">
        <v>3</v>
      </c>
    </row>
    <row r="4" spans="1:269">
      <c r="A4" s="1">
        <v>241</v>
      </c>
      <c r="B4" s="16">
        <v>241</v>
      </c>
      <c r="C4" s="16">
        <v>1</v>
      </c>
      <c r="D4" s="1" t="s">
        <v>249</v>
      </c>
      <c r="E4" s="1" t="s">
        <v>249</v>
      </c>
      <c r="F4" s="1" t="s">
        <v>278</v>
      </c>
      <c r="G4" s="1" t="s">
        <v>249</v>
      </c>
      <c r="H4" s="1" t="s">
        <v>279</v>
      </c>
      <c r="I4" s="1">
        <v>466</v>
      </c>
      <c r="J4" s="1" t="s">
        <v>271</v>
      </c>
      <c r="K4" s="1" t="s">
        <v>249</v>
      </c>
      <c r="L4" s="1" t="s">
        <v>278</v>
      </c>
      <c r="M4" s="16" t="s">
        <v>1830</v>
      </c>
      <c r="N4" s="16">
        <v>2021</v>
      </c>
      <c r="O4" s="16" t="s">
        <v>253</v>
      </c>
      <c r="P4" s="16" t="s">
        <v>1827</v>
      </c>
      <c r="Q4" s="16" t="s">
        <v>272</v>
      </c>
      <c r="R4" s="16" t="s">
        <v>273</v>
      </c>
      <c r="S4" s="1" t="s">
        <v>280</v>
      </c>
      <c r="T4" s="1" t="s">
        <v>281</v>
      </c>
      <c r="U4" s="1" t="s">
        <v>282</v>
      </c>
      <c r="V4" s="1" t="str">
        <f>CONCATENATE(Tabla1[[#This Row],[Nombre del estudiante]]," ",Tabla1[[#This Row],[Primer apellido]]," ",Tabla1[[#This Row],[Segundo apellido]])</f>
        <v>ABEL JOSUE MARTINEZ PAZ</v>
      </c>
      <c r="W4" s="1" t="e">
        <f>VLOOKUP(Tabla1[[#This Row],[ID]],[1]!Tabla1[#All],7,FALSE)</f>
        <v>#REF!</v>
      </c>
      <c r="X4" s="16" t="s">
        <v>259</v>
      </c>
      <c r="Y4" s="1">
        <v>59914471786</v>
      </c>
      <c r="Z4" s="1" t="s">
        <v>283</v>
      </c>
      <c r="AA4" s="1">
        <v>3144625310</v>
      </c>
      <c r="AB4" s="16" t="s">
        <v>262</v>
      </c>
      <c r="AC4" s="16">
        <v>201</v>
      </c>
      <c r="AD4" s="16" t="s">
        <v>263</v>
      </c>
      <c r="AE4" s="1" t="s">
        <v>268</v>
      </c>
      <c r="AF4" s="1">
        <v>43</v>
      </c>
      <c r="AG4" s="1">
        <v>132</v>
      </c>
      <c r="AH4" s="1">
        <v>10</v>
      </c>
      <c r="AI4" s="1" t="s">
        <v>264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 t="s">
        <v>265</v>
      </c>
      <c r="AU4" s="1" t="s">
        <v>265</v>
      </c>
      <c r="AV4" s="1" t="s">
        <v>265</v>
      </c>
      <c r="AW4" s="1" t="s">
        <v>265</v>
      </c>
      <c r="AX4" s="1" t="s">
        <v>265</v>
      </c>
      <c r="AY4" s="1" t="s">
        <v>265</v>
      </c>
      <c r="AZ4" s="1" t="s">
        <v>265</v>
      </c>
      <c r="BA4" s="1" t="s">
        <v>265</v>
      </c>
      <c r="BB4" s="1" t="s">
        <v>265</v>
      </c>
      <c r="BC4" s="1" t="s">
        <v>265</v>
      </c>
      <c r="BD4" s="1" t="s">
        <v>265</v>
      </c>
      <c r="BE4" s="1" t="s">
        <v>265</v>
      </c>
      <c r="BF4" s="1" t="s">
        <v>265</v>
      </c>
      <c r="BG4" s="1" t="s">
        <v>265</v>
      </c>
      <c r="BH4" s="1" t="s">
        <v>265</v>
      </c>
      <c r="BI4" s="1" t="s">
        <v>265</v>
      </c>
      <c r="BJ4" s="1" t="s">
        <v>265</v>
      </c>
      <c r="BK4" s="1" t="s">
        <v>265</v>
      </c>
      <c r="BL4" s="1" t="s">
        <v>265</v>
      </c>
      <c r="BM4" s="1" t="s">
        <v>265</v>
      </c>
      <c r="BN4" s="1" t="s">
        <v>265</v>
      </c>
      <c r="BO4" s="1" t="s">
        <v>265</v>
      </c>
      <c r="BP4" s="1" t="s">
        <v>265</v>
      </c>
      <c r="BQ4" s="1" t="s">
        <v>265</v>
      </c>
      <c r="BR4" s="1" t="s">
        <v>265</v>
      </c>
      <c r="BS4" s="1" t="s">
        <v>265</v>
      </c>
      <c r="BT4" s="1" t="s">
        <v>265</v>
      </c>
      <c r="BU4" s="1" t="s">
        <v>265</v>
      </c>
      <c r="BV4" s="1" t="s">
        <v>265</v>
      </c>
      <c r="BW4" s="1" t="s">
        <v>265</v>
      </c>
      <c r="BX4" s="1" t="s">
        <v>265</v>
      </c>
      <c r="BY4" s="1" t="s">
        <v>265</v>
      </c>
      <c r="BZ4" s="1" t="s">
        <v>265</v>
      </c>
      <c r="CA4" s="1" t="s">
        <v>265</v>
      </c>
      <c r="CB4" s="1" t="s">
        <v>265</v>
      </c>
      <c r="CC4" s="1" t="s">
        <v>265</v>
      </c>
      <c r="CD4" s="1" t="s">
        <v>265</v>
      </c>
      <c r="CE4" s="1" t="s">
        <v>265</v>
      </c>
      <c r="CF4" s="1" t="s">
        <v>265</v>
      </c>
      <c r="CG4" s="1" t="s">
        <v>265</v>
      </c>
      <c r="CH4" s="1" t="s">
        <v>265</v>
      </c>
      <c r="CI4" s="1" t="s">
        <v>265</v>
      </c>
      <c r="CJ4" s="1" t="s">
        <v>265</v>
      </c>
      <c r="CK4" s="1" t="s">
        <v>265</v>
      </c>
      <c r="CL4" s="1" t="s">
        <v>265</v>
      </c>
      <c r="CM4" s="1" t="s">
        <v>265</v>
      </c>
      <c r="CN4" s="1" t="s">
        <v>265</v>
      </c>
      <c r="CO4" s="1" t="s">
        <v>265</v>
      </c>
      <c r="CP4" s="1" t="s">
        <v>265</v>
      </c>
      <c r="CQ4" s="1" t="s">
        <v>265</v>
      </c>
      <c r="CR4" s="1" t="s">
        <v>265</v>
      </c>
      <c r="CS4" s="1" t="s">
        <v>265</v>
      </c>
      <c r="CT4" s="1" t="s">
        <v>265</v>
      </c>
      <c r="CU4" s="1" t="s">
        <v>265</v>
      </c>
      <c r="CV4" s="1" t="s">
        <v>265</v>
      </c>
      <c r="CW4" s="1" t="s">
        <v>265</v>
      </c>
      <c r="CX4" s="1" t="s">
        <v>265</v>
      </c>
      <c r="CY4" s="1" t="s">
        <v>265</v>
      </c>
      <c r="CZ4" s="1" t="s">
        <v>265</v>
      </c>
      <c r="DA4" s="1" t="s">
        <v>265</v>
      </c>
      <c r="DB4" s="1" t="s">
        <v>265</v>
      </c>
      <c r="DC4" s="1" t="s">
        <v>265</v>
      </c>
      <c r="DD4" s="1" t="s">
        <v>265</v>
      </c>
      <c r="DE4" s="1" t="s">
        <v>265</v>
      </c>
      <c r="DF4" s="1" t="s">
        <v>265</v>
      </c>
      <c r="DG4" s="1" t="s">
        <v>265</v>
      </c>
      <c r="DH4" s="1" t="s">
        <v>265</v>
      </c>
      <c r="DI4" s="1" t="s">
        <v>265</v>
      </c>
      <c r="DJ4" s="1" t="s">
        <v>265</v>
      </c>
      <c r="DK4" s="1" t="s">
        <v>265</v>
      </c>
      <c r="DL4" s="1" t="s">
        <v>265</v>
      </c>
      <c r="DM4" s="1" t="s">
        <v>265</v>
      </c>
      <c r="DN4" s="1" t="s">
        <v>265</v>
      </c>
      <c r="DO4" s="1" t="s">
        <v>265</v>
      </c>
      <c r="DP4" s="1" t="s">
        <v>265</v>
      </c>
      <c r="DQ4" s="1" t="s">
        <v>265</v>
      </c>
      <c r="DR4" s="1" t="s">
        <v>265</v>
      </c>
      <c r="DS4" s="1" t="s">
        <v>265</v>
      </c>
      <c r="DT4" s="1" t="s">
        <v>265</v>
      </c>
      <c r="DU4" s="1" t="s">
        <v>265</v>
      </c>
      <c r="DV4" s="1" t="s">
        <v>265</v>
      </c>
      <c r="DW4" s="1" t="s">
        <v>265</v>
      </c>
      <c r="DX4" s="1" t="s">
        <v>265</v>
      </c>
      <c r="DY4" s="1" t="s">
        <v>265</v>
      </c>
      <c r="DZ4" s="1" t="s">
        <v>265</v>
      </c>
      <c r="EA4" s="1" t="s">
        <v>265</v>
      </c>
      <c r="EB4" s="1" t="s">
        <v>265</v>
      </c>
      <c r="EC4" s="1" t="s">
        <v>265</v>
      </c>
      <c r="ED4" s="1" t="s">
        <v>265</v>
      </c>
      <c r="EE4" s="1" t="s">
        <v>265</v>
      </c>
      <c r="EF4" s="1" t="s">
        <v>265</v>
      </c>
      <c r="EG4" s="1" t="s">
        <v>265</v>
      </c>
      <c r="EH4" s="1" t="s">
        <v>265</v>
      </c>
      <c r="EI4" s="1" t="s">
        <v>265</v>
      </c>
      <c r="EJ4" s="1" t="s">
        <v>265</v>
      </c>
      <c r="EK4" s="1" t="s">
        <v>265</v>
      </c>
      <c r="EL4" s="1" t="s">
        <v>265</v>
      </c>
      <c r="EM4" s="1" t="s">
        <v>265</v>
      </c>
      <c r="EN4" s="1" t="s">
        <v>265</v>
      </c>
      <c r="EO4" s="1" t="s">
        <v>265</v>
      </c>
      <c r="EP4" s="1" t="s">
        <v>265</v>
      </c>
      <c r="EQ4" s="1" t="s">
        <v>265</v>
      </c>
      <c r="ER4" s="1" t="s">
        <v>265</v>
      </c>
      <c r="ES4" s="1" t="s">
        <v>265</v>
      </c>
      <c r="ET4" s="1" t="s">
        <v>265</v>
      </c>
      <c r="EU4" s="1" t="s">
        <v>265</v>
      </c>
      <c r="EV4" s="1" t="s">
        <v>265</v>
      </c>
      <c r="EW4" s="1" t="s">
        <v>265</v>
      </c>
      <c r="EX4" s="1" t="s">
        <v>265</v>
      </c>
      <c r="EY4" s="1" t="s">
        <v>265</v>
      </c>
      <c r="EZ4" s="1" t="s">
        <v>265</v>
      </c>
      <c r="FA4" s="1" t="s">
        <v>265</v>
      </c>
      <c r="FB4" s="1" t="s">
        <v>265</v>
      </c>
      <c r="FC4" s="1" t="s">
        <v>265</v>
      </c>
      <c r="FD4" s="1" t="s">
        <v>265</v>
      </c>
      <c r="FE4" s="1" t="s">
        <v>265</v>
      </c>
      <c r="FF4" s="1" t="s">
        <v>265</v>
      </c>
      <c r="FG4" s="1" t="s">
        <v>265</v>
      </c>
      <c r="FH4" s="1" t="s">
        <v>265</v>
      </c>
      <c r="FI4" s="1" t="s">
        <v>265</v>
      </c>
      <c r="FJ4" s="1" t="s">
        <v>265</v>
      </c>
      <c r="FK4" s="1" t="s">
        <v>265</v>
      </c>
      <c r="FL4" s="1">
        <v>60</v>
      </c>
      <c r="FM4" s="1">
        <v>10</v>
      </c>
      <c r="FN4" s="16">
        <v>0</v>
      </c>
      <c r="FO4" s="1" t="s">
        <v>284</v>
      </c>
      <c r="FP4" s="1" t="s">
        <v>284</v>
      </c>
      <c r="FQ4" s="1" t="s">
        <v>284</v>
      </c>
      <c r="FR4" s="1" t="s">
        <v>284</v>
      </c>
      <c r="FS4" s="1" t="s">
        <v>284</v>
      </c>
      <c r="FT4" s="7">
        <v>5</v>
      </c>
      <c r="FU4" s="16">
        <f t="shared" si="0"/>
        <v>0</v>
      </c>
      <c r="FV4" s="1" t="s">
        <v>266</v>
      </c>
      <c r="FW4" s="1" t="s">
        <v>266</v>
      </c>
      <c r="FX4" s="1" t="s">
        <v>266</v>
      </c>
      <c r="FY4" s="1" t="s">
        <v>284</v>
      </c>
      <c r="FZ4" s="1">
        <v>4</v>
      </c>
      <c r="GA4" s="16">
        <f t="shared" ref="GA4:GA33" si="3">COUNTIF(FV4:FY4,"Correcto")</f>
        <v>3</v>
      </c>
      <c r="GB4" s="1" t="s">
        <v>264</v>
      </c>
      <c r="GC4" s="1" t="s">
        <v>266</v>
      </c>
      <c r="GD4" s="1" t="s">
        <v>267</v>
      </c>
      <c r="GE4" s="1" t="s">
        <v>266</v>
      </c>
      <c r="GF4" s="1" t="s">
        <v>267</v>
      </c>
      <c r="GG4" s="1" t="s">
        <v>266</v>
      </c>
      <c r="GH4" s="1" t="s">
        <v>266</v>
      </c>
      <c r="GI4" s="1">
        <v>6</v>
      </c>
      <c r="GJ4" s="16">
        <f t="shared" si="1"/>
        <v>4</v>
      </c>
      <c r="GK4" s="1" t="s">
        <v>268</v>
      </c>
      <c r="GL4" s="1" t="s">
        <v>266</v>
      </c>
      <c r="GM4" s="1" t="s">
        <v>267</v>
      </c>
      <c r="GN4" s="1" t="s">
        <v>267</v>
      </c>
      <c r="GO4" s="1" t="s">
        <v>267</v>
      </c>
      <c r="GP4" s="1" t="s">
        <v>267</v>
      </c>
      <c r="GQ4" s="1"/>
      <c r="GR4" s="1">
        <v>6</v>
      </c>
      <c r="GS4" s="16">
        <f t="shared" si="2"/>
        <v>1</v>
      </c>
      <c r="GT4" s="1" t="s">
        <v>264</v>
      </c>
      <c r="GU4" s="1">
        <v>0</v>
      </c>
      <c r="GV4" s="1">
        <v>25</v>
      </c>
      <c r="GW4" s="1">
        <v>4</v>
      </c>
      <c r="GX4" s="1" t="s">
        <v>264</v>
      </c>
      <c r="GY4" s="1">
        <v>1</v>
      </c>
      <c r="GZ4" s="1">
        <v>1</v>
      </c>
      <c r="HA4" s="1">
        <v>0</v>
      </c>
      <c r="HB4" s="1">
        <v>1</v>
      </c>
      <c r="HC4" s="1" t="s">
        <v>265</v>
      </c>
      <c r="HD4" s="1" t="s">
        <v>265</v>
      </c>
      <c r="HE4" s="1" t="s">
        <v>265</v>
      </c>
      <c r="HF4" s="1" t="s">
        <v>265</v>
      </c>
      <c r="HG4" s="1" t="s">
        <v>265</v>
      </c>
      <c r="HH4" s="1" t="s">
        <v>265</v>
      </c>
      <c r="HI4" s="1" t="s">
        <v>265</v>
      </c>
      <c r="HJ4" s="1" t="s">
        <v>265</v>
      </c>
      <c r="HK4" s="1" t="s">
        <v>265</v>
      </c>
      <c r="HL4" s="1" t="s">
        <v>265</v>
      </c>
      <c r="HM4" s="1" t="s">
        <v>265</v>
      </c>
      <c r="HN4" s="1" t="s">
        <v>265</v>
      </c>
      <c r="HO4" s="1" t="s">
        <v>265</v>
      </c>
      <c r="HP4" s="1" t="s">
        <v>265</v>
      </c>
      <c r="HQ4" s="1" t="s">
        <v>265</v>
      </c>
      <c r="HR4" s="1" t="s">
        <v>265</v>
      </c>
      <c r="HS4" s="1" t="s">
        <v>265</v>
      </c>
      <c r="HT4" s="1" t="s">
        <v>265</v>
      </c>
      <c r="HU4" s="1" t="s">
        <v>265</v>
      </c>
      <c r="HV4" s="1" t="s">
        <v>265</v>
      </c>
      <c r="HW4" s="1" t="s">
        <v>265</v>
      </c>
      <c r="HX4" s="1">
        <v>60</v>
      </c>
      <c r="HY4" s="1">
        <v>1</v>
      </c>
      <c r="HZ4" s="16">
        <v>3</v>
      </c>
      <c r="IA4" s="1" t="s">
        <v>264</v>
      </c>
      <c r="IB4" s="1">
        <v>60</v>
      </c>
      <c r="IC4" s="1">
        <v>27</v>
      </c>
      <c r="ID4" s="1">
        <v>5</v>
      </c>
      <c r="IE4" s="1" t="s">
        <v>268</v>
      </c>
      <c r="IF4" s="1">
        <v>1</v>
      </c>
      <c r="IG4" s="1">
        <v>1</v>
      </c>
      <c r="IH4" s="1">
        <v>1</v>
      </c>
      <c r="II4" s="1">
        <v>1</v>
      </c>
      <c r="IJ4" s="1">
        <v>1</v>
      </c>
      <c r="IK4" s="1" t="s">
        <v>265</v>
      </c>
      <c r="IL4" s="1" t="s">
        <v>265</v>
      </c>
      <c r="IM4" s="1" t="s">
        <v>265</v>
      </c>
      <c r="IN4" s="1" t="s">
        <v>265</v>
      </c>
      <c r="IO4" s="1" t="s">
        <v>265</v>
      </c>
      <c r="IP4" s="1" t="s">
        <v>265</v>
      </c>
      <c r="IQ4" s="1" t="s">
        <v>265</v>
      </c>
      <c r="IR4" s="1" t="s">
        <v>265</v>
      </c>
      <c r="IS4" s="1" t="s">
        <v>265</v>
      </c>
      <c r="IT4" s="1" t="s">
        <v>265</v>
      </c>
      <c r="IU4" s="1" t="s">
        <v>265</v>
      </c>
      <c r="IV4" s="1" t="s">
        <v>265</v>
      </c>
      <c r="IW4" s="1" t="s">
        <v>265</v>
      </c>
      <c r="IX4" s="1" t="s">
        <v>265</v>
      </c>
      <c r="IY4" s="1" t="s">
        <v>265</v>
      </c>
      <c r="IZ4" s="1" t="s">
        <v>265</v>
      </c>
      <c r="JA4" s="1" t="s">
        <v>265</v>
      </c>
      <c r="JB4" s="1" t="s">
        <v>265</v>
      </c>
      <c r="JC4" s="1" t="s">
        <v>265</v>
      </c>
      <c r="JD4" s="1" t="s">
        <v>265</v>
      </c>
      <c r="JE4" s="1" t="s">
        <v>265</v>
      </c>
      <c r="JF4" s="1" t="s">
        <v>265</v>
      </c>
      <c r="JG4" s="1">
        <v>60</v>
      </c>
      <c r="JH4" s="1">
        <v>0</v>
      </c>
      <c r="JI4" s="16">
        <v>5</v>
      </c>
    </row>
    <row r="5" spans="1:269">
      <c r="A5" s="1">
        <v>243</v>
      </c>
      <c r="B5" s="16">
        <v>243</v>
      </c>
      <c r="C5" s="16">
        <v>1</v>
      </c>
      <c r="D5" s="1" t="s">
        <v>249</v>
      </c>
      <c r="E5" s="1" t="s">
        <v>249</v>
      </c>
      <c r="F5" s="1" t="s">
        <v>285</v>
      </c>
      <c r="G5" s="1" t="s">
        <v>249</v>
      </c>
      <c r="H5" s="1" t="s">
        <v>285</v>
      </c>
      <c r="I5" s="1">
        <v>467</v>
      </c>
      <c r="J5" s="1" t="s">
        <v>286</v>
      </c>
      <c r="K5" s="1" t="s">
        <v>249</v>
      </c>
      <c r="L5" s="1" t="s">
        <v>287</v>
      </c>
      <c r="M5" s="16" t="s">
        <v>1830</v>
      </c>
      <c r="N5" s="16">
        <v>2021</v>
      </c>
      <c r="O5" s="16" t="s">
        <v>253</v>
      </c>
      <c r="P5" s="16" t="s">
        <v>1827</v>
      </c>
      <c r="Q5" s="16" t="s">
        <v>288</v>
      </c>
      <c r="R5" s="16" t="s">
        <v>289</v>
      </c>
      <c r="S5" s="1" t="s">
        <v>290</v>
      </c>
      <c r="T5" s="1" t="s">
        <v>291</v>
      </c>
      <c r="U5" s="1" t="s">
        <v>292</v>
      </c>
      <c r="V5" s="1" t="str">
        <f>CONCATENATE(Tabla1[[#This Row],[Nombre del estudiante]]," ",Tabla1[[#This Row],[Primer apellido]]," ",Tabla1[[#This Row],[Segundo apellido]])</f>
        <v>SARA JISU CUNDUMI OROZCO</v>
      </c>
      <c r="W5" s="1" t="e">
        <f>VLOOKUP(Tabla1[[#This Row],[ID]],[1]!Tabla1[#All],7,FALSE)</f>
        <v>#REF!</v>
      </c>
      <c r="X5" s="16" t="s">
        <v>293</v>
      </c>
      <c r="Y5" s="1">
        <v>1105389076</v>
      </c>
      <c r="Z5" s="1" t="s">
        <v>294</v>
      </c>
      <c r="AA5" s="1">
        <v>3132484829</v>
      </c>
      <c r="AB5" s="16" t="s">
        <v>262</v>
      </c>
      <c r="AC5" s="16">
        <v>203</v>
      </c>
      <c r="AD5" s="16" t="s">
        <v>263</v>
      </c>
      <c r="AE5" s="1" t="s">
        <v>268</v>
      </c>
      <c r="AF5" s="1">
        <v>48</v>
      </c>
      <c r="AG5" s="1">
        <v>132</v>
      </c>
      <c r="AH5" s="1">
        <v>10</v>
      </c>
      <c r="AI5" s="1" t="s">
        <v>264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 t="s">
        <v>265</v>
      </c>
      <c r="AU5" s="1" t="s">
        <v>265</v>
      </c>
      <c r="AV5" s="1" t="s">
        <v>265</v>
      </c>
      <c r="AW5" s="1" t="s">
        <v>265</v>
      </c>
      <c r="AX5" s="1" t="s">
        <v>265</v>
      </c>
      <c r="AY5" s="1" t="s">
        <v>265</v>
      </c>
      <c r="AZ5" s="1" t="s">
        <v>265</v>
      </c>
      <c r="BA5" s="1" t="s">
        <v>265</v>
      </c>
      <c r="BB5" s="1" t="s">
        <v>265</v>
      </c>
      <c r="BC5" s="1" t="s">
        <v>265</v>
      </c>
      <c r="BD5" s="1" t="s">
        <v>265</v>
      </c>
      <c r="BE5" s="1" t="s">
        <v>265</v>
      </c>
      <c r="BF5" s="1" t="s">
        <v>265</v>
      </c>
      <c r="BG5" s="1" t="s">
        <v>265</v>
      </c>
      <c r="BH5" s="1" t="s">
        <v>265</v>
      </c>
      <c r="BI5" s="1" t="s">
        <v>265</v>
      </c>
      <c r="BJ5" s="1" t="s">
        <v>265</v>
      </c>
      <c r="BK5" s="1" t="s">
        <v>265</v>
      </c>
      <c r="BL5" s="1" t="s">
        <v>265</v>
      </c>
      <c r="BM5" s="1" t="s">
        <v>265</v>
      </c>
      <c r="BN5" s="1" t="s">
        <v>265</v>
      </c>
      <c r="BO5" s="1" t="s">
        <v>265</v>
      </c>
      <c r="BP5" s="1" t="s">
        <v>265</v>
      </c>
      <c r="BQ5" s="1" t="s">
        <v>265</v>
      </c>
      <c r="BR5" s="1" t="s">
        <v>265</v>
      </c>
      <c r="BS5" s="1" t="s">
        <v>265</v>
      </c>
      <c r="BT5" s="1" t="s">
        <v>265</v>
      </c>
      <c r="BU5" s="1" t="s">
        <v>265</v>
      </c>
      <c r="BV5" s="1" t="s">
        <v>265</v>
      </c>
      <c r="BW5" s="1" t="s">
        <v>265</v>
      </c>
      <c r="BX5" s="1" t="s">
        <v>265</v>
      </c>
      <c r="BY5" s="1" t="s">
        <v>265</v>
      </c>
      <c r="BZ5" s="1" t="s">
        <v>265</v>
      </c>
      <c r="CA5" s="1" t="s">
        <v>265</v>
      </c>
      <c r="CB5" s="1" t="s">
        <v>265</v>
      </c>
      <c r="CC5" s="1" t="s">
        <v>265</v>
      </c>
      <c r="CD5" s="1" t="s">
        <v>265</v>
      </c>
      <c r="CE5" s="1" t="s">
        <v>265</v>
      </c>
      <c r="CF5" s="1" t="s">
        <v>265</v>
      </c>
      <c r="CG5" s="1" t="s">
        <v>265</v>
      </c>
      <c r="CH5" s="1" t="s">
        <v>265</v>
      </c>
      <c r="CI5" s="1" t="s">
        <v>265</v>
      </c>
      <c r="CJ5" s="1" t="s">
        <v>265</v>
      </c>
      <c r="CK5" s="1" t="s">
        <v>265</v>
      </c>
      <c r="CL5" s="1" t="s">
        <v>265</v>
      </c>
      <c r="CM5" s="1" t="s">
        <v>265</v>
      </c>
      <c r="CN5" s="1" t="s">
        <v>265</v>
      </c>
      <c r="CO5" s="1" t="s">
        <v>265</v>
      </c>
      <c r="CP5" s="1" t="s">
        <v>265</v>
      </c>
      <c r="CQ5" s="1" t="s">
        <v>265</v>
      </c>
      <c r="CR5" s="1" t="s">
        <v>265</v>
      </c>
      <c r="CS5" s="1" t="s">
        <v>265</v>
      </c>
      <c r="CT5" s="1" t="s">
        <v>265</v>
      </c>
      <c r="CU5" s="1" t="s">
        <v>265</v>
      </c>
      <c r="CV5" s="1" t="s">
        <v>265</v>
      </c>
      <c r="CW5" s="1" t="s">
        <v>265</v>
      </c>
      <c r="CX5" s="1" t="s">
        <v>265</v>
      </c>
      <c r="CY5" s="1" t="s">
        <v>265</v>
      </c>
      <c r="CZ5" s="1" t="s">
        <v>265</v>
      </c>
      <c r="DA5" s="1" t="s">
        <v>265</v>
      </c>
      <c r="DB5" s="1" t="s">
        <v>265</v>
      </c>
      <c r="DC5" s="1" t="s">
        <v>265</v>
      </c>
      <c r="DD5" s="1" t="s">
        <v>265</v>
      </c>
      <c r="DE5" s="1" t="s">
        <v>265</v>
      </c>
      <c r="DF5" s="1" t="s">
        <v>265</v>
      </c>
      <c r="DG5" s="1" t="s">
        <v>265</v>
      </c>
      <c r="DH5" s="1" t="s">
        <v>265</v>
      </c>
      <c r="DI5" s="1" t="s">
        <v>265</v>
      </c>
      <c r="DJ5" s="1" t="s">
        <v>265</v>
      </c>
      <c r="DK5" s="1" t="s">
        <v>265</v>
      </c>
      <c r="DL5" s="1" t="s">
        <v>265</v>
      </c>
      <c r="DM5" s="1" t="s">
        <v>265</v>
      </c>
      <c r="DN5" s="1" t="s">
        <v>265</v>
      </c>
      <c r="DO5" s="1" t="s">
        <v>265</v>
      </c>
      <c r="DP5" s="1" t="s">
        <v>265</v>
      </c>
      <c r="DQ5" s="1" t="s">
        <v>265</v>
      </c>
      <c r="DR5" s="1" t="s">
        <v>265</v>
      </c>
      <c r="DS5" s="1" t="s">
        <v>265</v>
      </c>
      <c r="DT5" s="1" t="s">
        <v>265</v>
      </c>
      <c r="DU5" s="1" t="s">
        <v>265</v>
      </c>
      <c r="DV5" s="1" t="s">
        <v>265</v>
      </c>
      <c r="DW5" s="1" t="s">
        <v>265</v>
      </c>
      <c r="DX5" s="1" t="s">
        <v>265</v>
      </c>
      <c r="DY5" s="1" t="s">
        <v>265</v>
      </c>
      <c r="DZ5" s="1" t="s">
        <v>265</v>
      </c>
      <c r="EA5" s="1" t="s">
        <v>265</v>
      </c>
      <c r="EB5" s="1" t="s">
        <v>265</v>
      </c>
      <c r="EC5" s="1" t="s">
        <v>265</v>
      </c>
      <c r="ED5" s="1" t="s">
        <v>265</v>
      </c>
      <c r="EE5" s="1" t="s">
        <v>265</v>
      </c>
      <c r="EF5" s="1" t="s">
        <v>265</v>
      </c>
      <c r="EG5" s="1" t="s">
        <v>265</v>
      </c>
      <c r="EH5" s="1" t="s">
        <v>265</v>
      </c>
      <c r="EI5" s="1" t="s">
        <v>265</v>
      </c>
      <c r="EJ5" s="1" t="s">
        <v>265</v>
      </c>
      <c r="EK5" s="1" t="s">
        <v>265</v>
      </c>
      <c r="EL5" s="1" t="s">
        <v>265</v>
      </c>
      <c r="EM5" s="1" t="s">
        <v>265</v>
      </c>
      <c r="EN5" s="1" t="s">
        <v>265</v>
      </c>
      <c r="EO5" s="1" t="s">
        <v>265</v>
      </c>
      <c r="EP5" s="1" t="s">
        <v>265</v>
      </c>
      <c r="EQ5" s="1" t="s">
        <v>265</v>
      </c>
      <c r="ER5" s="1" t="s">
        <v>265</v>
      </c>
      <c r="ES5" s="1" t="s">
        <v>265</v>
      </c>
      <c r="ET5" s="1" t="s">
        <v>265</v>
      </c>
      <c r="EU5" s="1" t="s">
        <v>265</v>
      </c>
      <c r="EV5" s="1" t="s">
        <v>265</v>
      </c>
      <c r="EW5" s="1" t="s">
        <v>265</v>
      </c>
      <c r="EX5" s="1" t="s">
        <v>265</v>
      </c>
      <c r="EY5" s="1" t="s">
        <v>265</v>
      </c>
      <c r="EZ5" s="1" t="s">
        <v>265</v>
      </c>
      <c r="FA5" s="1" t="s">
        <v>265</v>
      </c>
      <c r="FB5" s="1" t="s">
        <v>265</v>
      </c>
      <c r="FC5" s="1" t="s">
        <v>265</v>
      </c>
      <c r="FD5" s="1" t="s">
        <v>265</v>
      </c>
      <c r="FE5" s="1" t="s">
        <v>265</v>
      </c>
      <c r="FF5" s="1" t="s">
        <v>265</v>
      </c>
      <c r="FG5" s="1" t="s">
        <v>265</v>
      </c>
      <c r="FH5" s="1" t="s">
        <v>265</v>
      </c>
      <c r="FI5" s="1" t="s">
        <v>265</v>
      </c>
      <c r="FJ5" s="1" t="s">
        <v>265</v>
      </c>
      <c r="FK5" s="1" t="s">
        <v>265</v>
      </c>
      <c r="FL5" s="1">
        <v>60</v>
      </c>
      <c r="FM5" s="1">
        <v>10</v>
      </c>
      <c r="FN5" s="16">
        <v>0</v>
      </c>
      <c r="FO5" s="1" t="s">
        <v>284</v>
      </c>
      <c r="FP5" s="1" t="s">
        <v>284</v>
      </c>
      <c r="FQ5" s="1" t="s">
        <v>284</v>
      </c>
      <c r="FR5" s="1" t="s">
        <v>284</v>
      </c>
      <c r="FS5" s="1" t="s">
        <v>284</v>
      </c>
      <c r="FT5" s="7">
        <v>5</v>
      </c>
      <c r="FU5" s="16">
        <f t="shared" si="0"/>
        <v>0</v>
      </c>
      <c r="FV5" s="1" t="s">
        <v>266</v>
      </c>
      <c r="FW5" s="1" t="s">
        <v>266</v>
      </c>
      <c r="FX5" s="1" t="s">
        <v>267</v>
      </c>
      <c r="FY5" s="1" t="s">
        <v>267</v>
      </c>
      <c r="FZ5" s="1">
        <v>4</v>
      </c>
      <c r="GA5" s="16">
        <f t="shared" si="3"/>
        <v>2</v>
      </c>
      <c r="GB5" s="1" t="s">
        <v>264</v>
      </c>
      <c r="GC5" s="1" t="s">
        <v>266</v>
      </c>
      <c r="GD5" s="1" t="s">
        <v>266</v>
      </c>
      <c r="GE5" s="1" t="s">
        <v>266</v>
      </c>
      <c r="GF5" s="1" t="s">
        <v>266</v>
      </c>
      <c r="GG5" s="1" t="s">
        <v>267</v>
      </c>
      <c r="GH5" s="1" t="s">
        <v>267</v>
      </c>
      <c r="GI5" s="1">
        <v>6</v>
      </c>
      <c r="GJ5" s="16">
        <f t="shared" si="1"/>
        <v>4</v>
      </c>
      <c r="GK5" s="1" t="s">
        <v>264</v>
      </c>
      <c r="GL5" s="1" t="s">
        <v>266</v>
      </c>
      <c r="GM5" s="1" t="s">
        <v>267</v>
      </c>
      <c r="GN5" s="1" t="s">
        <v>267</v>
      </c>
      <c r="GO5" s="1" t="s">
        <v>267</v>
      </c>
      <c r="GP5" s="1" t="s">
        <v>266</v>
      </c>
      <c r="GQ5" s="1" t="s">
        <v>267</v>
      </c>
      <c r="GR5" s="1">
        <v>6</v>
      </c>
      <c r="GS5" s="16">
        <f t="shared" si="2"/>
        <v>2</v>
      </c>
      <c r="GT5" s="1" t="s">
        <v>264</v>
      </c>
      <c r="GU5" s="1">
        <v>0</v>
      </c>
      <c r="GV5" s="1">
        <v>25</v>
      </c>
      <c r="GW5" s="1">
        <v>2</v>
      </c>
      <c r="GX5" s="1" t="s">
        <v>268</v>
      </c>
      <c r="GY5" s="1">
        <v>0</v>
      </c>
      <c r="GZ5" s="1">
        <v>1</v>
      </c>
      <c r="HA5" s="1" t="s">
        <v>265</v>
      </c>
      <c r="HB5" s="1" t="s">
        <v>265</v>
      </c>
      <c r="HC5" s="1" t="s">
        <v>265</v>
      </c>
      <c r="HD5" s="1" t="s">
        <v>265</v>
      </c>
      <c r="HE5" s="1" t="s">
        <v>265</v>
      </c>
      <c r="HF5" s="1" t="s">
        <v>265</v>
      </c>
      <c r="HG5" s="1" t="s">
        <v>265</v>
      </c>
      <c r="HH5" s="1" t="s">
        <v>265</v>
      </c>
      <c r="HI5" s="1" t="s">
        <v>265</v>
      </c>
      <c r="HJ5" s="1" t="s">
        <v>265</v>
      </c>
      <c r="HK5" s="1" t="s">
        <v>265</v>
      </c>
      <c r="HL5" s="1" t="s">
        <v>265</v>
      </c>
      <c r="HM5" s="1" t="s">
        <v>265</v>
      </c>
      <c r="HN5" s="1" t="s">
        <v>265</v>
      </c>
      <c r="HO5" s="1" t="s">
        <v>265</v>
      </c>
      <c r="HP5" s="1" t="s">
        <v>265</v>
      </c>
      <c r="HQ5" s="1" t="s">
        <v>265</v>
      </c>
      <c r="HR5" s="1" t="s">
        <v>265</v>
      </c>
      <c r="HS5" s="1" t="s">
        <v>265</v>
      </c>
      <c r="HT5" s="1" t="s">
        <v>265</v>
      </c>
      <c r="HU5" s="1" t="s">
        <v>265</v>
      </c>
      <c r="HV5" s="1" t="s">
        <v>265</v>
      </c>
      <c r="HW5" s="1" t="s">
        <v>265</v>
      </c>
      <c r="HX5" s="1">
        <v>60</v>
      </c>
      <c r="HY5" s="1">
        <v>1</v>
      </c>
      <c r="HZ5" s="16">
        <v>1</v>
      </c>
      <c r="IA5" s="1" t="s">
        <v>264</v>
      </c>
      <c r="IB5" s="1">
        <v>0</v>
      </c>
      <c r="IC5" s="1">
        <v>27</v>
      </c>
      <c r="ID5" s="1">
        <v>2</v>
      </c>
      <c r="IE5" s="1" t="s">
        <v>268</v>
      </c>
      <c r="IF5" s="1">
        <v>0</v>
      </c>
      <c r="IG5" s="1">
        <v>1</v>
      </c>
      <c r="IH5" s="1" t="s">
        <v>265</v>
      </c>
      <c r="II5" s="1" t="s">
        <v>265</v>
      </c>
      <c r="IJ5" s="1" t="s">
        <v>265</v>
      </c>
      <c r="IK5" s="1" t="s">
        <v>265</v>
      </c>
      <c r="IL5" s="1" t="s">
        <v>265</v>
      </c>
      <c r="IM5" s="1" t="s">
        <v>265</v>
      </c>
      <c r="IN5" s="1" t="s">
        <v>265</v>
      </c>
      <c r="IO5" s="1" t="s">
        <v>265</v>
      </c>
      <c r="IP5" s="1" t="s">
        <v>265</v>
      </c>
      <c r="IQ5" s="1" t="s">
        <v>265</v>
      </c>
      <c r="IR5" s="1" t="s">
        <v>265</v>
      </c>
      <c r="IS5" s="1" t="s">
        <v>265</v>
      </c>
      <c r="IT5" s="1" t="s">
        <v>265</v>
      </c>
      <c r="IU5" s="1" t="s">
        <v>265</v>
      </c>
      <c r="IV5" s="1" t="s">
        <v>265</v>
      </c>
      <c r="IW5" s="1" t="s">
        <v>265</v>
      </c>
      <c r="IX5" s="1" t="s">
        <v>265</v>
      </c>
      <c r="IY5" s="1" t="s">
        <v>265</v>
      </c>
      <c r="IZ5" s="1" t="s">
        <v>265</v>
      </c>
      <c r="JA5" s="1" t="s">
        <v>265</v>
      </c>
      <c r="JB5" s="1" t="s">
        <v>265</v>
      </c>
      <c r="JC5" s="1" t="s">
        <v>265</v>
      </c>
      <c r="JD5" s="1" t="s">
        <v>265</v>
      </c>
      <c r="JE5" s="1" t="s">
        <v>265</v>
      </c>
      <c r="JF5" s="1" t="s">
        <v>265</v>
      </c>
      <c r="JG5" s="1">
        <v>60</v>
      </c>
      <c r="JH5" s="1">
        <v>1</v>
      </c>
      <c r="JI5" s="16">
        <v>1</v>
      </c>
    </row>
    <row r="6" spans="1:269">
      <c r="A6" s="1">
        <v>260</v>
      </c>
      <c r="B6" s="16">
        <v>107428</v>
      </c>
      <c r="C6" s="16">
        <v>0</v>
      </c>
      <c r="D6" s="1" t="s">
        <v>249</v>
      </c>
      <c r="E6" s="1" t="s">
        <v>249</v>
      </c>
      <c r="F6" s="1" t="s">
        <v>295</v>
      </c>
      <c r="G6" s="1" t="s">
        <v>249</v>
      </c>
      <c r="H6" s="1" t="s">
        <v>296</v>
      </c>
      <c r="I6" s="1">
        <v>463</v>
      </c>
      <c r="J6" s="1" t="s">
        <v>297</v>
      </c>
      <c r="K6" s="1" t="s">
        <v>249</v>
      </c>
      <c r="L6" s="1" t="s">
        <v>295</v>
      </c>
      <c r="M6" s="16" t="s">
        <v>1830</v>
      </c>
      <c r="N6" s="16">
        <v>2021</v>
      </c>
      <c r="O6" s="16" t="s">
        <v>253</v>
      </c>
      <c r="P6" s="16" t="s">
        <v>1827</v>
      </c>
      <c r="Q6" s="16" t="s">
        <v>288</v>
      </c>
      <c r="R6" s="16" t="s">
        <v>289</v>
      </c>
      <c r="S6" s="1" t="s">
        <v>298</v>
      </c>
      <c r="T6" s="1" t="s">
        <v>299</v>
      </c>
      <c r="U6" s="1" t="s">
        <v>300</v>
      </c>
      <c r="V6" s="1" t="str">
        <f>CONCATENATE(Tabla1[[#This Row],[Nombre del estudiante]]," ",Tabla1[[#This Row],[Primer apellido]]," ",Tabla1[[#This Row],[Segundo apellido]])</f>
        <v>YOEL ESTIVEN ORTIZ CORTES</v>
      </c>
      <c r="W6" s="1" t="e">
        <f>VLOOKUP(Tabla1[[#This Row],[ID]],[1]!Tabla1[#All],7,FALSE)</f>
        <v>#REF!</v>
      </c>
      <c r="X6" s="16" t="s">
        <v>259</v>
      </c>
      <c r="Y6" s="1">
        <v>1111685259</v>
      </c>
      <c r="Z6" s="1" t="s">
        <v>301</v>
      </c>
      <c r="AA6" s="1">
        <v>3136585869</v>
      </c>
      <c r="AB6" s="16" t="s">
        <v>262</v>
      </c>
      <c r="AC6" s="16">
        <v>205</v>
      </c>
      <c r="AD6" s="16" t="s">
        <v>302</v>
      </c>
      <c r="AE6" s="1" t="s">
        <v>268</v>
      </c>
      <c r="AF6" s="1">
        <v>48</v>
      </c>
      <c r="AG6" s="1">
        <v>132</v>
      </c>
      <c r="AH6" s="1">
        <v>10</v>
      </c>
      <c r="AI6" s="1" t="s">
        <v>264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 t="s">
        <v>265</v>
      </c>
      <c r="AU6" s="1" t="s">
        <v>265</v>
      </c>
      <c r="AV6" s="1" t="s">
        <v>265</v>
      </c>
      <c r="AW6" s="1" t="s">
        <v>265</v>
      </c>
      <c r="AX6" s="1" t="s">
        <v>265</v>
      </c>
      <c r="AY6" s="1" t="s">
        <v>265</v>
      </c>
      <c r="AZ6" s="1" t="s">
        <v>265</v>
      </c>
      <c r="BA6" s="1" t="s">
        <v>265</v>
      </c>
      <c r="BB6" s="1" t="s">
        <v>265</v>
      </c>
      <c r="BC6" s="1" t="s">
        <v>265</v>
      </c>
      <c r="BD6" s="1" t="s">
        <v>265</v>
      </c>
      <c r="BE6" s="1" t="s">
        <v>265</v>
      </c>
      <c r="BF6" s="1" t="s">
        <v>265</v>
      </c>
      <c r="BG6" s="1" t="s">
        <v>265</v>
      </c>
      <c r="BH6" s="1" t="s">
        <v>265</v>
      </c>
      <c r="BI6" s="1" t="s">
        <v>265</v>
      </c>
      <c r="BJ6" s="1" t="s">
        <v>265</v>
      </c>
      <c r="BK6" s="1" t="s">
        <v>265</v>
      </c>
      <c r="BL6" s="1" t="s">
        <v>265</v>
      </c>
      <c r="BM6" s="1" t="s">
        <v>265</v>
      </c>
      <c r="BN6" s="1" t="s">
        <v>265</v>
      </c>
      <c r="BO6" s="1" t="s">
        <v>265</v>
      </c>
      <c r="BP6" s="1" t="s">
        <v>265</v>
      </c>
      <c r="BQ6" s="1" t="s">
        <v>265</v>
      </c>
      <c r="BR6" s="1" t="s">
        <v>265</v>
      </c>
      <c r="BS6" s="1" t="s">
        <v>265</v>
      </c>
      <c r="BT6" s="1" t="s">
        <v>265</v>
      </c>
      <c r="BU6" s="1" t="s">
        <v>265</v>
      </c>
      <c r="BV6" s="1" t="s">
        <v>265</v>
      </c>
      <c r="BW6" s="1" t="s">
        <v>265</v>
      </c>
      <c r="BX6" s="1" t="s">
        <v>265</v>
      </c>
      <c r="BY6" s="1" t="s">
        <v>265</v>
      </c>
      <c r="BZ6" s="1" t="s">
        <v>265</v>
      </c>
      <c r="CA6" s="1" t="s">
        <v>265</v>
      </c>
      <c r="CB6" s="1" t="s">
        <v>265</v>
      </c>
      <c r="CC6" s="1" t="s">
        <v>265</v>
      </c>
      <c r="CD6" s="1" t="s">
        <v>265</v>
      </c>
      <c r="CE6" s="1" t="s">
        <v>265</v>
      </c>
      <c r="CF6" s="1" t="s">
        <v>265</v>
      </c>
      <c r="CG6" s="1" t="s">
        <v>265</v>
      </c>
      <c r="CH6" s="1" t="s">
        <v>265</v>
      </c>
      <c r="CI6" s="1" t="s">
        <v>265</v>
      </c>
      <c r="CJ6" s="1" t="s">
        <v>265</v>
      </c>
      <c r="CK6" s="1" t="s">
        <v>265</v>
      </c>
      <c r="CL6" s="1" t="s">
        <v>265</v>
      </c>
      <c r="CM6" s="1" t="s">
        <v>265</v>
      </c>
      <c r="CN6" s="1" t="s">
        <v>265</v>
      </c>
      <c r="CO6" s="1" t="s">
        <v>265</v>
      </c>
      <c r="CP6" s="1" t="s">
        <v>265</v>
      </c>
      <c r="CQ6" s="1" t="s">
        <v>265</v>
      </c>
      <c r="CR6" s="1" t="s">
        <v>265</v>
      </c>
      <c r="CS6" s="1" t="s">
        <v>265</v>
      </c>
      <c r="CT6" s="1" t="s">
        <v>265</v>
      </c>
      <c r="CU6" s="1" t="s">
        <v>265</v>
      </c>
      <c r="CV6" s="1" t="s">
        <v>265</v>
      </c>
      <c r="CW6" s="1" t="s">
        <v>265</v>
      </c>
      <c r="CX6" s="1" t="s">
        <v>265</v>
      </c>
      <c r="CY6" s="1" t="s">
        <v>265</v>
      </c>
      <c r="CZ6" s="1" t="s">
        <v>265</v>
      </c>
      <c r="DA6" s="1" t="s">
        <v>265</v>
      </c>
      <c r="DB6" s="1" t="s">
        <v>265</v>
      </c>
      <c r="DC6" s="1" t="s">
        <v>265</v>
      </c>
      <c r="DD6" s="1" t="s">
        <v>265</v>
      </c>
      <c r="DE6" s="1" t="s">
        <v>265</v>
      </c>
      <c r="DF6" s="1" t="s">
        <v>265</v>
      </c>
      <c r="DG6" s="1" t="s">
        <v>265</v>
      </c>
      <c r="DH6" s="1" t="s">
        <v>265</v>
      </c>
      <c r="DI6" s="1" t="s">
        <v>265</v>
      </c>
      <c r="DJ6" s="1" t="s">
        <v>265</v>
      </c>
      <c r="DK6" s="1" t="s">
        <v>265</v>
      </c>
      <c r="DL6" s="1" t="s">
        <v>265</v>
      </c>
      <c r="DM6" s="1" t="s">
        <v>265</v>
      </c>
      <c r="DN6" s="1" t="s">
        <v>265</v>
      </c>
      <c r="DO6" s="1" t="s">
        <v>265</v>
      </c>
      <c r="DP6" s="1" t="s">
        <v>265</v>
      </c>
      <c r="DQ6" s="1" t="s">
        <v>265</v>
      </c>
      <c r="DR6" s="1" t="s">
        <v>265</v>
      </c>
      <c r="DS6" s="1" t="s">
        <v>265</v>
      </c>
      <c r="DT6" s="1" t="s">
        <v>265</v>
      </c>
      <c r="DU6" s="1" t="s">
        <v>265</v>
      </c>
      <c r="DV6" s="1" t="s">
        <v>265</v>
      </c>
      <c r="DW6" s="1" t="s">
        <v>265</v>
      </c>
      <c r="DX6" s="1" t="s">
        <v>265</v>
      </c>
      <c r="DY6" s="1" t="s">
        <v>265</v>
      </c>
      <c r="DZ6" s="1" t="s">
        <v>265</v>
      </c>
      <c r="EA6" s="1" t="s">
        <v>265</v>
      </c>
      <c r="EB6" s="1" t="s">
        <v>265</v>
      </c>
      <c r="EC6" s="1" t="s">
        <v>265</v>
      </c>
      <c r="ED6" s="1" t="s">
        <v>265</v>
      </c>
      <c r="EE6" s="1" t="s">
        <v>265</v>
      </c>
      <c r="EF6" s="1" t="s">
        <v>265</v>
      </c>
      <c r="EG6" s="1" t="s">
        <v>265</v>
      </c>
      <c r="EH6" s="1" t="s">
        <v>265</v>
      </c>
      <c r="EI6" s="1" t="s">
        <v>265</v>
      </c>
      <c r="EJ6" s="1" t="s">
        <v>265</v>
      </c>
      <c r="EK6" s="1" t="s">
        <v>265</v>
      </c>
      <c r="EL6" s="1" t="s">
        <v>265</v>
      </c>
      <c r="EM6" s="1" t="s">
        <v>265</v>
      </c>
      <c r="EN6" s="1" t="s">
        <v>265</v>
      </c>
      <c r="EO6" s="1" t="s">
        <v>265</v>
      </c>
      <c r="EP6" s="1" t="s">
        <v>265</v>
      </c>
      <c r="EQ6" s="1" t="s">
        <v>265</v>
      </c>
      <c r="ER6" s="1" t="s">
        <v>265</v>
      </c>
      <c r="ES6" s="1" t="s">
        <v>265</v>
      </c>
      <c r="ET6" s="1" t="s">
        <v>265</v>
      </c>
      <c r="EU6" s="1" t="s">
        <v>265</v>
      </c>
      <c r="EV6" s="1" t="s">
        <v>265</v>
      </c>
      <c r="EW6" s="1" t="s">
        <v>265</v>
      </c>
      <c r="EX6" s="1" t="s">
        <v>265</v>
      </c>
      <c r="EY6" s="1" t="s">
        <v>265</v>
      </c>
      <c r="EZ6" s="1" t="s">
        <v>265</v>
      </c>
      <c r="FA6" s="1" t="s">
        <v>265</v>
      </c>
      <c r="FB6" s="1" t="s">
        <v>265</v>
      </c>
      <c r="FC6" s="1" t="s">
        <v>265</v>
      </c>
      <c r="FD6" s="1" t="s">
        <v>265</v>
      </c>
      <c r="FE6" s="1" t="s">
        <v>265</v>
      </c>
      <c r="FF6" s="1" t="s">
        <v>265</v>
      </c>
      <c r="FG6" s="1" t="s">
        <v>265</v>
      </c>
      <c r="FH6" s="1" t="s">
        <v>265</v>
      </c>
      <c r="FI6" s="1" t="s">
        <v>265</v>
      </c>
      <c r="FJ6" s="1" t="s">
        <v>265</v>
      </c>
      <c r="FK6" s="1" t="s">
        <v>265</v>
      </c>
      <c r="FL6" s="1">
        <v>60</v>
      </c>
      <c r="FM6" s="1">
        <v>10</v>
      </c>
      <c r="FN6" s="16">
        <v>0</v>
      </c>
      <c r="FO6" s="1" t="s">
        <v>284</v>
      </c>
      <c r="FP6" s="1" t="s">
        <v>284</v>
      </c>
      <c r="FQ6" s="1" t="s">
        <v>284</v>
      </c>
      <c r="FR6" s="1" t="s">
        <v>284</v>
      </c>
      <c r="FS6" s="1" t="s">
        <v>284</v>
      </c>
      <c r="FT6" s="7">
        <v>5</v>
      </c>
      <c r="FU6" s="16">
        <f t="shared" si="0"/>
        <v>0</v>
      </c>
      <c r="FV6" s="1" t="s">
        <v>266</v>
      </c>
      <c r="FW6" s="1" t="s">
        <v>267</v>
      </c>
      <c r="FX6" s="1" t="s">
        <v>266</v>
      </c>
      <c r="FY6" s="1" t="s">
        <v>266</v>
      </c>
      <c r="FZ6" s="1">
        <v>4</v>
      </c>
      <c r="GA6" s="16">
        <f t="shared" si="3"/>
        <v>3</v>
      </c>
      <c r="GB6" s="1" t="s">
        <v>264</v>
      </c>
      <c r="GC6" s="1" t="s">
        <v>266</v>
      </c>
      <c r="GD6" s="1" t="s">
        <v>266</v>
      </c>
      <c r="GE6" s="1" t="s">
        <v>267</v>
      </c>
      <c r="GF6" s="1" t="s">
        <v>266</v>
      </c>
      <c r="GG6" s="1" t="s">
        <v>266</v>
      </c>
      <c r="GH6" s="1" t="s">
        <v>266</v>
      </c>
      <c r="GI6" s="1">
        <v>6</v>
      </c>
      <c r="GJ6" s="16">
        <f t="shared" si="1"/>
        <v>5</v>
      </c>
      <c r="GK6" s="1" t="s">
        <v>264</v>
      </c>
      <c r="GL6" s="1" t="s">
        <v>266</v>
      </c>
      <c r="GM6" s="1" t="s">
        <v>266</v>
      </c>
      <c r="GN6" s="1" t="s">
        <v>267</v>
      </c>
      <c r="GO6" s="1" t="s">
        <v>267</v>
      </c>
      <c r="GP6" s="1" t="s">
        <v>267</v>
      </c>
      <c r="GQ6" s="1" t="s">
        <v>267</v>
      </c>
      <c r="GR6" s="1">
        <v>6</v>
      </c>
      <c r="GS6" s="16">
        <f t="shared" si="2"/>
        <v>2</v>
      </c>
      <c r="GT6" s="1" t="s">
        <v>264</v>
      </c>
      <c r="GU6" s="1">
        <v>0</v>
      </c>
      <c r="GV6" s="1">
        <v>25</v>
      </c>
      <c r="GW6" s="1">
        <v>5</v>
      </c>
      <c r="GX6" s="1"/>
      <c r="GY6" s="1">
        <v>1</v>
      </c>
      <c r="GZ6" s="1">
        <v>0</v>
      </c>
      <c r="HA6" s="1">
        <v>0</v>
      </c>
      <c r="HB6" s="1">
        <v>1</v>
      </c>
      <c r="HC6" s="1">
        <v>0</v>
      </c>
      <c r="HD6" s="1" t="s">
        <v>265</v>
      </c>
      <c r="HE6" s="1" t="s">
        <v>265</v>
      </c>
      <c r="HF6" s="1" t="s">
        <v>265</v>
      </c>
      <c r="HG6" s="1" t="s">
        <v>265</v>
      </c>
      <c r="HH6" s="1" t="s">
        <v>265</v>
      </c>
      <c r="HI6" s="1" t="s">
        <v>265</v>
      </c>
      <c r="HJ6" s="1" t="s">
        <v>265</v>
      </c>
      <c r="HK6" s="1" t="s">
        <v>265</v>
      </c>
      <c r="HL6" s="1" t="s">
        <v>265</v>
      </c>
      <c r="HM6" s="1" t="s">
        <v>265</v>
      </c>
      <c r="HN6" s="1" t="s">
        <v>265</v>
      </c>
      <c r="HO6" s="1" t="s">
        <v>265</v>
      </c>
      <c r="HP6" s="1" t="s">
        <v>265</v>
      </c>
      <c r="HQ6" s="1" t="s">
        <v>265</v>
      </c>
      <c r="HR6" s="1" t="s">
        <v>265</v>
      </c>
      <c r="HS6" s="1" t="s">
        <v>265</v>
      </c>
      <c r="HT6" s="1" t="s">
        <v>265</v>
      </c>
      <c r="HU6" s="1" t="s">
        <v>265</v>
      </c>
      <c r="HV6" s="1" t="s">
        <v>265</v>
      </c>
      <c r="HW6" s="1" t="s">
        <v>265</v>
      </c>
      <c r="HX6" s="1">
        <v>60</v>
      </c>
      <c r="HY6" s="1">
        <v>3</v>
      </c>
      <c r="HZ6" s="16">
        <v>2</v>
      </c>
      <c r="IA6" s="1" t="s">
        <v>268</v>
      </c>
      <c r="IB6" s="1">
        <v>31</v>
      </c>
      <c r="IC6" s="1">
        <v>27</v>
      </c>
      <c r="ID6" s="1">
        <v>4</v>
      </c>
      <c r="IE6" s="1"/>
      <c r="IF6" s="1">
        <v>0</v>
      </c>
      <c r="IG6" s="1">
        <v>0</v>
      </c>
      <c r="IH6" s="1">
        <v>0</v>
      </c>
      <c r="II6" s="1">
        <v>0</v>
      </c>
      <c r="IJ6" s="1" t="s">
        <v>265</v>
      </c>
      <c r="IK6" s="1" t="s">
        <v>265</v>
      </c>
      <c r="IL6" s="1" t="s">
        <v>265</v>
      </c>
      <c r="IM6" s="1" t="s">
        <v>265</v>
      </c>
      <c r="IN6" s="1" t="s">
        <v>265</v>
      </c>
      <c r="IO6" s="1" t="s">
        <v>265</v>
      </c>
      <c r="IP6" s="1" t="s">
        <v>265</v>
      </c>
      <c r="IQ6" s="1" t="s">
        <v>265</v>
      </c>
      <c r="IR6" s="1" t="s">
        <v>265</v>
      </c>
      <c r="IS6" s="1" t="s">
        <v>265</v>
      </c>
      <c r="IT6" s="1" t="s">
        <v>265</v>
      </c>
      <c r="IU6" s="1" t="s">
        <v>265</v>
      </c>
      <c r="IV6" s="1" t="s">
        <v>265</v>
      </c>
      <c r="IW6" s="1" t="s">
        <v>265</v>
      </c>
      <c r="IX6" s="1" t="s">
        <v>265</v>
      </c>
      <c r="IY6" s="1" t="s">
        <v>265</v>
      </c>
      <c r="IZ6" s="1" t="s">
        <v>265</v>
      </c>
      <c r="JA6" s="1" t="s">
        <v>265</v>
      </c>
      <c r="JB6" s="1" t="s">
        <v>265</v>
      </c>
      <c r="JC6" s="1" t="s">
        <v>265</v>
      </c>
      <c r="JD6" s="1" t="s">
        <v>265</v>
      </c>
      <c r="JE6" s="1" t="s">
        <v>265</v>
      </c>
      <c r="JF6" s="1" t="s">
        <v>265</v>
      </c>
      <c r="JG6" s="1">
        <v>60</v>
      </c>
      <c r="JH6" s="1">
        <v>4</v>
      </c>
      <c r="JI6" s="16">
        <v>0</v>
      </c>
    </row>
    <row r="7" spans="1:269">
      <c r="A7" s="1">
        <v>372</v>
      </c>
      <c r="B7" s="16">
        <v>372</v>
      </c>
      <c r="C7" s="16">
        <v>1</v>
      </c>
      <c r="D7" s="1" t="s">
        <v>248</v>
      </c>
      <c r="E7" s="1" t="s">
        <v>249</v>
      </c>
      <c r="F7" s="1" t="s">
        <v>303</v>
      </c>
      <c r="G7" s="1" t="s">
        <v>249</v>
      </c>
      <c r="H7" s="1" t="s">
        <v>304</v>
      </c>
      <c r="I7" s="1">
        <v>464</v>
      </c>
      <c r="J7" s="1" t="s">
        <v>252</v>
      </c>
      <c r="K7" s="1" t="s">
        <v>249</v>
      </c>
      <c r="L7" s="1" t="s">
        <v>303</v>
      </c>
      <c r="M7" s="16" t="s">
        <v>1830</v>
      </c>
      <c r="N7" s="16">
        <v>2021</v>
      </c>
      <c r="O7" s="16" t="s">
        <v>253</v>
      </c>
      <c r="P7" s="16" t="s">
        <v>1827</v>
      </c>
      <c r="Q7" s="16" t="s">
        <v>254</v>
      </c>
      <c r="R7" s="16" t="s">
        <v>255</v>
      </c>
      <c r="S7" s="1" t="s">
        <v>305</v>
      </c>
      <c r="T7" s="1" t="s">
        <v>306</v>
      </c>
      <c r="U7" s="1" t="s">
        <v>307</v>
      </c>
      <c r="V7" s="1" t="str">
        <f>CONCATENATE(Tabla1[[#This Row],[Nombre del estudiante]]," ",Tabla1[[#This Row],[Primer apellido]]," ",Tabla1[[#This Row],[Segundo apellido]])</f>
        <v>GERATH LUNA TORRRS</v>
      </c>
      <c r="W7" s="1" t="e">
        <f>VLOOKUP(Tabla1[[#This Row],[ID]],[1]!Tabla1[#All],7,FALSE)</f>
        <v>#REF!</v>
      </c>
      <c r="X7" s="16" t="s">
        <v>259</v>
      </c>
      <c r="Y7" s="1" t="s">
        <v>308</v>
      </c>
      <c r="Z7" s="1" t="s">
        <v>309</v>
      </c>
      <c r="AA7" s="1">
        <v>3148292459</v>
      </c>
      <c r="AB7" s="16" t="s">
        <v>262</v>
      </c>
      <c r="AC7" s="16">
        <v>203</v>
      </c>
      <c r="AD7" s="16" t="s">
        <v>263</v>
      </c>
      <c r="AE7" s="1" t="s">
        <v>264</v>
      </c>
      <c r="AF7" s="1">
        <v>0</v>
      </c>
      <c r="AG7" s="1">
        <v>132</v>
      </c>
      <c r="AH7" s="1">
        <v>23</v>
      </c>
      <c r="AI7" s="1" t="s">
        <v>264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 t="s">
        <v>265</v>
      </c>
      <c r="BH7" s="1" t="s">
        <v>265</v>
      </c>
      <c r="BI7" s="1" t="s">
        <v>265</v>
      </c>
      <c r="BJ7" s="1" t="s">
        <v>265</v>
      </c>
      <c r="BK7" s="1" t="s">
        <v>265</v>
      </c>
      <c r="BL7" s="1" t="s">
        <v>265</v>
      </c>
      <c r="BM7" s="1" t="s">
        <v>265</v>
      </c>
      <c r="BN7" s="1" t="s">
        <v>265</v>
      </c>
      <c r="BO7" s="1" t="s">
        <v>265</v>
      </c>
      <c r="BP7" s="1" t="s">
        <v>265</v>
      </c>
      <c r="BQ7" s="1" t="s">
        <v>265</v>
      </c>
      <c r="BR7" s="1" t="s">
        <v>265</v>
      </c>
      <c r="BS7" s="1" t="s">
        <v>265</v>
      </c>
      <c r="BT7" s="1" t="s">
        <v>265</v>
      </c>
      <c r="BU7" s="1" t="s">
        <v>265</v>
      </c>
      <c r="BV7" s="1" t="s">
        <v>265</v>
      </c>
      <c r="BW7" s="1" t="s">
        <v>265</v>
      </c>
      <c r="BX7" s="1" t="s">
        <v>265</v>
      </c>
      <c r="BY7" s="1" t="s">
        <v>265</v>
      </c>
      <c r="BZ7" s="1" t="s">
        <v>265</v>
      </c>
      <c r="CA7" s="1" t="s">
        <v>265</v>
      </c>
      <c r="CB7" s="1" t="s">
        <v>265</v>
      </c>
      <c r="CC7" s="1" t="s">
        <v>265</v>
      </c>
      <c r="CD7" s="1" t="s">
        <v>265</v>
      </c>
      <c r="CE7" s="1" t="s">
        <v>265</v>
      </c>
      <c r="CF7" s="1" t="s">
        <v>265</v>
      </c>
      <c r="CG7" s="1" t="s">
        <v>265</v>
      </c>
      <c r="CH7" s="1" t="s">
        <v>265</v>
      </c>
      <c r="CI7" s="1" t="s">
        <v>265</v>
      </c>
      <c r="CJ7" s="1" t="s">
        <v>265</v>
      </c>
      <c r="CK7" s="1" t="s">
        <v>265</v>
      </c>
      <c r="CL7" s="1" t="s">
        <v>265</v>
      </c>
      <c r="CM7" s="1" t="s">
        <v>265</v>
      </c>
      <c r="CN7" s="1" t="s">
        <v>265</v>
      </c>
      <c r="CO7" s="1" t="s">
        <v>265</v>
      </c>
      <c r="CP7" s="1" t="s">
        <v>265</v>
      </c>
      <c r="CQ7" s="1" t="s">
        <v>265</v>
      </c>
      <c r="CR7" s="1" t="s">
        <v>265</v>
      </c>
      <c r="CS7" s="1" t="s">
        <v>265</v>
      </c>
      <c r="CT7" s="1" t="s">
        <v>265</v>
      </c>
      <c r="CU7" s="1" t="s">
        <v>265</v>
      </c>
      <c r="CV7" s="1" t="s">
        <v>265</v>
      </c>
      <c r="CW7" s="1" t="s">
        <v>265</v>
      </c>
      <c r="CX7" s="1" t="s">
        <v>265</v>
      </c>
      <c r="CY7" s="1" t="s">
        <v>265</v>
      </c>
      <c r="CZ7" s="1" t="s">
        <v>265</v>
      </c>
      <c r="DA7" s="1" t="s">
        <v>265</v>
      </c>
      <c r="DB7" s="1" t="s">
        <v>265</v>
      </c>
      <c r="DC7" s="1" t="s">
        <v>265</v>
      </c>
      <c r="DD7" s="1" t="s">
        <v>265</v>
      </c>
      <c r="DE7" s="1" t="s">
        <v>265</v>
      </c>
      <c r="DF7" s="1" t="s">
        <v>265</v>
      </c>
      <c r="DG7" s="1" t="s">
        <v>265</v>
      </c>
      <c r="DH7" s="1" t="s">
        <v>265</v>
      </c>
      <c r="DI7" s="1" t="s">
        <v>265</v>
      </c>
      <c r="DJ7" s="1" t="s">
        <v>265</v>
      </c>
      <c r="DK7" s="1" t="s">
        <v>265</v>
      </c>
      <c r="DL7" s="1" t="s">
        <v>265</v>
      </c>
      <c r="DM7" s="1" t="s">
        <v>265</v>
      </c>
      <c r="DN7" s="1" t="s">
        <v>265</v>
      </c>
      <c r="DO7" s="1" t="s">
        <v>265</v>
      </c>
      <c r="DP7" s="1" t="s">
        <v>265</v>
      </c>
      <c r="DQ7" s="1" t="s">
        <v>265</v>
      </c>
      <c r="DR7" s="1" t="s">
        <v>265</v>
      </c>
      <c r="DS7" s="1" t="s">
        <v>265</v>
      </c>
      <c r="DT7" s="1" t="s">
        <v>265</v>
      </c>
      <c r="DU7" s="1" t="s">
        <v>265</v>
      </c>
      <c r="DV7" s="1" t="s">
        <v>265</v>
      </c>
      <c r="DW7" s="1" t="s">
        <v>265</v>
      </c>
      <c r="DX7" s="1" t="s">
        <v>265</v>
      </c>
      <c r="DY7" s="1" t="s">
        <v>265</v>
      </c>
      <c r="DZ7" s="1" t="s">
        <v>265</v>
      </c>
      <c r="EA7" s="1" t="s">
        <v>265</v>
      </c>
      <c r="EB7" s="1" t="s">
        <v>265</v>
      </c>
      <c r="EC7" s="1" t="s">
        <v>265</v>
      </c>
      <c r="ED7" s="1" t="s">
        <v>265</v>
      </c>
      <c r="EE7" s="1" t="s">
        <v>265</v>
      </c>
      <c r="EF7" s="1" t="s">
        <v>265</v>
      </c>
      <c r="EG7" s="1" t="s">
        <v>265</v>
      </c>
      <c r="EH7" s="1" t="s">
        <v>265</v>
      </c>
      <c r="EI7" s="1" t="s">
        <v>265</v>
      </c>
      <c r="EJ7" s="1" t="s">
        <v>265</v>
      </c>
      <c r="EK7" s="1" t="s">
        <v>265</v>
      </c>
      <c r="EL7" s="1" t="s">
        <v>265</v>
      </c>
      <c r="EM7" s="1" t="s">
        <v>265</v>
      </c>
      <c r="EN7" s="1" t="s">
        <v>265</v>
      </c>
      <c r="EO7" s="1" t="s">
        <v>265</v>
      </c>
      <c r="EP7" s="1" t="s">
        <v>265</v>
      </c>
      <c r="EQ7" s="1" t="s">
        <v>265</v>
      </c>
      <c r="ER7" s="1" t="s">
        <v>265</v>
      </c>
      <c r="ES7" s="1" t="s">
        <v>265</v>
      </c>
      <c r="ET7" s="1" t="s">
        <v>265</v>
      </c>
      <c r="EU7" s="1" t="s">
        <v>265</v>
      </c>
      <c r="EV7" s="1" t="s">
        <v>265</v>
      </c>
      <c r="EW7" s="1" t="s">
        <v>265</v>
      </c>
      <c r="EX7" s="1" t="s">
        <v>265</v>
      </c>
      <c r="EY7" s="1" t="s">
        <v>265</v>
      </c>
      <c r="EZ7" s="1" t="s">
        <v>265</v>
      </c>
      <c r="FA7" s="1" t="s">
        <v>265</v>
      </c>
      <c r="FB7" s="1" t="s">
        <v>265</v>
      </c>
      <c r="FC7" s="1" t="s">
        <v>265</v>
      </c>
      <c r="FD7" s="1" t="s">
        <v>265</v>
      </c>
      <c r="FE7" s="1" t="s">
        <v>265</v>
      </c>
      <c r="FF7" s="1" t="s">
        <v>265</v>
      </c>
      <c r="FG7" s="1" t="s">
        <v>265</v>
      </c>
      <c r="FH7" s="1" t="s">
        <v>265</v>
      </c>
      <c r="FI7" s="1" t="s">
        <v>265</v>
      </c>
      <c r="FJ7" s="1" t="s">
        <v>265</v>
      </c>
      <c r="FK7" s="1" t="s">
        <v>265</v>
      </c>
      <c r="FL7" s="1">
        <v>60</v>
      </c>
      <c r="FM7" s="1">
        <v>0</v>
      </c>
      <c r="FN7" s="16">
        <v>23</v>
      </c>
      <c r="FO7" s="1" t="s">
        <v>266</v>
      </c>
      <c r="FP7" s="1" t="s">
        <v>266</v>
      </c>
      <c r="FQ7" s="1" t="s">
        <v>266</v>
      </c>
      <c r="FR7" s="1" t="s">
        <v>266</v>
      </c>
      <c r="FS7" s="1" t="s">
        <v>266</v>
      </c>
      <c r="FT7" s="7">
        <v>5</v>
      </c>
      <c r="FU7" s="16">
        <f t="shared" si="0"/>
        <v>5</v>
      </c>
      <c r="FV7" s="1" t="s">
        <v>266</v>
      </c>
      <c r="FW7" s="1" t="s">
        <v>267</v>
      </c>
      <c r="FX7" s="1" t="s">
        <v>266</v>
      </c>
      <c r="FY7" s="1" t="s">
        <v>267</v>
      </c>
      <c r="FZ7" s="1">
        <v>4</v>
      </c>
      <c r="GA7" s="16">
        <f t="shared" si="3"/>
        <v>2</v>
      </c>
      <c r="GB7" s="1" t="s">
        <v>264</v>
      </c>
      <c r="GC7" s="1" t="s">
        <v>266</v>
      </c>
      <c r="GD7" s="1" t="s">
        <v>266</v>
      </c>
      <c r="GE7" s="1" t="s">
        <v>266</v>
      </c>
      <c r="GF7" s="1" t="s">
        <v>266</v>
      </c>
      <c r="GG7" s="1" t="s">
        <v>266</v>
      </c>
      <c r="GH7" s="1" t="s">
        <v>266</v>
      </c>
      <c r="GI7" s="1">
        <v>6</v>
      </c>
      <c r="GJ7" s="16">
        <f t="shared" si="1"/>
        <v>6</v>
      </c>
      <c r="GK7" s="1" t="s">
        <v>264</v>
      </c>
      <c r="GL7" s="1" t="s">
        <v>266</v>
      </c>
      <c r="GM7" s="1" t="s">
        <v>266</v>
      </c>
      <c r="GN7" s="1" t="s">
        <v>267</v>
      </c>
      <c r="GO7" s="1" t="s">
        <v>267</v>
      </c>
      <c r="GP7" s="1" t="s">
        <v>267</v>
      </c>
      <c r="GQ7" s="1" t="s">
        <v>267</v>
      </c>
      <c r="GR7" s="1">
        <v>6</v>
      </c>
      <c r="GS7" s="16">
        <f t="shared" si="2"/>
        <v>2</v>
      </c>
      <c r="GT7" s="1" t="s">
        <v>264</v>
      </c>
      <c r="GU7" s="1">
        <v>0</v>
      </c>
      <c r="GV7" s="1">
        <v>25</v>
      </c>
      <c r="GW7" s="1">
        <v>13</v>
      </c>
      <c r="GX7" s="1" t="s">
        <v>268</v>
      </c>
      <c r="GY7" s="1">
        <v>1</v>
      </c>
      <c r="GZ7" s="1">
        <v>1</v>
      </c>
      <c r="HA7" s="1">
        <v>1</v>
      </c>
      <c r="HB7" s="1">
        <v>1</v>
      </c>
      <c r="HC7" s="1">
        <v>1</v>
      </c>
      <c r="HD7" s="1">
        <v>1</v>
      </c>
      <c r="HE7" s="1">
        <v>1</v>
      </c>
      <c r="HF7" s="1">
        <v>1</v>
      </c>
      <c r="HG7" s="1">
        <v>1</v>
      </c>
      <c r="HH7" s="1">
        <v>1</v>
      </c>
      <c r="HI7" s="1">
        <v>1</v>
      </c>
      <c r="HJ7" s="1">
        <v>1</v>
      </c>
      <c r="HK7" s="1">
        <v>1</v>
      </c>
      <c r="HL7" s="1" t="s">
        <v>265</v>
      </c>
      <c r="HM7" s="1" t="s">
        <v>265</v>
      </c>
      <c r="HN7" s="1" t="s">
        <v>265</v>
      </c>
      <c r="HO7" s="1" t="s">
        <v>265</v>
      </c>
      <c r="HP7" s="1" t="s">
        <v>265</v>
      </c>
      <c r="HQ7" s="1" t="s">
        <v>265</v>
      </c>
      <c r="HR7" s="1" t="s">
        <v>265</v>
      </c>
      <c r="HS7" s="1" t="s">
        <v>265</v>
      </c>
      <c r="HT7" s="1" t="s">
        <v>265</v>
      </c>
      <c r="HU7" s="1" t="s">
        <v>265</v>
      </c>
      <c r="HV7" s="1" t="s">
        <v>265</v>
      </c>
      <c r="HW7" s="1" t="s">
        <v>265</v>
      </c>
      <c r="HX7" s="1">
        <v>60</v>
      </c>
      <c r="HY7" s="1">
        <v>0</v>
      </c>
      <c r="HZ7" s="16">
        <v>13</v>
      </c>
      <c r="IA7" s="1" t="s">
        <v>264</v>
      </c>
      <c r="IB7" s="1">
        <v>0</v>
      </c>
      <c r="IC7" s="1">
        <v>27</v>
      </c>
      <c r="ID7" s="1">
        <v>10</v>
      </c>
      <c r="IE7" s="1" t="s">
        <v>268</v>
      </c>
      <c r="IF7" s="1">
        <v>1</v>
      </c>
      <c r="IG7" s="1">
        <v>1</v>
      </c>
      <c r="IH7" s="1">
        <v>1</v>
      </c>
      <c r="II7" s="1">
        <v>1</v>
      </c>
      <c r="IJ7" s="1">
        <v>1</v>
      </c>
      <c r="IK7" s="1">
        <v>1</v>
      </c>
      <c r="IL7" s="1">
        <v>1</v>
      </c>
      <c r="IM7" s="1">
        <v>1</v>
      </c>
      <c r="IN7" s="1">
        <v>1</v>
      </c>
      <c r="IO7" s="1">
        <v>1</v>
      </c>
      <c r="IP7" s="1" t="s">
        <v>265</v>
      </c>
      <c r="IQ7" s="1" t="s">
        <v>265</v>
      </c>
      <c r="IR7" s="1" t="s">
        <v>265</v>
      </c>
      <c r="IS7" s="1" t="s">
        <v>265</v>
      </c>
      <c r="IT7" s="1" t="s">
        <v>265</v>
      </c>
      <c r="IU7" s="1" t="s">
        <v>265</v>
      </c>
      <c r="IV7" s="1" t="s">
        <v>265</v>
      </c>
      <c r="IW7" s="1" t="s">
        <v>265</v>
      </c>
      <c r="IX7" s="1" t="s">
        <v>265</v>
      </c>
      <c r="IY7" s="1" t="s">
        <v>265</v>
      </c>
      <c r="IZ7" s="1" t="s">
        <v>265</v>
      </c>
      <c r="JA7" s="1" t="s">
        <v>265</v>
      </c>
      <c r="JB7" s="1" t="s">
        <v>265</v>
      </c>
      <c r="JC7" s="1" t="s">
        <v>265</v>
      </c>
      <c r="JD7" s="1" t="s">
        <v>265</v>
      </c>
      <c r="JE7" s="1" t="s">
        <v>265</v>
      </c>
      <c r="JF7" s="1" t="s">
        <v>265</v>
      </c>
      <c r="JG7" s="1">
        <v>60</v>
      </c>
      <c r="JH7" s="1">
        <v>0</v>
      </c>
      <c r="JI7" s="16">
        <v>10</v>
      </c>
    </row>
    <row r="8" spans="1:269">
      <c r="A8" s="1">
        <v>373</v>
      </c>
      <c r="B8" s="16">
        <v>373</v>
      </c>
      <c r="C8" s="16">
        <v>1</v>
      </c>
      <c r="D8" s="1" t="s">
        <v>248</v>
      </c>
      <c r="E8" s="1" t="s">
        <v>249</v>
      </c>
      <c r="F8" s="1" t="s">
        <v>310</v>
      </c>
      <c r="G8" s="1" t="s">
        <v>249</v>
      </c>
      <c r="H8" s="1" t="s">
        <v>311</v>
      </c>
      <c r="I8" s="1">
        <v>464</v>
      </c>
      <c r="J8" s="1" t="s">
        <v>252</v>
      </c>
      <c r="K8" s="1" t="s">
        <v>249</v>
      </c>
      <c r="L8" s="1" t="s">
        <v>312</v>
      </c>
      <c r="M8" s="16" t="s">
        <v>1830</v>
      </c>
      <c r="N8" s="16">
        <v>2021</v>
      </c>
      <c r="O8" s="16" t="s">
        <v>253</v>
      </c>
      <c r="P8" s="16" t="s">
        <v>1827</v>
      </c>
      <c r="Q8" s="16" t="s">
        <v>254</v>
      </c>
      <c r="R8" s="16" t="s">
        <v>255</v>
      </c>
      <c r="S8" s="1" t="s">
        <v>313</v>
      </c>
      <c r="T8" s="1" t="s">
        <v>314</v>
      </c>
      <c r="U8" s="1" t="s">
        <v>315</v>
      </c>
      <c r="V8" s="1" t="str">
        <f>CONCATENATE(Tabla1[[#This Row],[Nombre del estudiante]]," ",Tabla1[[#This Row],[Primer apellido]]," ",Tabla1[[#This Row],[Segundo apellido]])</f>
        <v>JUAN PABLO SANDOVAL LARRAHONDO</v>
      </c>
      <c r="W8" s="1" t="e">
        <f>VLOOKUP(Tabla1[[#This Row],[ID]],[1]!Tabla1[#All],7,FALSE)</f>
        <v>#REF!</v>
      </c>
      <c r="X8" s="16" t="s">
        <v>259</v>
      </c>
      <c r="Y8" s="1">
        <v>111157297</v>
      </c>
      <c r="Z8" s="1" t="s">
        <v>316</v>
      </c>
      <c r="AA8" s="1">
        <v>3147133841</v>
      </c>
      <c r="AB8" s="16" t="s">
        <v>262</v>
      </c>
      <c r="AC8" s="16">
        <v>203</v>
      </c>
      <c r="AD8" s="16" t="s">
        <v>263</v>
      </c>
      <c r="AE8" s="1" t="s">
        <v>264</v>
      </c>
      <c r="AF8" s="1">
        <v>0</v>
      </c>
      <c r="AG8" s="1">
        <v>132</v>
      </c>
      <c r="AH8" s="1">
        <v>29</v>
      </c>
      <c r="AI8" s="1" t="s">
        <v>264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 t="s">
        <v>265</v>
      </c>
      <c r="BN8" s="1" t="s">
        <v>265</v>
      </c>
      <c r="BO8" s="1" t="s">
        <v>265</v>
      </c>
      <c r="BP8" s="1" t="s">
        <v>265</v>
      </c>
      <c r="BQ8" s="1" t="s">
        <v>265</v>
      </c>
      <c r="BR8" s="1" t="s">
        <v>265</v>
      </c>
      <c r="BS8" s="1" t="s">
        <v>265</v>
      </c>
      <c r="BT8" s="1" t="s">
        <v>265</v>
      </c>
      <c r="BU8" s="1" t="s">
        <v>265</v>
      </c>
      <c r="BV8" s="1" t="s">
        <v>265</v>
      </c>
      <c r="BW8" s="1" t="s">
        <v>265</v>
      </c>
      <c r="BX8" s="1" t="s">
        <v>265</v>
      </c>
      <c r="BY8" s="1" t="s">
        <v>265</v>
      </c>
      <c r="BZ8" s="1" t="s">
        <v>265</v>
      </c>
      <c r="CA8" s="1" t="s">
        <v>265</v>
      </c>
      <c r="CB8" s="1" t="s">
        <v>265</v>
      </c>
      <c r="CC8" s="1" t="s">
        <v>265</v>
      </c>
      <c r="CD8" s="1" t="s">
        <v>265</v>
      </c>
      <c r="CE8" s="1" t="s">
        <v>265</v>
      </c>
      <c r="CF8" s="1" t="s">
        <v>265</v>
      </c>
      <c r="CG8" s="1" t="s">
        <v>265</v>
      </c>
      <c r="CH8" s="1" t="s">
        <v>265</v>
      </c>
      <c r="CI8" s="1" t="s">
        <v>265</v>
      </c>
      <c r="CJ8" s="1" t="s">
        <v>265</v>
      </c>
      <c r="CK8" s="1" t="s">
        <v>265</v>
      </c>
      <c r="CL8" s="1" t="s">
        <v>265</v>
      </c>
      <c r="CM8" s="1" t="s">
        <v>265</v>
      </c>
      <c r="CN8" s="1" t="s">
        <v>265</v>
      </c>
      <c r="CO8" s="1" t="s">
        <v>265</v>
      </c>
      <c r="CP8" s="1" t="s">
        <v>265</v>
      </c>
      <c r="CQ8" s="1" t="s">
        <v>265</v>
      </c>
      <c r="CR8" s="1" t="s">
        <v>265</v>
      </c>
      <c r="CS8" s="1" t="s">
        <v>265</v>
      </c>
      <c r="CT8" s="1" t="s">
        <v>265</v>
      </c>
      <c r="CU8" s="1" t="s">
        <v>265</v>
      </c>
      <c r="CV8" s="1" t="s">
        <v>265</v>
      </c>
      <c r="CW8" s="1" t="s">
        <v>265</v>
      </c>
      <c r="CX8" s="1" t="s">
        <v>265</v>
      </c>
      <c r="CY8" s="1" t="s">
        <v>265</v>
      </c>
      <c r="CZ8" s="1" t="s">
        <v>265</v>
      </c>
      <c r="DA8" s="1" t="s">
        <v>265</v>
      </c>
      <c r="DB8" s="1" t="s">
        <v>265</v>
      </c>
      <c r="DC8" s="1" t="s">
        <v>265</v>
      </c>
      <c r="DD8" s="1" t="s">
        <v>265</v>
      </c>
      <c r="DE8" s="1" t="s">
        <v>265</v>
      </c>
      <c r="DF8" s="1" t="s">
        <v>265</v>
      </c>
      <c r="DG8" s="1" t="s">
        <v>265</v>
      </c>
      <c r="DH8" s="1" t="s">
        <v>265</v>
      </c>
      <c r="DI8" s="1" t="s">
        <v>265</v>
      </c>
      <c r="DJ8" s="1" t="s">
        <v>265</v>
      </c>
      <c r="DK8" s="1" t="s">
        <v>265</v>
      </c>
      <c r="DL8" s="1" t="s">
        <v>265</v>
      </c>
      <c r="DM8" s="1" t="s">
        <v>265</v>
      </c>
      <c r="DN8" s="1" t="s">
        <v>265</v>
      </c>
      <c r="DO8" s="1" t="s">
        <v>265</v>
      </c>
      <c r="DP8" s="1" t="s">
        <v>265</v>
      </c>
      <c r="DQ8" s="1" t="s">
        <v>265</v>
      </c>
      <c r="DR8" s="1" t="s">
        <v>265</v>
      </c>
      <c r="DS8" s="1" t="s">
        <v>265</v>
      </c>
      <c r="DT8" s="1" t="s">
        <v>265</v>
      </c>
      <c r="DU8" s="1" t="s">
        <v>265</v>
      </c>
      <c r="DV8" s="1" t="s">
        <v>265</v>
      </c>
      <c r="DW8" s="1" t="s">
        <v>265</v>
      </c>
      <c r="DX8" s="1" t="s">
        <v>265</v>
      </c>
      <c r="DY8" s="1" t="s">
        <v>265</v>
      </c>
      <c r="DZ8" s="1" t="s">
        <v>265</v>
      </c>
      <c r="EA8" s="1" t="s">
        <v>265</v>
      </c>
      <c r="EB8" s="1" t="s">
        <v>265</v>
      </c>
      <c r="EC8" s="1" t="s">
        <v>265</v>
      </c>
      <c r="ED8" s="1" t="s">
        <v>265</v>
      </c>
      <c r="EE8" s="1" t="s">
        <v>265</v>
      </c>
      <c r="EF8" s="1" t="s">
        <v>265</v>
      </c>
      <c r="EG8" s="1" t="s">
        <v>265</v>
      </c>
      <c r="EH8" s="1" t="s">
        <v>265</v>
      </c>
      <c r="EI8" s="1" t="s">
        <v>265</v>
      </c>
      <c r="EJ8" s="1" t="s">
        <v>265</v>
      </c>
      <c r="EK8" s="1" t="s">
        <v>265</v>
      </c>
      <c r="EL8" s="1" t="s">
        <v>265</v>
      </c>
      <c r="EM8" s="1" t="s">
        <v>265</v>
      </c>
      <c r="EN8" s="1" t="s">
        <v>265</v>
      </c>
      <c r="EO8" s="1" t="s">
        <v>265</v>
      </c>
      <c r="EP8" s="1" t="s">
        <v>265</v>
      </c>
      <c r="EQ8" s="1" t="s">
        <v>265</v>
      </c>
      <c r="ER8" s="1" t="s">
        <v>265</v>
      </c>
      <c r="ES8" s="1" t="s">
        <v>265</v>
      </c>
      <c r="ET8" s="1" t="s">
        <v>265</v>
      </c>
      <c r="EU8" s="1" t="s">
        <v>265</v>
      </c>
      <c r="EV8" s="1" t="s">
        <v>265</v>
      </c>
      <c r="EW8" s="1" t="s">
        <v>265</v>
      </c>
      <c r="EX8" s="1" t="s">
        <v>265</v>
      </c>
      <c r="EY8" s="1" t="s">
        <v>265</v>
      </c>
      <c r="EZ8" s="1" t="s">
        <v>265</v>
      </c>
      <c r="FA8" s="1" t="s">
        <v>265</v>
      </c>
      <c r="FB8" s="1" t="s">
        <v>265</v>
      </c>
      <c r="FC8" s="1" t="s">
        <v>265</v>
      </c>
      <c r="FD8" s="1" t="s">
        <v>265</v>
      </c>
      <c r="FE8" s="1" t="s">
        <v>265</v>
      </c>
      <c r="FF8" s="1" t="s">
        <v>265</v>
      </c>
      <c r="FG8" s="1" t="s">
        <v>265</v>
      </c>
      <c r="FH8" s="1" t="s">
        <v>265</v>
      </c>
      <c r="FI8" s="1" t="s">
        <v>265</v>
      </c>
      <c r="FJ8" s="1" t="s">
        <v>265</v>
      </c>
      <c r="FK8" s="1" t="s">
        <v>265</v>
      </c>
      <c r="FL8" s="1">
        <v>60</v>
      </c>
      <c r="FM8" s="1">
        <v>0</v>
      </c>
      <c r="FN8" s="16">
        <v>29</v>
      </c>
      <c r="FO8" s="1" t="s">
        <v>267</v>
      </c>
      <c r="FP8" s="1" t="s">
        <v>266</v>
      </c>
      <c r="FQ8" s="1" t="s">
        <v>267</v>
      </c>
      <c r="FR8" s="1" t="s">
        <v>266</v>
      </c>
      <c r="FS8" s="1" t="s">
        <v>266</v>
      </c>
      <c r="FT8" s="7">
        <v>5</v>
      </c>
      <c r="FU8" s="16">
        <f t="shared" si="0"/>
        <v>3</v>
      </c>
      <c r="FV8" s="1" t="s">
        <v>266</v>
      </c>
      <c r="FW8" s="1" t="s">
        <v>266</v>
      </c>
      <c r="FX8" s="1" t="s">
        <v>266</v>
      </c>
      <c r="FY8" s="1" t="s">
        <v>266</v>
      </c>
      <c r="FZ8" s="1">
        <v>4</v>
      </c>
      <c r="GA8" s="16">
        <f t="shared" si="3"/>
        <v>4</v>
      </c>
      <c r="GB8" s="1" t="s">
        <v>264</v>
      </c>
      <c r="GC8" s="1" t="s">
        <v>266</v>
      </c>
      <c r="GD8" s="1" t="s">
        <v>266</v>
      </c>
      <c r="GE8" s="1" t="s">
        <v>266</v>
      </c>
      <c r="GF8" s="1" t="s">
        <v>266</v>
      </c>
      <c r="GG8" s="1" t="s">
        <v>266</v>
      </c>
      <c r="GH8" s="1" t="s">
        <v>266</v>
      </c>
      <c r="GI8" s="1">
        <v>6</v>
      </c>
      <c r="GJ8" s="16">
        <f t="shared" si="1"/>
        <v>6</v>
      </c>
      <c r="GK8" s="1" t="s">
        <v>264</v>
      </c>
      <c r="GL8" s="1" t="s">
        <v>266</v>
      </c>
      <c r="GM8" s="1" t="s">
        <v>266</v>
      </c>
      <c r="GN8" s="1" t="s">
        <v>266</v>
      </c>
      <c r="GO8" s="1" t="s">
        <v>266</v>
      </c>
      <c r="GP8" s="1" t="s">
        <v>266</v>
      </c>
      <c r="GQ8" s="1" t="s">
        <v>266</v>
      </c>
      <c r="GR8" s="1">
        <v>6</v>
      </c>
      <c r="GS8" s="16">
        <f t="shared" si="2"/>
        <v>6</v>
      </c>
      <c r="GT8" s="1" t="s">
        <v>264</v>
      </c>
      <c r="GU8" s="1">
        <v>0</v>
      </c>
      <c r="GV8" s="1">
        <v>25</v>
      </c>
      <c r="GW8" s="1">
        <v>13</v>
      </c>
      <c r="GX8" s="1" t="s">
        <v>268</v>
      </c>
      <c r="GY8" s="1">
        <v>1</v>
      </c>
      <c r="GZ8" s="1">
        <v>1</v>
      </c>
      <c r="HA8" s="1">
        <v>1</v>
      </c>
      <c r="HB8" s="1">
        <v>1</v>
      </c>
      <c r="HC8" s="1">
        <v>1</v>
      </c>
      <c r="HD8" s="1">
        <v>1</v>
      </c>
      <c r="HE8" s="1">
        <v>1</v>
      </c>
      <c r="HF8" s="1">
        <v>1</v>
      </c>
      <c r="HG8" s="1">
        <v>1</v>
      </c>
      <c r="HH8" s="1">
        <v>1</v>
      </c>
      <c r="HI8" s="1">
        <v>1</v>
      </c>
      <c r="HJ8" s="1">
        <v>1</v>
      </c>
      <c r="HK8" s="1">
        <v>1</v>
      </c>
      <c r="HL8" s="1" t="s">
        <v>265</v>
      </c>
      <c r="HM8" s="1" t="s">
        <v>265</v>
      </c>
      <c r="HN8" s="1" t="s">
        <v>265</v>
      </c>
      <c r="HO8" s="1" t="s">
        <v>265</v>
      </c>
      <c r="HP8" s="1" t="s">
        <v>265</v>
      </c>
      <c r="HQ8" s="1" t="s">
        <v>265</v>
      </c>
      <c r="HR8" s="1" t="s">
        <v>265</v>
      </c>
      <c r="HS8" s="1" t="s">
        <v>265</v>
      </c>
      <c r="HT8" s="1" t="s">
        <v>265</v>
      </c>
      <c r="HU8" s="1" t="s">
        <v>265</v>
      </c>
      <c r="HV8" s="1" t="s">
        <v>265</v>
      </c>
      <c r="HW8" s="1" t="s">
        <v>265</v>
      </c>
      <c r="HX8" s="1">
        <v>60</v>
      </c>
      <c r="HY8" s="1">
        <v>0</v>
      </c>
      <c r="HZ8" s="16">
        <v>13</v>
      </c>
      <c r="IA8" s="1" t="s">
        <v>264</v>
      </c>
      <c r="IB8" s="1">
        <v>0</v>
      </c>
      <c r="IC8" s="1">
        <v>27</v>
      </c>
      <c r="ID8" s="1">
        <v>7</v>
      </c>
      <c r="IE8" s="1" t="s">
        <v>268</v>
      </c>
      <c r="IF8" s="1">
        <v>1</v>
      </c>
      <c r="IG8" s="1">
        <v>1</v>
      </c>
      <c r="IH8" s="1">
        <v>1</v>
      </c>
      <c r="II8" s="1">
        <v>1</v>
      </c>
      <c r="IJ8" s="1">
        <v>1</v>
      </c>
      <c r="IK8" s="1">
        <v>1</v>
      </c>
      <c r="IL8" s="1">
        <v>1</v>
      </c>
      <c r="IM8" s="1" t="s">
        <v>265</v>
      </c>
      <c r="IN8" s="1" t="s">
        <v>265</v>
      </c>
      <c r="IO8" s="1" t="s">
        <v>265</v>
      </c>
      <c r="IP8" s="1" t="s">
        <v>265</v>
      </c>
      <c r="IQ8" s="1" t="s">
        <v>265</v>
      </c>
      <c r="IR8" s="1" t="s">
        <v>265</v>
      </c>
      <c r="IS8" s="1" t="s">
        <v>265</v>
      </c>
      <c r="IT8" s="1" t="s">
        <v>265</v>
      </c>
      <c r="IU8" s="1" t="s">
        <v>265</v>
      </c>
      <c r="IV8" s="1" t="s">
        <v>265</v>
      </c>
      <c r="IW8" s="1" t="s">
        <v>265</v>
      </c>
      <c r="IX8" s="1" t="s">
        <v>265</v>
      </c>
      <c r="IY8" s="1" t="s">
        <v>265</v>
      </c>
      <c r="IZ8" s="1" t="s">
        <v>265</v>
      </c>
      <c r="JA8" s="1" t="s">
        <v>265</v>
      </c>
      <c r="JB8" s="1" t="s">
        <v>265</v>
      </c>
      <c r="JC8" s="1" t="s">
        <v>265</v>
      </c>
      <c r="JD8" s="1" t="s">
        <v>265</v>
      </c>
      <c r="JE8" s="1" t="s">
        <v>265</v>
      </c>
      <c r="JF8" s="1" t="s">
        <v>265</v>
      </c>
      <c r="JG8" s="1">
        <v>60</v>
      </c>
      <c r="JH8" s="1">
        <v>0</v>
      </c>
      <c r="JI8" s="16">
        <v>7</v>
      </c>
    </row>
    <row r="9" spans="1:269">
      <c r="A9" s="1">
        <v>376</v>
      </c>
      <c r="B9" s="16">
        <v>376</v>
      </c>
      <c r="C9" s="16">
        <v>1</v>
      </c>
      <c r="D9" s="1" t="s">
        <v>248</v>
      </c>
      <c r="E9" s="1" t="s">
        <v>248</v>
      </c>
      <c r="F9" s="1" t="s">
        <v>317</v>
      </c>
      <c r="G9" s="1" t="s">
        <v>248</v>
      </c>
      <c r="H9" s="1" t="s">
        <v>318</v>
      </c>
      <c r="I9" s="1">
        <v>464</v>
      </c>
      <c r="J9" s="1" t="s">
        <v>252</v>
      </c>
      <c r="K9" s="1" t="s">
        <v>248</v>
      </c>
      <c r="L9" s="1" t="s">
        <v>317</v>
      </c>
      <c r="M9" s="16" t="s">
        <v>1830</v>
      </c>
      <c r="N9" s="16">
        <v>2021</v>
      </c>
      <c r="O9" s="16" t="s">
        <v>253</v>
      </c>
      <c r="P9" s="16" t="s">
        <v>1827</v>
      </c>
      <c r="Q9" s="16" t="s">
        <v>254</v>
      </c>
      <c r="R9" s="16" t="s">
        <v>255</v>
      </c>
      <c r="S9" s="1" t="s">
        <v>319</v>
      </c>
      <c r="T9" s="1" t="s">
        <v>320</v>
      </c>
      <c r="U9" s="1" t="s">
        <v>321</v>
      </c>
      <c r="V9" s="1" t="str">
        <f>CONCATENATE(Tabla1[[#This Row],[Nombre del estudiante]]," ",Tabla1[[#This Row],[Primer apellido]]," ",Tabla1[[#This Row],[Segundo apellido]])</f>
        <v>JUAN MANUEL NARVAEZ MORENO</v>
      </c>
      <c r="W9" s="1" t="e">
        <f>VLOOKUP(Tabla1[[#This Row],[ID]],[1]!Tabla1[#All],7,FALSE)</f>
        <v>#REF!</v>
      </c>
      <c r="X9" s="16" t="s">
        <v>259</v>
      </c>
      <c r="Y9" s="1">
        <v>1111690308</v>
      </c>
      <c r="Z9" s="1" t="s">
        <v>322</v>
      </c>
      <c r="AA9" s="1">
        <v>3207472364</v>
      </c>
      <c r="AB9" s="16" t="s">
        <v>262</v>
      </c>
      <c r="AC9" s="16">
        <v>203</v>
      </c>
      <c r="AD9" s="16" t="s">
        <v>263</v>
      </c>
      <c r="AE9" s="1" t="s">
        <v>264</v>
      </c>
      <c r="AF9" s="1">
        <v>0</v>
      </c>
      <c r="AG9" s="1">
        <v>132</v>
      </c>
      <c r="AH9" s="1">
        <v>29</v>
      </c>
      <c r="AI9" s="1" t="s">
        <v>268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0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0</v>
      </c>
      <c r="AX9" s="1">
        <v>1</v>
      </c>
      <c r="AY9" s="1">
        <v>1</v>
      </c>
      <c r="AZ9" s="1">
        <v>0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 t="s">
        <v>265</v>
      </c>
      <c r="BN9" s="1" t="s">
        <v>265</v>
      </c>
      <c r="BO9" s="1" t="s">
        <v>265</v>
      </c>
      <c r="BP9" s="1" t="s">
        <v>265</v>
      </c>
      <c r="BQ9" s="1" t="s">
        <v>265</v>
      </c>
      <c r="BR9" s="1" t="s">
        <v>265</v>
      </c>
      <c r="BS9" s="1" t="s">
        <v>265</v>
      </c>
      <c r="BT9" s="1" t="s">
        <v>265</v>
      </c>
      <c r="BU9" s="1" t="s">
        <v>265</v>
      </c>
      <c r="BV9" s="1" t="s">
        <v>265</v>
      </c>
      <c r="BW9" s="1" t="s">
        <v>265</v>
      </c>
      <c r="BX9" s="1" t="s">
        <v>265</v>
      </c>
      <c r="BY9" s="1" t="s">
        <v>265</v>
      </c>
      <c r="BZ9" s="1" t="s">
        <v>265</v>
      </c>
      <c r="CA9" s="1" t="s">
        <v>265</v>
      </c>
      <c r="CB9" s="1" t="s">
        <v>265</v>
      </c>
      <c r="CC9" s="1" t="s">
        <v>265</v>
      </c>
      <c r="CD9" s="1" t="s">
        <v>265</v>
      </c>
      <c r="CE9" s="1" t="s">
        <v>265</v>
      </c>
      <c r="CF9" s="1" t="s">
        <v>265</v>
      </c>
      <c r="CG9" s="1" t="s">
        <v>265</v>
      </c>
      <c r="CH9" s="1" t="s">
        <v>265</v>
      </c>
      <c r="CI9" s="1" t="s">
        <v>265</v>
      </c>
      <c r="CJ9" s="1" t="s">
        <v>265</v>
      </c>
      <c r="CK9" s="1" t="s">
        <v>265</v>
      </c>
      <c r="CL9" s="1" t="s">
        <v>265</v>
      </c>
      <c r="CM9" s="1" t="s">
        <v>265</v>
      </c>
      <c r="CN9" s="1" t="s">
        <v>265</v>
      </c>
      <c r="CO9" s="1" t="s">
        <v>265</v>
      </c>
      <c r="CP9" s="1" t="s">
        <v>265</v>
      </c>
      <c r="CQ9" s="1" t="s">
        <v>265</v>
      </c>
      <c r="CR9" s="1" t="s">
        <v>265</v>
      </c>
      <c r="CS9" s="1" t="s">
        <v>265</v>
      </c>
      <c r="CT9" s="1" t="s">
        <v>265</v>
      </c>
      <c r="CU9" s="1" t="s">
        <v>265</v>
      </c>
      <c r="CV9" s="1" t="s">
        <v>265</v>
      </c>
      <c r="CW9" s="1" t="s">
        <v>265</v>
      </c>
      <c r="CX9" s="1" t="s">
        <v>265</v>
      </c>
      <c r="CY9" s="1" t="s">
        <v>265</v>
      </c>
      <c r="CZ9" s="1" t="s">
        <v>265</v>
      </c>
      <c r="DA9" s="1" t="s">
        <v>265</v>
      </c>
      <c r="DB9" s="1" t="s">
        <v>265</v>
      </c>
      <c r="DC9" s="1" t="s">
        <v>265</v>
      </c>
      <c r="DD9" s="1" t="s">
        <v>265</v>
      </c>
      <c r="DE9" s="1" t="s">
        <v>265</v>
      </c>
      <c r="DF9" s="1" t="s">
        <v>265</v>
      </c>
      <c r="DG9" s="1" t="s">
        <v>265</v>
      </c>
      <c r="DH9" s="1" t="s">
        <v>265</v>
      </c>
      <c r="DI9" s="1" t="s">
        <v>265</v>
      </c>
      <c r="DJ9" s="1" t="s">
        <v>265</v>
      </c>
      <c r="DK9" s="1" t="s">
        <v>265</v>
      </c>
      <c r="DL9" s="1" t="s">
        <v>265</v>
      </c>
      <c r="DM9" s="1" t="s">
        <v>265</v>
      </c>
      <c r="DN9" s="1" t="s">
        <v>265</v>
      </c>
      <c r="DO9" s="1" t="s">
        <v>265</v>
      </c>
      <c r="DP9" s="1" t="s">
        <v>265</v>
      </c>
      <c r="DQ9" s="1" t="s">
        <v>265</v>
      </c>
      <c r="DR9" s="1" t="s">
        <v>265</v>
      </c>
      <c r="DS9" s="1" t="s">
        <v>265</v>
      </c>
      <c r="DT9" s="1" t="s">
        <v>265</v>
      </c>
      <c r="DU9" s="1" t="s">
        <v>265</v>
      </c>
      <c r="DV9" s="1" t="s">
        <v>265</v>
      </c>
      <c r="DW9" s="1" t="s">
        <v>265</v>
      </c>
      <c r="DX9" s="1" t="s">
        <v>265</v>
      </c>
      <c r="DY9" s="1" t="s">
        <v>265</v>
      </c>
      <c r="DZ9" s="1" t="s">
        <v>265</v>
      </c>
      <c r="EA9" s="1" t="s">
        <v>265</v>
      </c>
      <c r="EB9" s="1" t="s">
        <v>265</v>
      </c>
      <c r="EC9" s="1" t="s">
        <v>265</v>
      </c>
      <c r="ED9" s="1" t="s">
        <v>265</v>
      </c>
      <c r="EE9" s="1" t="s">
        <v>265</v>
      </c>
      <c r="EF9" s="1" t="s">
        <v>265</v>
      </c>
      <c r="EG9" s="1" t="s">
        <v>265</v>
      </c>
      <c r="EH9" s="1" t="s">
        <v>265</v>
      </c>
      <c r="EI9" s="1" t="s">
        <v>265</v>
      </c>
      <c r="EJ9" s="1" t="s">
        <v>265</v>
      </c>
      <c r="EK9" s="1" t="s">
        <v>265</v>
      </c>
      <c r="EL9" s="1" t="s">
        <v>265</v>
      </c>
      <c r="EM9" s="1" t="s">
        <v>265</v>
      </c>
      <c r="EN9" s="1" t="s">
        <v>265</v>
      </c>
      <c r="EO9" s="1" t="s">
        <v>265</v>
      </c>
      <c r="EP9" s="1" t="s">
        <v>265</v>
      </c>
      <c r="EQ9" s="1" t="s">
        <v>265</v>
      </c>
      <c r="ER9" s="1" t="s">
        <v>265</v>
      </c>
      <c r="ES9" s="1" t="s">
        <v>265</v>
      </c>
      <c r="ET9" s="1" t="s">
        <v>265</v>
      </c>
      <c r="EU9" s="1" t="s">
        <v>265</v>
      </c>
      <c r="EV9" s="1" t="s">
        <v>265</v>
      </c>
      <c r="EW9" s="1" t="s">
        <v>265</v>
      </c>
      <c r="EX9" s="1" t="s">
        <v>265</v>
      </c>
      <c r="EY9" s="1" t="s">
        <v>265</v>
      </c>
      <c r="EZ9" s="1" t="s">
        <v>265</v>
      </c>
      <c r="FA9" s="1" t="s">
        <v>265</v>
      </c>
      <c r="FB9" s="1" t="s">
        <v>265</v>
      </c>
      <c r="FC9" s="1" t="s">
        <v>265</v>
      </c>
      <c r="FD9" s="1" t="s">
        <v>265</v>
      </c>
      <c r="FE9" s="1" t="s">
        <v>265</v>
      </c>
      <c r="FF9" s="1" t="s">
        <v>265</v>
      </c>
      <c r="FG9" s="1" t="s">
        <v>265</v>
      </c>
      <c r="FH9" s="1" t="s">
        <v>265</v>
      </c>
      <c r="FI9" s="1" t="s">
        <v>265</v>
      </c>
      <c r="FJ9" s="1" t="s">
        <v>265</v>
      </c>
      <c r="FK9" s="1" t="s">
        <v>265</v>
      </c>
      <c r="FL9" s="1">
        <v>60</v>
      </c>
      <c r="FM9" s="1">
        <v>3</v>
      </c>
      <c r="FN9" s="16">
        <v>26</v>
      </c>
      <c r="FO9" s="1" t="s">
        <v>267</v>
      </c>
      <c r="FP9" s="1" t="s">
        <v>267</v>
      </c>
      <c r="FQ9" s="1" t="s">
        <v>267</v>
      </c>
      <c r="FR9" s="1" t="s">
        <v>267</v>
      </c>
      <c r="FS9" s="1" t="s">
        <v>266</v>
      </c>
      <c r="FT9" s="7">
        <v>5</v>
      </c>
      <c r="FU9" s="16">
        <f t="shared" si="0"/>
        <v>1</v>
      </c>
      <c r="FV9" s="1" t="s">
        <v>266</v>
      </c>
      <c r="FW9" s="1" t="s">
        <v>266</v>
      </c>
      <c r="FX9" s="1" t="s">
        <v>266</v>
      </c>
      <c r="FY9" s="1" t="s">
        <v>266</v>
      </c>
      <c r="FZ9" s="1">
        <v>4</v>
      </c>
      <c r="GA9" s="16">
        <f t="shared" si="3"/>
        <v>4</v>
      </c>
      <c r="GB9" s="1" t="s">
        <v>264</v>
      </c>
      <c r="GC9" s="1" t="s">
        <v>266</v>
      </c>
      <c r="GD9" s="1" t="s">
        <v>266</v>
      </c>
      <c r="GE9" s="1" t="s">
        <v>266</v>
      </c>
      <c r="GF9" s="1" t="s">
        <v>266</v>
      </c>
      <c r="GG9" s="1" t="s">
        <v>266</v>
      </c>
      <c r="GH9" s="1" t="s">
        <v>266</v>
      </c>
      <c r="GI9" s="1">
        <v>6</v>
      </c>
      <c r="GJ9" s="16">
        <f t="shared" si="1"/>
        <v>6</v>
      </c>
      <c r="GK9" s="1" t="s">
        <v>264</v>
      </c>
      <c r="GL9" s="1" t="s">
        <v>266</v>
      </c>
      <c r="GM9" s="1" t="s">
        <v>267</v>
      </c>
      <c r="GN9" s="1" t="s">
        <v>266</v>
      </c>
      <c r="GO9" s="1" t="s">
        <v>267</v>
      </c>
      <c r="GP9" s="1" t="s">
        <v>267</v>
      </c>
      <c r="GQ9" s="1" t="s">
        <v>266</v>
      </c>
      <c r="GR9" s="1">
        <v>6</v>
      </c>
      <c r="GS9" s="16">
        <f t="shared" si="2"/>
        <v>3</v>
      </c>
      <c r="GT9" s="1" t="s">
        <v>264</v>
      </c>
      <c r="GU9" s="1">
        <v>0</v>
      </c>
      <c r="GV9" s="1">
        <v>25</v>
      </c>
      <c r="GW9" s="1">
        <v>8</v>
      </c>
      <c r="GX9" s="1" t="s">
        <v>268</v>
      </c>
      <c r="GY9" s="1">
        <v>1</v>
      </c>
      <c r="GZ9" s="1">
        <v>0</v>
      </c>
      <c r="HA9" s="1">
        <v>1</v>
      </c>
      <c r="HB9" s="1">
        <v>1</v>
      </c>
      <c r="HC9" s="1">
        <v>1</v>
      </c>
      <c r="HD9" s="1">
        <v>1</v>
      </c>
      <c r="HE9" s="1">
        <v>1</v>
      </c>
      <c r="HF9" s="1">
        <v>1</v>
      </c>
      <c r="HG9" s="1" t="s">
        <v>265</v>
      </c>
      <c r="HH9" s="1" t="s">
        <v>265</v>
      </c>
      <c r="HI9" s="1" t="s">
        <v>265</v>
      </c>
      <c r="HJ9" s="1" t="s">
        <v>265</v>
      </c>
      <c r="HK9" s="1" t="s">
        <v>265</v>
      </c>
      <c r="HL9" s="1" t="s">
        <v>265</v>
      </c>
      <c r="HM9" s="1" t="s">
        <v>265</v>
      </c>
      <c r="HN9" s="1" t="s">
        <v>265</v>
      </c>
      <c r="HO9" s="1" t="s">
        <v>265</v>
      </c>
      <c r="HP9" s="1" t="s">
        <v>265</v>
      </c>
      <c r="HQ9" s="1" t="s">
        <v>265</v>
      </c>
      <c r="HR9" s="1" t="s">
        <v>265</v>
      </c>
      <c r="HS9" s="1" t="s">
        <v>265</v>
      </c>
      <c r="HT9" s="1" t="s">
        <v>265</v>
      </c>
      <c r="HU9" s="1" t="s">
        <v>265</v>
      </c>
      <c r="HV9" s="1" t="s">
        <v>265</v>
      </c>
      <c r="HW9" s="1" t="s">
        <v>265</v>
      </c>
      <c r="HX9" s="1">
        <v>60</v>
      </c>
      <c r="HY9" s="1">
        <v>1</v>
      </c>
      <c r="HZ9" s="16">
        <v>7</v>
      </c>
      <c r="IA9" s="1" t="s">
        <v>264</v>
      </c>
      <c r="IB9" s="1">
        <v>0</v>
      </c>
      <c r="IC9" s="1">
        <v>27</v>
      </c>
      <c r="ID9" s="1">
        <v>6</v>
      </c>
      <c r="IE9" s="1" t="s">
        <v>268</v>
      </c>
      <c r="IF9" s="1">
        <v>1</v>
      </c>
      <c r="IG9" s="1">
        <v>1</v>
      </c>
      <c r="IH9" s="1">
        <v>1</v>
      </c>
      <c r="II9" s="1">
        <v>1</v>
      </c>
      <c r="IJ9" s="1">
        <v>1</v>
      </c>
      <c r="IK9" s="1">
        <v>1</v>
      </c>
      <c r="IL9" s="1" t="s">
        <v>265</v>
      </c>
      <c r="IM9" s="1" t="s">
        <v>265</v>
      </c>
      <c r="IN9" s="1" t="s">
        <v>265</v>
      </c>
      <c r="IO9" s="1" t="s">
        <v>265</v>
      </c>
      <c r="IP9" s="1" t="s">
        <v>265</v>
      </c>
      <c r="IQ9" s="1" t="s">
        <v>265</v>
      </c>
      <c r="IR9" s="1" t="s">
        <v>265</v>
      </c>
      <c r="IS9" s="1" t="s">
        <v>265</v>
      </c>
      <c r="IT9" s="1" t="s">
        <v>265</v>
      </c>
      <c r="IU9" s="1" t="s">
        <v>265</v>
      </c>
      <c r="IV9" s="1" t="s">
        <v>265</v>
      </c>
      <c r="IW9" s="1" t="s">
        <v>265</v>
      </c>
      <c r="IX9" s="1" t="s">
        <v>265</v>
      </c>
      <c r="IY9" s="1" t="s">
        <v>265</v>
      </c>
      <c r="IZ9" s="1" t="s">
        <v>265</v>
      </c>
      <c r="JA9" s="1" t="s">
        <v>265</v>
      </c>
      <c r="JB9" s="1" t="s">
        <v>265</v>
      </c>
      <c r="JC9" s="1" t="s">
        <v>265</v>
      </c>
      <c r="JD9" s="1" t="s">
        <v>265</v>
      </c>
      <c r="JE9" s="1" t="s">
        <v>265</v>
      </c>
      <c r="JF9" s="1" t="s">
        <v>265</v>
      </c>
      <c r="JG9" s="1">
        <v>60</v>
      </c>
      <c r="JH9" s="1">
        <v>0</v>
      </c>
      <c r="JI9" s="16">
        <v>6</v>
      </c>
    </row>
    <row r="10" spans="1:269">
      <c r="A10" s="1">
        <v>339</v>
      </c>
      <c r="B10" s="16">
        <v>339</v>
      </c>
      <c r="C10" s="16">
        <v>1</v>
      </c>
      <c r="D10" s="1" t="s">
        <v>248</v>
      </c>
      <c r="E10" s="1" t="s">
        <v>248</v>
      </c>
      <c r="F10" s="1" t="s">
        <v>323</v>
      </c>
      <c r="G10" s="1" t="s">
        <v>248</v>
      </c>
      <c r="H10" s="1" t="s">
        <v>324</v>
      </c>
      <c r="I10" s="1">
        <v>466</v>
      </c>
      <c r="J10" s="1" t="s">
        <v>271</v>
      </c>
      <c r="K10" s="1" t="s">
        <v>248</v>
      </c>
      <c r="L10" s="1" t="s">
        <v>323</v>
      </c>
      <c r="M10" s="16" t="s">
        <v>1830</v>
      </c>
      <c r="N10" s="16">
        <v>2021</v>
      </c>
      <c r="O10" s="16" t="s">
        <v>253</v>
      </c>
      <c r="P10" s="16" t="s">
        <v>1827</v>
      </c>
      <c r="Q10" s="16" t="s">
        <v>272</v>
      </c>
      <c r="R10" s="16" t="s">
        <v>273</v>
      </c>
      <c r="S10" s="1" t="s">
        <v>325</v>
      </c>
      <c r="T10" s="1" t="s">
        <v>326</v>
      </c>
      <c r="U10" s="1" t="s">
        <v>327</v>
      </c>
      <c r="V10" s="1" t="str">
        <f>CONCATENATE(Tabla1[[#This Row],[Nombre del estudiante]]," ",Tabla1[[#This Row],[Primer apellido]]," ",Tabla1[[#This Row],[Segundo apellido]])</f>
        <v>TAMARA MELISA MEJIA GARCIA</v>
      </c>
      <c r="W10" s="1" t="e">
        <f>VLOOKUP(Tabla1[[#This Row],[ID]],[1]!Tabla1[#All],7,FALSE)</f>
        <v>#REF!</v>
      </c>
      <c r="X10" s="16" t="s">
        <v>293</v>
      </c>
      <c r="Y10" s="1">
        <v>59914636996</v>
      </c>
      <c r="Z10" s="1" t="s">
        <v>328</v>
      </c>
      <c r="AA10" s="1">
        <v>3153789709</v>
      </c>
      <c r="AB10" s="16" t="s">
        <v>262</v>
      </c>
      <c r="AC10" s="16">
        <v>201</v>
      </c>
      <c r="AD10" s="16" t="s">
        <v>263</v>
      </c>
      <c r="AE10" s="1" t="s">
        <v>268</v>
      </c>
      <c r="AF10" s="1">
        <v>48</v>
      </c>
      <c r="AG10" s="1">
        <v>132</v>
      </c>
      <c r="AH10" s="1">
        <v>10</v>
      </c>
      <c r="AI10" s="1" t="s">
        <v>264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 t="s">
        <v>265</v>
      </c>
      <c r="AU10" s="1" t="s">
        <v>265</v>
      </c>
      <c r="AV10" s="1" t="s">
        <v>265</v>
      </c>
      <c r="AW10" s="1" t="s">
        <v>265</v>
      </c>
      <c r="AX10" s="1" t="s">
        <v>265</v>
      </c>
      <c r="AY10" s="1" t="s">
        <v>265</v>
      </c>
      <c r="AZ10" s="1" t="s">
        <v>265</v>
      </c>
      <c r="BA10" s="1" t="s">
        <v>265</v>
      </c>
      <c r="BB10" s="1" t="s">
        <v>265</v>
      </c>
      <c r="BC10" s="1" t="s">
        <v>265</v>
      </c>
      <c r="BD10" s="1" t="s">
        <v>265</v>
      </c>
      <c r="BE10" s="1" t="s">
        <v>265</v>
      </c>
      <c r="BF10" s="1" t="s">
        <v>265</v>
      </c>
      <c r="BG10" s="1" t="s">
        <v>265</v>
      </c>
      <c r="BH10" s="1" t="s">
        <v>265</v>
      </c>
      <c r="BI10" s="1" t="s">
        <v>265</v>
      </c>
      <c r="BJ10" s="1" t="s">
        <v>265</v>
      </c>
      <c r="BK10" s="1" t="s">
        <v>265</v>
      </c>
      <c r="BL10" s="1" t="s">
        <v>265</v>
      </c>
      <c r="BM10" s="1" t="s">
        <v>265</v>
      </c>
      <c r="BN10" s="1" t="s">
        <v>265</v>
      </c>
      <c r="BO10" s="1" t="s">
        <v>265</v>
      </c>
      <c r="BP10" s="1" t="s">
        <v>265</v>
      </c>
      <c r="BQ10" s="1" t="s">
        <v>265</v>
      </c>
      <c r="BR10" s="1" t="s">
        <v>265</v>
      </c>
      <c r="BS10" s="1" t="s">
        <v>265</v>
      </c>
      <c r="BT10" s="1" t="s">
        <v>265</v>
      </c>
      <c r="BU10" s="1" t="s">
        <v>265</v>
      </c>
      <c r="BV10" s="1" t="s">
        <v>265</v>
      </c>
      <c r="BW10" s="1" t="s">
        <v>265</v>
      </c>
      <c r="BX10" s="1" t="s">
        <v>265</v>
      </c>
      <c r="BY10" s="1" t="s">
        <v>265</v>
      </c>
      <c r="BZ10" s="1" t="s">
        <v>265</v>
      </c>
      <c r="CA10" s="1" t="s">
        <v>265</v>
      </c>
      <c r="CB10" s="1" t="s">
        <v>265</v>
      </c>
      <c r="CC10" s="1" t="s">
        <v>265</v>
      </c>
      <c r="CD10" s="1" t="s">
        <v>265</v>
      </c>
      <c r="CE10" s="1" t="s">
        <v>265</v>
      </c>
      <c r="CF10" s="1" t="s">
        <v>265</v>
      </c>
      <c r="CG10" s="1" t="s">
        <v>265</v>
      </c>
      <c r="CH10" s="1" t="s">
        <v>265</v>
      </c>
      <c r="CI10" s="1" t="s">
        <v>265</v>
      </c>
      <c r="CJ10" s="1" t="s">
        <v>265</v>
      </c>
      <c r="CK10" s="1" t="s">
        <v>265</v>
      </c>
      <c r="CL10" s="1" t="s">
        <v>265</v>
      </c>
      <c r="CM10" s="1" t="s">
        <v>265</v>
      </c>
      <c r="CN10" s="1" t="s">
        <v>265</v>
      </c>
      <c r="CO10" s="1" t="s">
        <v>265</v>
      </c>
      <c r="CP10" s="1" t="s">
        <v>265</v>
      </c>
      <c r="CQ10" s="1" t="s">
        <v>265</v>
      </c>
      <c r="CR10" s="1" t="s">
        <v>265</v>
      </c>
      <c r="CS10" s="1" t="s">
        <v>265</v>
      </c>
      <c r="CT10" s="1" t="s">
        <v>265</v>
      </c>
      <c r="CU10" s="1" t="s">
        <v>265</v>
      </c>
      <c r="CV10" s="1" t="s">
        <v>265</v>
      </c>
      <c r="CW10" s="1" t="s">
        <v>265</v>
      </c>
      <c r="CX10" s="1" t="s">
        <v>265</v>
      </c>
      <c r="CY10" s="1" t="s">
        <v>265</v>
      </c>
      <c r="CZ10" s="1" t="s">
        <v>265</v>
      </c>
      <c r="DA10" s="1" t="s">
        <v>265</v>
      </c>
      <c r="DB10" s="1" t="s">
        <v>265</v>
      </c>
      <c r="DC10" s="1" t="s">
        <v>265</v>
      </c>
      <c r="DD10" s="1" t="s">
        <v>265</v>
      </c>
      <c r="DE10" s="1" t="s">
        <v>265</v>
      </c>
      <c r="DF10" s="1" t="s">
        <v>265</v>
      </c>
      <c r="DG10" s="1" t="s">
        <v>265</v>
      </c>
      <c r="DH10" s="1" t="s">
        <v>265</v>
      </c>
      <c r="DI10" s="1" t="s">
        <v>265</v>
      </c>
      <c r="DJ10" s="1" t="s">
        <v>265</v>
      </c>
      <c r="DK10" s="1" t="s">
        <v>265</v>
      </c>
      <c r="DL10" s="1" t="s">
        <v>265</v>
      </c>
      <c r="DM10" s="1" t="s">
        <v>265</v>
      </c>
      <c r="DN10" s="1" t="s">
        <v>265</v>
      </c>
      <c r="DO10" s="1" t="s">
        <v>265</v>
      </c>
      <c r="DP10" s="1" t="s">
        <v>265</v>
      </c>
      <c r="DQ10" s="1" t="s">
        <v>265</v>
      </c>
      <c r="DR10" s="1" t="s">
        <v>265</v>
      </c>
      <c r="DS10" s="1" t="s">
        <v>265</v>
      </c>
      <c r="DT10" s="1" t="s">
        <v>265</v>
      </c>
      <c r="DU10" s="1" t="s">
        <v>265</v>
      </c>
      <c r="DV10" s="1" t="s">
        <v>265</v>
      </c>
      <c r="DW10" s="1" t="s">
        <v>265</v>
      </c>
      <c r="DX10" s="1" t="s">
        <v>265</v>
      </c>
      <c r="DY10" s="1" t="s">
        <v>265</v>
      </c>
      <c r="DZ10" s="1" t="s">
        <v>265</v>
      </c>
      <c r="EA10" s="1" t="s">
        <v>265</v>
      </c>
      <c r="EB10" s="1" t="s">
        <v>265</v>
      </c>
      <c r="EC10" s="1" t="s">
        <v>265</v>
      </c>
      <c r="ED10" s="1" t="s">
        <v>265</v>
      </c>
      <c r="EE10" s="1" t="s">
        <v>265</v>
      </c>
      <c r="EF10" s="1" t="s">
        <v>265</v>
      </c>
      <c r="EG10" s="1" t="s">
        <v>265</v>
      </c>
      <c r="EH10" s="1" t="s">
        <v>265</v>
      </c>
      <c r="EI10" s="1" t="s">
        <v>265</v>
      </c>
      <c r="EJ10" s="1" t="s">
        <v>265</v>
      </c>
      <c r="EK10" s="1" t="s">
        <v>265</v>
      </c>
      <c r="EL10" s="1" t="s">
        <v>265</v>
      </c>
      <c r="EM10" s="1" t="s">
        <v>265</v>
      </c>
      <c r="EN10" s="1" t="s">
        <v>265</v>
      </c>
      <c r="EO10" s="1" t="s">
        <v>265</v>
      </c>
      <c r="EP10" s="1" t="s">
        <v>265</v>
      </c>
      <c r="EQ10" s="1" t="s">
        <v>265</v>
      </c>
      <c r="ER10" s="1" t="s">
        <v>265</v>
      </c>
      <c r="ES10" s="1" t="s">
        <v>265</v>
      </c>
      <c r="ET10" s="1" t="s">
        <v>265</v>
      </c>
      <c r="EU10" s="1" t="s">
        <v>265</v>
      </c>
      <c r="EV10" s="1" t="s">
        <v>265</v>
      </c>
      <c r="EW10" s="1" t="s">
        <v>265</v>
      </c>
      <c r="EX10" s="1" t="s">
        <v>265</v>
      </c>
      <c r="EY10" s="1" t="s">
        <v>265</v>
      </c>
      <c r="EZ10" s="1" t="s">
        <v>265</v>
      </c>
      <c r="FA10" s="1" t="s">
        <v>265</v>
      </c>
      <c r="FB10" s="1" t="s">
        <v>265</v>
      </c>
      <c r="FC10" s="1" t="s">
        <v>265</v>
      </c>
      <c r="FD10" s="1" t="s">
        <v>265</v>
      </c>
      <c r="FE10" s="1" t="s">
        <v>265</v>
      </c>
      <c r="FF10" s="1" t="s">
        <v>265</v>
      </c>
      <c r="FG10" s="1" t="s">
        <v>265</v>
      </c>
      <c r="FH10" s="1" t="s">
        <v>265</v>
      </c>
      <c r="FI10" s="1" t="s">
        <v>265</v>
      </c>
      <c r="FJ10" s="1" t="s">
        <v>265</v>
      </c>
      <c r="FK10" s="1" t="s">
        <v>265</v>
      </c>
      <c r="FL10" s="1">
        <v>60</v>
      </c>
      <c r="FM10" s="1">
        <v>10</v>
      </c>
      <c r="FN10" s="16">
        <v>0</v>
      </c>
      <c r="FO10" s="1" t="s">
        <v>284</v>
      </c>
      <c r="FP10" s="1" t="s">
        <v>284</v>
      </c>
      <c r="FQ10" s="1" t="s">
        <v>284</v>
      </c>
      <c r="FR10" s="1" t="s">
        <v>284</v>
      </c>
      <c r="FS10" s="1" t="s">
        <v>284</v>
      </c>
      <c r="FT10" s="7">
        <v>5</v>
      </c>
      <c r="FU10" s="16">
        <f t="shared" si="0"/>
        <v>0</v>
      </c>
      <c r="FV10" s="1" t="s">
        <v>266</v>
      </c>
      <c r="FW10" s="1" t="s">
        <v>266</v>
      </c>
      <c r="FX10" s="1" t="s">
        <v>266</v>
      </c>
      <c r="FY10" s="1" t="s">
        <v>267</v>
      </c>
      <c r="FZ10" s="1">
        <v>4</v>
      </c>
      <c r="GA10" s="16">
        <f t="shared" si="3"/>
        <v>3</v>
      </c>
      <c r="GB10" s="1" t="s">
        <v>264</v>
      </c>
      <c r="GC10" s="1" t="s">
        <v>267</v>
      </c>
      <c r="GD10" s="1" t="s">
        <v>266</v>
      </c>
      <c r="GE10" s="1" t="s">
        <v>266</v>
      </c>
      <c r="GF10" s="1" t="s">
        <v>267</v>
      </c>
      <c r="GG10" s="1" t="s">
        <v>266</v>
      </c>
      <c r="GH10" s="1" t="s">
        <v>266</v>
      </c>
      <c r="GI10" s="1">
        <v>6</v>
      </c>
      <c r="GJ10" s="16">
        <f t="shared" si="1"/>
        <v>4</v>
      </c>
      <c r="GK10" s="1" t="s">
        <v>264</v>
      </c>
      <c r="GL10" s="1" t="s">
        <v>266</v>
      </c>
      <c r="GM10" s="1" t="s">
        <v>266</v>
      </c>
      <c r="GN10" s="1" t="s">
        <v>266</v>
      </c>
      <c r="GO10" s="1" t="s">
        <v>266</v>
      </c>
      <c r="GP10" s="1" t="s">
        <v>266</v>
      </c>
      <c r="GQ10" s="1" t="s">
        <v>267</v>
      </c>
      <c r="GR10" s="1">
        <v>6</v>
      </c>
      <c r="GS10" s="16">
        <f t="shared" si="2"/>
        <v>5</v>
      </c>
      <c r="GT10" s="1" t="s">
        <v>264</v>
      </c>
      <c r="GU10" s="1">
        <v>0</v>
      </c>
      <c r="GV10" s="1">
        <v>25</v>
      </c>
      <c r="GW10" s="1">
        <v>9</v>
      </c>
      <c r="GX10" s="1" t="s">
        <v>268</v>
      </c>
      <c r="GY10" s="1">
        <v>1</v>
      </c>
      <c r="GZ10" s="1">
        <v>1</v>
      </c>
      <c r="HA10" s="1">
        <v>1</v>
      </c>
      <c r="HB10" s="1">
        <v>1</v>
      </c>
      <c r="HC10" s="1">
        <v>1</v>
      </c>
      <c r="HD10" s="1">
        <v>1</v>
      </c>
      <c r="HE10" s="1">
        <v>1</v>
      </c>
      <c r="HF10" s="1">
        <v>1</v>
      </c>
      <c r="HG10" s="1">
        <v>1</v>
      </c>
      <c r="HH10" s="1" t="s">
        <v>265</v>
      </c>
      <c r="HI10" s="1" t="s">
        <v>265</v>
      </c>
      <c r="HJ10" s="1" t="s">
        <v>265</v>
      </c>
      <c r="HK10" s="1" t="s">
        <v>265</v>
      </c>
      <c r="HL10" s="1" t="s">
        <v>265</v>
      </c>
      <c r="HM10" s="1" t="s">
        <v>265</v>
      </c>
      <c r="HN10" s="1" t="s">
        <v>265</v>
      </c>
      <c r="HO10" s="1" t="s">
        <v>265</v>
      </c>
      <c r="HP10" s="1" t="s">
        <v>265</v>
      </c>
      <c r="HQ10" s="1" t="s">
        <v>265</v>
      </c>
      <c r="HR10" s="1" t="s">
        <v>265</v>
      </c>
      <c r="HS10" s="1" t="s">
        <v>265</v>
      </c>
      <c r="HT10" s="1" t="s">
        <v>265</v>
      </c>
      <c r="HU10" s="1" t="s">
        <v>265</v>
      </c>
      <c r="HV10" s="1" t="s">
        <v>265</v>
      </c>
      <c r="HW10" s="1" t="s">
        <v>265</v>
      </c>
      <c r="HX10" s="1">
        <v>60</v>
      </c>
      <c r="HY10" s="1">
        <v>0</v>
      </c>
      <c r="HZ10" s="16">
        <v>9</v>
      </c>
      <c r="IA10" s="1" t="s">
        <v>264</v>
      </c>
      <c r="IB10" s="1">
        <v>0</v>
      </c>
      <c r="IC10" s="1">
        <v>27</v>
      </c>
      <c r="ID10" s="1">
        <v>1</v>
      </c>
      <c r="IE10" s="1" t="s">
        <v>268</v>
      </c>
      <c r="IF10" s="1">
        <v>1</v>
      </c>
      <c r="IG10" s="1" t="s">
        <v>265</v>
      </c>
      <c r="IH10" s="1" t="s">
        <v>265</v>
      </c>
      <c r="II10" s="1" t="s">
        <v>265</v>
      </c>
      <c r="IJ10" s="1" t="s">
        <v>265</v>
      </c>
      <c r="IK10" s="1" t="s">
        <v>265</v>
      </c>
      <c r="IL10" s="1" t="s">
        <v>265</v>
      </c>
      <c r="IM10" s="1" t="s">
        <v>265</v>
      </c>
      <c r="IN10" s="1" t="s">
        <v>265</v>
      </c>
      <c r="IO10" s="1" t="s">
        <v>265</v>
      </c>
      <c r="IP10" s="1" t="s">
        <v>265</v>
      </c>
      <c r="IQ10" s="1" t="s">
        <v>265</v>
      </c>
      <c r="IR10" s="1" t="s">
        <v>265</v>
      </c>
      <c r="IS10" s="1" t="s">
        <v>265</v>
      </c>
      <c r="IT10" s="1" t="s">
        <v>265</v>
      </c>
      <c r="IU10" s="1" t="s">
        <v>265</v>
      </c>
      <c r="IV10" s="1" t="s">
        <v>265</v>
      </c>
      <c r="IW10" s="1" t="s">
        <v>265</v>
      </c>
      <c r="IX10" s="1" t="s">
        <v>265</v>
      </c>
      <c r="IY10" s="1" t="s">
        <v>265</v>
      </c>
      <c r="IZ10" s="1" t="s">
        <v>265</v>
      </c>
      <c r="JA10" s="1" t="s">
        <v>265</v>
      </c>
      <c r="JB10" s="1" t="s">
        <v>265</v>
      </c>
      <c r="JC10" s="1" t="s">
        <v>265</v>
      </c>
      <c r="JD10" s="1" t="s">
        <v>265</v>
      </c>
      <c r="JE10" s="1" t="s">
        <v>265</v>
      </c>
      <c r="JF10" s="1" t="s">
        <v>265</v>
      </c>
      <c r="JG10" s="1">
        <v>60</v>
      </c>
      <c r="JH10" s="1">
        <v>0</v>
      </c>
      <c r="JI10" s="16">
        <v>1</v>
      </c>
    </row>
    <row r="11" spans="1:269">
      <c r="A11" s="1">
        <v>340</v>
      </c>
      <c r="B11" s="16">
        <v>340</v>
      </c>
      <c r="C11" s="16">
        <v>1</v>
      </c>
      <c r="D11" s="1" t="s">
        <v>248</v>
      </c>
      <c r="E11" s="1" t="s">
        <v>248</v>
      </c>
      <c r="F11" s="1" t="s">
        <v>329</v>
      </c>
      <c r="G11" s="1" t="s">
        <v>248</v>
      </c>
      <c r="H11" s="1" t="s">
        <v>330</v>
      </c>
      <c r="I11" s="1">
        <v>466</v>
      </c>
      <c r="J11" s="1" t="s">
        <v>271</v>
      </c>
      <c r="K11" s="1" t="s">
        <v>248</v>
      </c>
      <c r="L11" s="1" t="s">
        <v>329</v>
      </c>
      <c r="M11" s="16" t="s">
        <v>1830</v>
      </c>
      <c r="N11" s="16">
        <v>2021</v>
      </c>
      <c r="O11" s="16" t="s">
        <v>253</v>
      </c>
      <c r="P11" s="16" t="s">
        <v>1827</v>
      </c>
      <c r="Q11" s="16" t="s">
        <v>272</v>
      </c>
      <c r="R11" s="16" t="s">
        <v>273</v>
      </c>
      <c r="S11" s="1" t="s">
        <v>331</v>
      </c>
      <c r="T11" s="1" t="s">
        <v>332</v>
      </c>
      <c r="U11" s="1" t="s">
        <v>333</v>
      </c>
      <c r="V11" s="1" t="str">
        <f>CONCATENATE(Tabla1[[#This Row],[Nombre del estudiante]]," ",Tabla1[[#This Row],[Primer apellido]]," ",Tabla1[[#This Row],[Segundo apellido]])</f>
        <v>CARLOS EDUARDO VILLAREAL ESTUPIÑAN</v>
      </c>
      <c r="W11" s="1" t="e">
        <f>VLOOKUP(Tabla1[[#This Row],[ID]],[1]!Tabla1[#All],7,FALSE)</f>
        <v>#REF!</v>
      </c>
      <c r="X11" s="16" t="s">
        <v>259</v>
      </c>
      <c r="Y11" s="1">
        <v>1143975601</v>
      </c>
      <c r="Z11" s="1" t="s">
        <v>334</v>
      </c>
      <c r="AA11" s="1">
        <v>3128662188</v>
      </c>
      <c r="AB11" s="16" t="s">
        <v>262</v>
      </c>
      <c r="AC11" s="16">
        <v>204</v>
      </c>
      <c r="AD11" s="16" t="s">
        <v>263</v>
      </c>
      <c r="AE11" s="1" t="s">
        <v>264</v>
      </c>
      <c r="AF11" s="1">
        <v>0</v>
      </c>
      <c r="AG11" s="1">
        <v>132</v>
      </c>
      <c r="AH11" s="1">
        <v>36</v>
      </c>
      <c r="AI11" s="1" t="s">
        <v>264</v>
      </c>
      <c r="AJ11" s="1">
        <v>1</v>
      </c>
      <c r="AK11" s="1">
        <v>1</v>
      </c>
      <c r="AL11" s="1">
        <v>1</v>
      </c>
      <c r="AM11" s="1">
        <v>1</v>
      </c>
      <c r="AN11" s="1">
        <v>0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0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0</v>
      </c>
      <c r="BR11" s="1">
        <v>1</v>
      </c>
      <c r="BS11" s="1">
        <v>1</v>
      </c>
      <c r="BT11" s="1" t="s">
        <v>265</v>
      </c>
      <c r="BU11" s="1" t="s">
        <v>265</v>
      </c>
      <c r="BV11" s="1" t="s">
        <v>265</v>
      </c>
      <c r="BW11" s="1" t="s">
        <v>265</v>
      </c>
      <c r="BX11" s="1" t="s">
        <v>265</v>
      </c>
      <c r="BY11" s="1" t="s">
        <v>265</v>
      </c>
      <c r="BZ11" s="1" t="s">
        <v>265</v>
      </c>
      <c r="CA11" s="1" t="s">
        <v>265</v>
      </c>
      <c r="CB11" s="1" t="s">
        <v>265</v>
      </c>
      <c r="CC11" s="1" t="s">
        <v>265</v>
      </c>
      <c r="CD11" s="1" t="s">
        <v>265</v>
      </c>
      <c r="CE11" s="1" t="s">
        <v>265</v>
      </c>
      <c r="CF11" s="1" t="s">
        <v>265</v>
      </c>
      <c r="CG11" s="1" t="s">
        <v>265</v>
      </c>
      <c r="CH11" s="1" t="s">
        <v>265</v>
      </c>
      <c r="CI11" s="1" t="s">
        <v>265</v>
      </c>
      <c r="CJ11" s="1" t="s">
        <v>265</v>
      </c>
      <c r="CK11" s="1" t="s">
        <v>265</v>
      </c>
      <c r="CL11" s="1" t="s">
        <v>265</v>
      </c>
      <c r="CM11" s="1" t="s">
        <v>265</v>
      </c>
      <c r="CN11" s="1" t="s">
        <v>265</v>
      </c>
      <c r="CO11" s="1" t="s">
        <v>265</v>
      </c>
      <c r="CP11" s="1" t="s">
        <v>265</v>
      </c>
      <c r="CQ11" s="1" t="s">
        <v>265</v>
      </c>
      <c r="CR11" s="1" t="s">
        <v>265</v>
      </c>
      <c r="CS11" s="1" t="s">
        <v>265</v>
      </c>
      <c r="CT11" s="1" t="s">
        <v>265</v>
      </c>
      <c r="CU11" s="1" t="s">
        <v>265</v>
      </c>
      <c r="CV11" s="1" t="s">
        <v>265</v>
      </c>
      <c r="CW11" s="1" t="s">
        <v>265</v>
      </c>
      <c r="CX11" s="1" t="s">
        <v>265</v>
      </c>
      <c r="CY11" s="1" t="s">
        <v>265</v>
      </c>
      <c r="CZ11" s="1" t="s">
        <v>265</v>
      </c>
      <c r="DA11" s="1" t="s">
        <v>265</v>
      </c>
      <c r="DB11" s="1" t="s">
        <v>265</v>
      </c>
      <c r="DC11" s="1" t="s">
        <v>265</v>
      </c>
      <c r="DD11" s="1" t="s">
        <v>265</v>
      </c>
      <c r="DE11" s="1" t="s">
        <v>265</v>
      </c>
      <c r="DF11" s="1" t="s">
        <v>265</v>
      </c>
      <c r="DG11" s="1" t="s">
        <v>265</v>
      </c>
      <c r="DH11" s="1" t="s">
        <v>265</v>
      </c>
      <c r="DI11" s="1" t="s">
        <v>265</v>
      </c>
      <c r="DJ11" s="1" t="s">
        <v>265</v>
      </c>
      <c r="DK11" s="1" t="s">
        <v>265</v>
      </c>
      <c r="DL11" s="1" t="s">
        <v>265</v>
      </c>
      <c r="DM11" s="1" t="s">
        <v>265</v>
      </c>
      <c r="DN11" s="1" t="s">
        <v>265</v>
      </c>
      <c r="DO11" s="1" t="s">
        <v>265</v>
      </c>
      <c r="DP11" s="1" t="s">
        <v>265</v>
      </c>
      <c r="DQ11" s="1" t="s">
        <v>265</v>
      </c>
      <c r="DR11" s="1" t="s">
        <v>265</v>
      </c>
      <c r="DS11" s="1" t="s">
        <v>265</v>
      </c>
      <c r="DT11" s="1" t="s">
        <v>265</v>
      </c>
      <c r="DU11" s="1" t="s">
        <v>265</v>
      </c>
      <c r="DV11" s="1" t="s">
        <v>265</v>
      </c>
      <c r="DW11" s="1" t="s">
        <v>265</v>
      </c>
      <c r="DX11" s="1" t="s">
        <v>265</v>
      </c>
      <c r="DY11" s="1" t="s">
        <v>265</v>
      </c>
      <c r="DZ11" s="1" t="s">
        <v>265</v>
      </c>
      <c r="EA11" s="1" t="s">
        <v>265</v>
      </c>
      <c r="EB11" s="1" t="s">
        <v>265</v>
      </c>
      <c r="EC11" s="1" t="s">
        <v>265</v>
      </c>
      <c r="ED11" s="1" t="s">
        <v>265</v>
      </c>
      <c r="EE11" s="1" t="s">
        <v>265</v>
      </c>
      <c r="EF11" s="1" t="s">
        <v>265</v>
      </c>
      <c r="EG11" s="1" t="s">
        <v>265</v>
      </c>
      <c r="EH11" s="1" t="s">
        <v>265</v>
      </c>
      <c r="EI11" s="1" t="s">
        <v>265</v>
      </c>
      <c r="EJ11" s="1" t="s">
        <v>265</v>
      </c>
      <c r="EK11" s="1" t="s">
        <v>265</v>
      </c>
      <c r="EL11" s="1" t="s">
        <v>265</v>
      </c>
      <c r="EM11" s="1" t="s">
        <v>265</v>
      </c>
      <c r="EN11" s="1" t="s">
        <v>265</v>
      </c>
      <c r="EO11" s="1" t="s">
        <v>265</v>
      </c>
      <c r="EP11" s="1" t="s">
        <v>265</v>
      </c>
      <c r="EQ11" s="1" t="s">
        <v>265</v>
      </c>
      <c r="ER11" s="1" t="s">
        <v>265</v>
      </c>
      <c r="ES11" s="1" t="s">
        <v>265</v>
      </c>
      <c r="ET11" s="1" t="s">
        <v>265</v>
      </c>
      <c r="EU11" s="1" t="s">
        <v>265</v>
      </c>
      <c r="EV11" s="1" t="s">
        <v>265</v>
      </c>
      <c r="EW11" s="1" t="s">
        <v>265</v>
      </c>
      <c r="EX11" s="1" t="s">
        <v>265</v>
      </c>
      <c r="EY11" s="1" t="s">
        <v>265</v>
      </c>
      <c r="EZ11" s="1" t="s">
        <v>265</v>
      </c>
      <c r="FA11" s="1" t="s">
        <v>265</v>
      </c>
      <c r="FB11" s="1" t="s">
        <v>265</v>
      </c>
      <c r="FC11" s="1" t="s">
        <v>265</v>
      </c>
      <c r="FD11" s="1" t="s">
        <v>265</v>
      </c>
      <c r="FE11" s="1" t="s">
        <v>265</v>
      </c>
      <c r="FF11" s="1" t="s">
        <v>265</v>
      </c>
      <c r="FG11" s="1" t="s">
        <v>265</v>
      </c>
      <c r="FH11" s="1" t="s">
        <v>265</v>
      </c>
      <c r="FI11" s="1" t="s">
        <v>265</v>
      </c>
      <c r="FJ11" s="1" t="s">
        <v>265</v>
      </c>
      <c r="FK11" s="1" t="s">
        <v>265</v>
      </c>
      <c r="FL11" s="1">
        <v>60</v>
      </c>
      <c r="FM11" s="1">
        <v>3</v>
      </c>
      <c r="FN11" s="16">
        <v>33</v>
      </c>
      <c r="FO11" s="1" t="s">
        <v>266</v>
      </c>
      <c r="FP11" s="1" t="s">
        <v>266</v>
      </c>
      <c r="FQ11" s="1" t="s">
        <v>266</v>
      </c>
      <c r="FR11" s="1" t="s">
        <v>266</v>
      </c>
      <c r="FS11" s="1" t="s">
        <v>266</v>
      </c>
      <c r="FT11" s="7">
        <v>5</v>
      </c>
      <c r="FU11" s="16">
        <f t="shared" si="0"/>
        <v>5</v>
      </c>
      <c r="FV11" s="1" t="s">
        <v>266</v>
      </c>
      <c r="FW11" s="1" t="s">
        <v>266</v>
      </c>
      <c r="FX11" s="1" t="s">
        <v>266</v>
      </c>
      <c r="FY11" s="1" t="s">
        <v>266</v>
      </c>
      <c r="FZ11" s="1">
        <v>4</v>
      </c>
      <c r="GA11" s="16">
        <f t="shared" si="3"/>
        <v>4</v>
      </c>
      <c r="GB11" s="1" t="s">
        <v>264</v>
      </c>
      <c r="GC11" s="1" t="s">
        <v>266</v>
      </c>
      <c r="GD11" s="1" t="s">
        <v>266</v>
      </c>
      <c r="GE11" s="1" t="s">
        <v>266</v>
      </c>
      <c r="GF11" s="1" t="s">
        <v>266</v>
      </c>
      <c r="GG11" s="1" t="s">
        <v>266</v>
      </c>
      <c r="GH11" s="1" t="s">
        <v>266</v>
      </c>
      <c r="GI11" s="1">
        <v>6</v>
      </c>
      <c r="GJ11" s="16">
        <f t="shared" si="1"/>
        <v>6</v>
      </c>
      <c r="GK11" s="1" t="s">
        <v>264</v>
      </c>
      <c r="GL11" s="1" t="s">
        <v>266</v>
      </c>
      <c r="GM11" s="1" t="s">
        <v>266</v>
      </c>
      <c r="GN11" s="1" t="s">
        <v>266</v>
      </c>
      <c r="GO11" s="1" t="s">
        <v>266</v>
      </c>
      <c r="GP11" s="1" t="s">
        <v>267</v>
      </c>
      <c r="GQ11" s="1" t="s">
        <v>267</v>
      </c>
      <c r="GR11" s="1">
        <v>6</v>
      </c>
      <c r="GS11" s="16">
        <f t="shared" si="2"/>
        <v>4</v>
      </c>
      <c r="GT11" s="1" t="s">
        <v>264</v>
      </c>
      <c r="GU11" s="1">
        <v>0</v>
      </c>
      <c r="GV11" s="1">
        <v>25</v>
      </c>
      <c r="GW11" s="1">
        <v>6</v>
      </c>
      <c r="GX11" s="1" t="s">
        <v>268</v>
      </c>
      <c r="GY11" s="1">
        <v>1</v>
      </c>
      <c r="GZ11" s="1">
        <v>1</v>
      </c>
      <c r="HA11" s="1">
        <v>1</v>
      </c>
      <c r="HB11" s="1">
        <v>1</v>
      </c>
      <c r="HC11" s="1">
        <v>0</v>
      </c>
      <c r="HD11" s="1">
        <v>1</v>
      </c>
      <c r="HE11" s="1" t="s">
        <v>265</v>
      </c>
      <c r="HF11" s="1" t="s">
        <v>265</v>
      </c>
      <c r="HG11" s="1" t="s">
        <v>265</v>
      </c>
      <c r="HH11" s="1" t="s">
        <v>265</v>
      </c>
      <c r="HI11" s="1" t="s">
        <v>265</v>
      </c>
      <c r="HJ11" s="1" t="s">
        <v>265</v>
      </c>
      <c r="HK11" s="1" t="s">
        <v>265</v>
      </c>
      <c r="HL11" s="1" t="s">
        <v>265</v>
      </c>
      <c r="HM11" s="1" t="s">
        <v>265</v>
      </c>
      <c r="HN11" s="1" t="s">
        <v>265</v>
      </c>
      <c r="HO11" s="1" t="s">
        <v>265</v>
      </c>
      <c r="HP11" s="1" t="s">
        <v>265</v>
      </c>
      <c r="HQ11" s="1" t="s">
        <v>265</v>
      </c>
      <c r="HR11" s="1" t="s">
        <v>265</v>
      </c>
      <c r="HS11" s="1" t="s">
        <v>265</v>
      </c>
      <c r="HT11" s="1" t="s">
        <v>265</v>
      </c>
      <c r="HU11" s="1" t="s">
        <v>265</v>
      </c>
      <c r="HV11" s="1" t="s">
        <v>265</v>
      </c>
      <c r="HW11" s="1" t="s">
        <v>265</v>
      </c>
      <c r="HX11" s="1">
        <v>60</v>
      </c>
      <c r="HY11" s="1">
        <v>1</v>
      </c>
      <c r="HZ11" s="16">
        <v>5</v>
      </c>
      <c r="IA11" s="1" t="s">
        <v>264</v>
      </c>
      <c r="IB11" s="1">
        <v>0</v>
      </c>
      <c r="IC11" s="1">
        <v>27</v>
      </c>
      <c r="ID11" s="1">
        <v>7</v>
      </c>
      <c r="IE11" s="1" t="s">
        <v>268</v>
      </c>
      <c r="IF11" s="1">
        <v>1</v>
      </c>
      <c r="IG11" s="1">
        <v>1</v>
      </c>
      <c r="IH11" s="1">
        <v>1</v>
      </c>
      <c r="II11" s="1">
        <v>1</v>
      </c>
      <c r="IJ11" s="1">
        <v>1</v>
      </c>
      <c r="IK11" s="1">
        <v>1</v>
      </c>
      <c r="IL11" s="1">
        <v>1</v>
      </c>
      <c r="IM11" s="1" t="s">
        <v>265</v>
      </c>
      <c r="IN11" s="1" t="s">
        <v>265</v>
      </c>
      <c r="IO11" s="1" t="s">
        <v>265</v>
      </c>
      <c r="IP11" s="1" t="s">
        <v>265</v>
      </c>
      <c r="IQ11" s="1" t="s">
        <v>265</v>
      </c>
      <c r="IR11" s="1" t="s">
        <v>265</v>
      </c>
      <c r="IS11" s="1" t="s">
        <v>265</v>
      </c>
      <c r="IT11" s="1" t="s">
        <v>265</v>
      </c>
      <c r="IU11" s="1" t="s">
        <v>265</v>
      </c>
      <c r="IV11" s="1" t="s">
        <v>265</v>
      </c>
      <c r="IW11" s="1" t="s">
        <v>265</v>
      </c>
      <c r="IX11" s="1" t="s">
        <v>265</v>
      </c>
      <c r="IY11" s="1" t="s">
        <v>265</v>
      </c>
      <c r="IZ11" s="1" t="s">
        <v>265</v>
      </c>
      <c r="JA11" s="1" t="s">
        <v>265</v>
      </c>
      <c r="JB11" s="1" t="s">
        <v>265</v>
      </c>
      <c r="JC11" s="1" t="s">
        <v>265</v>
      </c>
      <c r="JD11" s="1" t="s">
        <v>265</v>
      </c>
      <c r="JE11" s="1" t="s">
        <v>265</v>
      </c>
      <c r="JF11" s="1" t="s">
        <v>265</v>
      </c>
      <c r="JG11" s="1">
        <v>60</v>
      </c>
      <c r="JH11" s="1">
        <v>0</v>
      </c>
      <c r="JI11" s="16">
        <v>7</v>
      </c>
    </row>
    <row r="12" spans="1:269">
      <c r="A12" s="1">
        <v>362</v>
      </c>
      <c r="B12" s="16">
        <v>362</v>
      </c>
      <c r="C12" s="16">
        <v>1</v>
      </c>
      <c r="D12" s="1" t="s">
        <v>248</v>
      </c>
      <c r="E12" s="1" t="s">
        <v>248</v>
      </c>
      <c r="F12" s="1" t="s">
        <v>335</v>
      </c>
      <c r="G12" s="1" t="s">
        <v>248</v>
      </c>
      <c r="H12" s="1" t="s">
        <v>336</v>
      </c>
      <c r="I12" s="1">
        <v>463</v>
      </c>
      <c r="J12" s="1" t="s">
        <v>297</v>
      </c>
      <c r="K12" s="1" t="s">
        <v>248</v>
      </c>
      <c r="L12" s="1" t="s">
        <v>335</v>
      </c>
      <c r="M12" s="16" t="s">
        <v>1830</v>
      </c>
      <c r="N12" s="16">
        <v>2021</v>
      </c>
      <c r="O12" s="16" t="s">
        <v>253</v>
      </c>
      <c r="P12" s="16" t="s">
        <v>1827</v>
      </c>
      <c r="Q12" s="16" t="s">
        <v>288</v>
      </c>
      <c r="R12" s="16" t="s">
        <v>289</v>
      </c>
      <c r="S12" s="1" t="s">
        <v>337</v>
      </c>
      <c r="T12" s="1" t="s">
        <v>338</v>
      </c>
      <c r="U12" s="1" t="s">
        <v>339</v>
      </c>
      <c r="V12" s="1" t="str">
        <f>CONCATENATE(Tabla1[[#This Row],[Nombre del estudiante]]," ",Tabla1[[#This Row],[Primer apellido]]," ",Tabla1[[#This Row],[Segundo apellido]])</f>
        <v>YEIFER MICHAEL QUINTERO OJEDA</v>
      </c>
      <c r="W12" s="1" t="e">
        <f>VLOOKUP(Tabla1[[#This Row],[ID]],[1]!Tabla1[#All],7,FALSE)</f>
        <v>#REF!</v>
      </c>
      <c r="X12" s="16" t="s">
        <v>259</v>
      </c>
      <c r="Y12" s="1">
        <v>1085320140</v>
      </c>
      <c r="Z12" s="1" t="s">
        <v>340</v>
      </c>
      <c r="AA12" s="1">
        <v>3188975619</v>
      </c>
      <c r="AB12" s="16" t="s">
        <v>262</v>
      </c>
      <c r="AC12" s="16">
        <v>204</v>
      </c>
      <c r="AD12" s="16" t="s">
        <v>302</v>
      </c>
      <c r="AE12" s="1" t="s">
        <v>264</v>
      </c>
      <c r="AF12" s="1">
        <v>0</v>
      </c>
      <c r="AG12" s="1">
        <v>132</v>
      </c>
      <c r="AH12" s="1">
        <v>8</v>
      </c>
      <c r="AI12" s="1"/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 t="s">
        <v>265</v>
      </c>
      <c r="AS12" s="1" t="s">
        <v>265</v>
      </c>
      <c r="AT12" s="1" t="s">
        <v>265</v>
      </c>
      <c r="AU12" s="1" t="s">
        <v>265</v>
      </c>
      <c r="AV12" s="1" t="s">
        <v>265</v>
      </c>
      <c r="AW12" s="1" t="s">
        <v>265</v>
      </c>
      <c r="AX12" s="1" t="s">
        <v>265</v>
      </c>
      <c r="AY12" s="1" t="s">
        <v>265</v>
      </c>
      <c r="AZ12" s="1" t="s">
        <v>265</v>
      </c>
      <c r="BA12" s="1" t="s">
        <v>265</v>
      </c>
      <c r="BB12" s="1" t="s">
        <v>265</v>
      </c>
      <c r="BC12" s="1" t="s">
        <v>265</v>
      </c>
      <c r="BD12" s="1" t="s">
        <v>265</v>
      </c>
      <c r="BE12" s="1" t="s">
        <v>265</v>
      </c>
      <c r="BF12" s="1" t="s">
        <v>265</v>
      </c>
      <c r="BG12" s="1" t="s">
        <v>265</v>
      </c>
      <c r="BH12" s="1" t="s">
        <v>265</v>
      </c>
      <c r="BI12" s="1" t="s">
        <v>265</v>
      </c>
      <c r="BJ12" s="1" t="s">
        <v>265</v>
      </c>
      <c r="BK12" s="1" t="s">
        <v>265</v>
      </c>
      <c r="BL12" s="1" t="s">
        <v>265</v>
      </c>
      <c r="BM12" s="1" t="s">
        <v>265</v>
      </c>
      <c r="BN12" s="1" t="s">
        <v>265</v>
      </c>
      <c r="BO12" s="1" t="s">
        <v>265</v>
      </c>
      <c r="BP12" s="1" t="s">
        <v>265</v>
      </c>
      <c r="BQ12" s="1" t="s">
        <v>265</v>
      </c>
      <c r="BR12" s="1" t="s">
        <v>265</v>
      </c>
      <c r="BS12" s="1" t="s">
        <v>265</v>
      </c>
      <c r="BT12" s="1" t="s">
        <v>265</v>
      </c>
      <c r="BU12" s="1" t="s">
        <v>265</v>
      </c>
      <c r="BV12" s="1" t="s">
        <v>265</v>
      </c>
      <c r="BW12" s="1" t="s">
        <v>265</v>
      </c>
      <c r="BX12" s="1" t="s">
        <v>265</v>
      </c>
      <c r="BY12" s="1" t="s">
        <v>265</v>
      </c>
      <c r="BZ12" s="1" t="s">
        <v>265</v>
      </c>
      <c r="CA12" s="1" t="s">
        <v>265</v>
      </c>
      <c r="CB12" s="1" t="s">
        <v>265</v>
      </c>
      <c r="CC12" s="1" t="s">
        <v>265</v>
      </c>
      <c r="CD12" s="1" t="s">
        <v>265</v>
      </c>
      <c r="CE12" s="1" t="s">
        <v>265</v>
      </c>
      <c r="CF12" s="1" t="s">
        <v>265</v>
      </c>
      <c r="CG12" s="1" t="s">
        <v>265</v>
      </c>
      <c r="CH12" s="1" t="s">
        <v>265</v>
      </c>
      <c r="CI12" s="1" t="s">
        <v>265</v>
      </c>
      <c r="CJ12" s="1" t="s">
        <v>265</v>
      </c>
      <c r="CK12" s="1" t="s">
        <v>265</v>
      </c>
      <c r="CL12" s="1" t="s">
        <v>265</v>
      </c>
      <c r="CM12" s="1" t="s">
        <v>265</v>
      </c>
      <c r="CN12" s="1" t="s">
        <v>265</v>
      </c>
      <c r="CO12" s="1" t="s">
        <v>265</v>
      </c>
      <c r="CP12" s="1" t="s">
        <v>265</v>
      </c>
      <c r="CQ12" s="1" t="s">
        <v>265</v>
      </c>
      <c r="CR12" s="1" t="s">
        <v>265</v>
      </c>
      <c r="CS12" s="1" t="s">
        <v>265</v>
      </c>
      <c r="CT12" s="1" t="s">
        <v>265</v>
      </c>
      <c r="CU12" s="1" t="s">
        <v>265</v>
      </c>
      <c r="CV12" s="1" t="s">
        <v>265</v>
      </c>
      <c r="CW12" s="1" t="s">
        <v>265</v>
      </c>
      <c r="CX12" s="1" t="s">
        <v>265</v>
      </c>
      <c r="CY12" s="1" t="s">
        <v>265</v>
      </c>
      <c r="CZ12" s="1" t="s">
        <v>265</v>
      </c>
      <c r="DA12" s="1" t="s">
        <v>265</v>
      </c>
      <c r="DB12" s="1" t="s">
        <v>265</v>
      </c>
      <c r="DC12" s="1" t="s">
        <v>265</v>
      </c>
      <c r="DD12" s="1" t="s">
        <v>265</v>
      </c>
      <c r="DE12" s="1" t="s">
        <v>265</v>
      </c>
      <c r="DF12" s="1" t="s">
        <v>265</v>
      </c>
      <c r="DG12" s="1" t="s">
        <v>265</v>
      </c>
      <c r="DH12" s="1" t="s">
        <v>265</v>
      </c>
      <c r="DI12" s="1" t="s">
        <v>265</v>
      </c>
      <c r="DJ12" s="1" t="s">
        <v>265</v>
      </c>
      <c r="DK12" s="1" t="s">
        <v>265</v>
      </c>
      <c r="DL12" s="1" t="s">
        <v>265</v>
      </c>
      <c r="DM12" s="1" t="s">
        <v>265</v>
      </c>
      <c r="DN12" s="1" t="s">
        <v>265</v>
      </c>
      <c r="DO12" s="1" t="s">
        <v>265</v>
      </c>
      <c r="DP12" s="1" t="s">
        <v>265</v>
      </c>
      <c r="DQ12" s="1" t="s">
        <v>265</v>
      </c>
      <c r="DR12" s="1" t="s">
        <v>265</v>
      </c>
      <c r="DS12" s="1" t="s">
        <v>265</v>
      </c>
      <c r="DT12" s="1" t="s">
        <v>265</v>
      </c>
      <c r="DU12" s="1" t="s">
        <v>265</v>
      </c>
      <c r="DV12" s="1" t="s">
        <v>265</v>
      </c>
      <c r="DW12" s="1" t="s">
        <v>265</v>
      </c>
      <c r="DX12" s="1" t="s">
        <v>265</v>
      </c>
      <c r="DY12" s="1" t="s">
        <v>265</v>
      </c>
      <c r="DZ12" s="1" t="s">
        <v>265</v>
      </c>
      <c r="EA12" s="1" t="s">
        <v>265</v>
      </c>
      <c r="EB12" s="1" t="s">
        <v>265</v>
      </c>
      <c r="EC12" s="1" t="s">
        <v>265</v>
      </c>
      <c r="ED12" s="1" t="s">
        <v>265</v>
      </c>
      <c r="EE12" s="1" t="s">
        <v>265</v>
      </c>
      <c r="EF12" s="1" t="s">
        <v>265</v>
      </c>
      <c r="EG12" s="1" t="s">
        <v>265</v>
      </c>
      <c r="EH12" s="1" t="s">
        <v>265</v>
      </c>
      <c r="EI12" s="1" t="s">
        <v>265</v>
      </c>
      <c r="EJ12" s="1" t="s">
        <v>265</v>
      </c>
      <c r="EK12" s="1" t="s">
        <v>265</v>
      </c>
      <c r="EL12" s="1" t="s">
        <v>265</v>
      </c>
      <c r="EM12" s="1" t="s">
        <v>265</v>
      </c>
      <c r="EN12" s="1" t="s">
        <v>265</v>
      </c>
      <c r="EO12" s="1" t="s">
        <v>265</v>
      </c>
      <c r="EP12" s="1" t="s">
        <v>265</v>
      </c>
      <c r="EQ12" s="1" t="s">
        <v>265</v>
      </c>
      <c r="ER12" s="1" t="s">
        <v>265</v>
      </c>
      <c r="ES12" s="1" t="s">
        <v>265</v>
      </c>
      <c r="ET12" s="1" t="s">
        <v>265</v>
      </c>
      <c r="EU12" s="1" t="s">
        <v>265</v>
      </c>
      <c r="EV12" s="1" t="s">
        <v>265</v>
      </c>
      <c r="EW12" s="1" t="s">
        <v>265</v>
      </c>
      <c r="EX12" s="1" t="s">
        <v>265</v>
      </c>
      <c r="EY12" s="1" t="s">
        <v>265</v>
      </c>
      <c r="EZ12" s="1" t="s">
        <v>265</v>
      </c>
      <c r="FA12" s="1" t="s">
        <v>265</v>
      </c>
      <c r="FB12" s="1" t="s">
        <v>265</v>
      </c>
      <c r="FC12" s="1" t="s">
        <v>265</v>
      </c>
      <c r="FD12" s="1" t="s">
        <v>265</v>
      </c>
      <c r="FE12" s="1" t="s">
        <v>265</v>
      </c>
      <c r="FF12" s="1" t="s">
        <v>265</v>
      </c>
      <c r="FG12" s="1" t="s">
        <v>265</v>
      </c>
      <c r="FH12" s="1" t="s">
        <v>265</v>
      </c>
      <c r="FI12" s="1" t="s">
        <v>265</v>
      </c>
      <c r="FJ12" s="1" t="s">
        <v>265</v>
      </c>
      <c r="FK12" s="1" t="s">
        <v>265</v>
      </c>
      <c r="FL12" s="1">
        <v>60</v>
      </c>
      <c r="FM12" s="1">
        <v>0</v>
      </c>
      <c r="FN12" s="16">
        <v>8</v>
      </c>
      <c r="FO12" s="1" t="s">
        <v>284</v>
      </c>
      <c r="FP12" s="1" t="s">
        <v>284</v>
      </c>
      <c r="FQ12" s="1" t="s">
        <v>284</v>
      </c>
      <c r="FR12" s="1" t="s">
        <v>284</v>
      </c>
      <c r="FS12" s="1" t="s">
        <v>284</v>
      </c>
      <c r="FT12" s="7">
        <v>5</v>
      </c>
      <c r="FU12" s="16">
        <f t="shared" si="0"/>
        <v>0</v>
      </c>
      <c r="FV12" s="1" t="s">
        <v>266</v>
      </c>
      <c r="FW12" s="1" t="s">
        <v>266</v>
      </c>
      <c r="FX12" s="1" t="s">
        <v>266</v>
      </c>
      <c r="FY12" s="1" t="s">
        <v>266</v>
      </c>
      <c r="FZ12" s="1">
        <v>4</v>
      </c>
      <c r="GA12" s="16">
        <f t="shared" si="3"/>
        <v>4</v>
      </c>
      <c r="GB12" s="1" t="s">
        <v>264</v>
      </c>
      <c r="GC12" s="1" t="s">
        <v>266</v>
      </c>
      <c r="GD12" s="1" t="s">
        <v>267</v>
      </c>
      <c r="GE12" s="1" t="s">
        <v>267</v>
      </c>
      <c r="GF12" s="1" t="s">
        <v>267</v>
      </c>
      <c r="GG12" s="1" t="s">
        <v>266</v>
      </c>
      <c r="GH12" s="1" t="s">
        <v>266</v>
      </c>
      <c r="GI12" s="1">
        <v>6</v>
      </c>
      <c r="GJ12" s="16">
        <f t="shared" si="1"/>
        <v>3</v>
      </c>
      <c r="GK12" s="1" t="s">
        <v>264</v>
      </c>
      <c r="GL12" s="1" t="s">
        <v>266</v>
      </c>
      <c r="GM12" s="1" t="s">
        <v>266</v>
      </c>
      <c r="GN12" s="1" t="s">
        <v>266</v>
      </c>
      <c r="GO12" s="1" t="s">
        <v>267</v>
      </c>
      <c r="GP12" s="1" t="s">
        <v>267</v>
      </c>
      <c r="GQ12" s="1" t="s">
        <v>267</v>
      </c>
      <c r="GR12" s="1">
        <v>6</v>
      </c>
      <c r="GS12" s="16">
        <f t="shared" si="2"/>
        <v>3</v>
      </c>
      <c r="GT12" s="1" t="s">
        <v>264</v>
      </c>
      <c r="GU12" s="1">
        <v>0</v>
      </c>
      <c r="GV12" s="1">
        <v>25</v>
      </c>
      <c r="GW12" s="1">
        <v>9</v>
      </c>
      <c r="GX12" s="1"/>
      <c r="GY12" s="1">
        <v>1</v>
      </c>
      <c r="GZ12" s="1">
        <v>1</v>
      </c>
      <c r="HA12" s="1">
        <v>1</v>
      </c>
      <c r="HB12" s="1">
        <v>1</v>
      </c>
      <c r="HC12" s="1">
        <v>1</v>
      </c>
      <c r="HD12" s="1">
        <v>1</v>
      </c>
      <c r="HE12" s="1">
        <v>1</v>
      </c>
      <c r="HF12" s="1">
        <v>1</v>
      </c>
      <c r="HG12" s="1">
        <v>1</v>
      </c>
      <c r="HH12" s="1" t="s">
        <v>265</v>
      </c>
      <c r="HI12" s="1" t="s">
        <v>265</v>
      </c>
      <c r="HJ12" s="1" t="s">
        <v>265</v>
      </c>
      <c r="HK12" s="1" t="s">
        <v>265</v>
      </c>
      <c r="HL12" s="1" t="s">
        <v>265</v>
      </c>
      <c r="HM12" s="1" t="s">
        <v>265</v>
      </c>
      <c r="HN12" s="1" t="s">
        <v>265</v>
      </c>
      <c r="HO12" s="1" t="s">
        <v>265</v>
      </c>
      <c r="HP12" s="1" t="s">
        <v>265</v>
      </c>
      <c r="HQ12" s="1" t="s">
        <v>265</v>
      </c>
      <c r="HR12" s="1" t="s">
        <v>265</v>
      </c>
      <c r="HS12" s="1" t="s">
        <v>265</v>
      </c>
      <c r="HT12" s="1" t="s">
        <v>265</v>
      </c>
      <c r="HU12" s="1" t="s">
        <v>265</v>
      </c>
      <c r="HV12" s="1" t="s">
        <v>265</v>
      </c>
      <c r="HW12" s="1" t="s">
        <v>265</v>
      </c>
      <c r="HX12" s="1">
        <v>60</v>
      </c>
      <c r="HY12" s="1">
        <v>0</v>
      </c>
      <c r="HZ12" s="16">
        <v>9</v>
      </c>
      <c r="IA12" s="1" t="s">
        <v>264</v>
      </c>
      <c r="IB12" s="1">
        <v>0</v>
      </c>
      <c r="IC12" s="1">
        <v>27</v>
      </c>
      <c r="ID12" s="1">
        <v>11</v>
      </c>
      <c r="IE12" s="1"/>
      <c r="IF12" s="1">
        <v>1</v>
      </c>
      <c r="IG12" s="1">
        <v>1</v>
      </c>
      <c r="IH12" s="1">
        <v>1</v>
      </c>
      <c r="II12" s="1">
        <v>1</v>
      </c>
      <c r="IJ12" s="1">
        <v>1</v>
      </c>
      <c r="IK12" s="1">
        <v>1</v>
      </c>
      <c r="IL12" s="1">
        <v>1</v>
      </c>
      <c r="IM12" s="1">
        <v>1</v>
      </c>
      <c r="IN12" s="1">
        <v>1</v>
      </c>
      <c r="IO12" s="1">
        <v>1</v>
      </c>
      <c r="IP12" s="1">
        <v>1</v>
      </c>
      <c r="IQ12" s="1" t="s">
        <v>265</v>
      </c>
      <c r="IR12" s="1" t="s">
        <v>265</v>
      </c>
      <c r="IS12" s="1" t="s">
        <v>265</v>
      </c>
      <c r="IT12" s="1" t="s">
        <v>265</v>
      </c>
      <c r="IU12" s="1" t="s">
        <v>265</v>
      </c>
      <c r="IV12" s="1" t="s">
        <v>265</v>
      </c>
      <c r="IW12" s="1" t="s">
        <v>265</v>
      </c>
      <c r="IX12" s="1" t="s">
        <v>265</v>
      </c>
      <c r="IY12" s="1" t="s">
        <v>265</v>
      </c>
      <c r="IZ12" s="1" t="s">
        <v>265</v>
      </c>
      <c r="JA12" s="1" t="s">
        <v>265</v>
      </c>
      <c r="JB12" s="1" t="s">
        <v>265</v>
      </c>
      <c r="JC12" s="1" t="s">
        <v>265</v>
      </c>
      <c r="JD12" s="1" t="s">
        <v>265</v>
      </c>
      <c r="JE12" s="1" t="s">
        <v>265</v>
      </c>
      <c r="JF12" s="1" t="s">
        <v>265</v>
      </c>
      <c r="JG12" s="1">
        <v>60</v>
      </c>
      <c r="JH12" s="1">
        <v>0</v>
      </c>
      <c r="JI12" s="16">
        <v>11</v>
      </c>
    </row>
    <row r="13" spans="1:269">
      <c r="A13" s="1">
        <v>375</v>
      </c>
      <c r="B13" s="16">
        <v>375</v>
      </c>
      <c r="C13" s="16">
        <v>1</v>
      </c>
      <c r="D13" s="1" t="s">
        <v>248</v>
      </c>
      <c r="E13" s="1" t="s">
        <v>249</v>
      </c>
      <c r="F13" s="1" t="s">
        <v>341</v>
      </c>
      <c r="G13" s="1" t="s">
        <v>249</v>
      </c>
      <c r="H13" s="1" t="s">
        <v>342</v>
      </c>
      <c r="I13" s="1">
        <v>464</v>
      </c>
      <c r="J13" s="1" t="s">
        <v>252</v>
      </c>
      <c r="K13" s="1" t="s">
        <v>249</v>
      </c>
      <c r="L13" s="1" t="s">
        <v>341</v>
      </c>
      <c r="M13" s="16" t="s">
        <v>1830</v>
      </c>
      <c r="N13" s="16">
        <v>2021</v>
      </c>
      <c r="O13" s="16" t="s">
        <v>253</v>
      </c>
      <c r="P13" s="16" t="s">
        <v>1827</v>
      </c>
      <c r="Q13" s="16" t="s">
        <v>254</v>
      </c>
      <c r="R13" s="16" t="s">
        <v>255</v>
      </c>
      <c r="S13" s="1" t="s">
        <v>343</v>
      </c>
      <c r="T13" s="1" t="s">
        <v>344</v>
      </c>
      <c r="U13" s="1" t="s">
        <v>345</v>
      </c>
      <c r="V13" s="1" t="str">
        <f>CONCATENATE(Tabla1[[#This Row],[Nombre del estudiante]]," ",Tabla1[[#This Row],[Primer apellido]]," ",Tabla1[[#This Row],[Segundo apellido]])</f>
        <v>CRISTOFER VILLEGAS VERANO</v>
      </c>
      <c r="W13" s="1" t="e">
        <f>VLOOKUP(Tabla1[[#This Row],[ID]],[1]!Tabla1[#All],7,FALSE)</f>
        <v>#REF!</v>
      </c>
      <c r="X13" s="16" t="s">
        <v>259</v>
      </c>
      <c r="Y13" s="1">
        <v>1108338768</v>
      </c>
      <c r="Z13" s="1" t="s">
        <v>346</v>
      </c>
      <c r="AA13" s="1">
        <v>3186173269</v>
      </c>
      <c r="AB13" s="16" t="s">
        <v>262</v>
      </c>
      <c r="AC13" s="16">
        <v>203</v>
      </c>
      <c r="AD13" s="16" t="s">
        <v>263</v>
      </c>
      <c r="AE13" s="1" t="s">
        <v>264</v>
      </c>
      <c r="AF13" s="1">
        <v>0</v>
      </c>
      <c r="AG13" s="1">
        <v>132</v>
      </c>
      <c r="AH13" s="1">
        <v>18</v>
      </c>
      <c r="AI13" s="1" t="s">
        <v>264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 t="s">
        <v>265</v>
      </c>
      <c r="BC13" s="1" t="s">
        <v>265</v>
      </c>
      <c r="BD13" s="1" t="s">
        <v>265</v>
      </c>
      <c r="BE13" s="1" t="s">
        <v>265</v>
      </c>
      <c r="BF13" s="1" t="s">
        <v>265</v>
      </c>
      <c r="BG13" s="1" t="s">
        <v>265</v>
      </c>
      <c r="BH13" s="1" t="s">
        <v>265</v>
      </c>
      <c r="BI13" s="1" t="s">
        <v>265</v>
      </c>
      <c r="BJ13" s="1" t="s">
        <v>265</v>
      </c>
      <c r="BK13" s="1" t="s">
        <v>265</v>
      </c>
      <c r="BL13" s="1" t="s">
        <v>265</v>
      </c>
      <c r="BM13" s="1" t="s">
        <v>265</v>
      </c>
      <c r="BN13" s="1" t="s">
        <v>265</v>
      </c>
      <c r="BO13" s="1" t="s">
        <v>265</v>
      </c>
      <c r="BP13" s="1" t="s">
        <v>265</v>
      </c>
      <c r="BQ13" s="1" t="s">
        <v>265</v>
      </c>
      <c r="BR13" s="1" t="s">
        <v>265</v>
      </c>
      <c r="BS13" s="1" t="s">
        <v>265</v>
      </c>
      <c r="BT13" s="1" t="s">
        <v>265</v>
      </c>
      <c r="BU13" s="1" t="s">
        <v>265</v>
      </c>
      <c r="BV13" s="1" t="s">
        <v>265</v>
      </c>
      <c r="BW13" s="1" t="s">
        <v>265</v>
      </c>
      <c r="BX13" s="1" t="s">
        <v>265</v>
      </c>
      <c r="BY13" s="1" t="s">
        <v>265</v>
      </c>
      <c r="BZ13" s="1" t="s">
        <v>265</v>
      </c>
      <c r="CA13" s="1" t="s">
        <v>265</v>
      </c>
      <c r="CB13" s="1" t="s">
        <v>265</v>
      </c>
      <c r="CC13" s="1" t="s">
        <v>265</v>
      </c>
      <c r="CD13" s="1" t="s">
        <v>265</v>
      </c>
      <c r="CE13" s="1" t="s">
        <v>265</v>
      </c>
      <c r="CF13" s="1" t="s">
        <v>265</v>
      </c>
      <c r="CG13" s="1" t="s">
        <v>265</v>
      </c>
      <c r="CH13" s="1" t="s">
        <v>265</v>
      </c>
      <c r="CI13" s="1" t="s">
        <v>265</v>
      </c>
      <c r="CJ13" s="1" t="s">
        <v>265</v>
      </c>
      <c r="CK13" s="1" t="s">
        <v>265</v>
      </c>
      <c r="CL13" s="1" t="s">
        <v>265</v>
      </c>
      <c r="CM13" s="1" t="s">
        <v>265</v>
      </c>
      <c r="CN13" s="1" t="s">
        <v>265</v>
      </c>
      <c r="CO13" s="1" t="s">
        <v>265</v>
      </c>
      <c r="CP13" s="1" t="s">
        <v>265</v>
      </c>
      <c r="CQ13" s="1" t="s">
        <v>265</v>
      </c>
      <c r="CR13" s="1" t="s">
        <v>265</v>
      </c>
      <c r="CS13" s="1" t="s">
        <v>265</v>
      </c>
      <c r="CT13" s="1" t="s">
        <v>265</v>
      </c>
      <c r="CU13" s="1" t="s">
        <v>265</v>
      </c>
      <c r="CV13" s="1" t="s">
        <v>265</v>
      </c>
      <c r="CW13" s="1" t="s">
        <v>265</v>
      </c>
      <c r="CX13" s="1" t="s">
        <v>265</v>
      </c>
      <c r="CY13" s="1" t="s">
        <v>265</v>
      </c>
      <c r="CZ13" s="1" t="s">
        <v>265</v>
      </c>
      <c r="DA13" s="1" t="s">
        <v>265</v>
      </c>
      <c r="DB13" s="1" t="s">
        <v>265</v>
      </c>
      <c r="DC13" s="1" t="s">
        <v>265</v>
      </c>
      <c r="DD13" s="1" t="s">
        <v>265</v>
      </c>
      <c r="DE13" s="1" t="s">
        <v>265</v>
      </c>
      <c r="DF13" s="1" t="s">
        <v>265</v>
      </c>
      <c r="DG13" s="1" t="s">
        <v>265</v>
      </c>
      <c r="DH13" s="1" t="s">
        <v>265</v>
      </c>
      <c r="DI13" s="1" t="s">
        <v>265</v>
      </c>
      <c r="DJ13" s="1" t="s">
        <v>265</v>
      </c>
      <c r="DK13" s="1" t="s">
        <v>265</v>
      </c>
      <c r="DL13" s="1" t="s">
        <v>265</v>
      </c>
      <c r="DM13" s="1" t="s">
        <v>265</v>
      </c>
      <c r="DN13" s="1" t="s">
        <v>265</v>
      </c>
      <c r="DO13" s="1" t="s">
        <v>265</v>
      </c>
      <c r="DP13" s="1" t="s">
        <v>265</v>
      </c>
      <c r="DQ13" s="1" t="s">
        <v>265</v>
      </c>
      <c r="DR13" s="1" t="s">
        <v>265</v>
      </c>
      <c r="DS13" s="1" t="s">
        <v>265</v>
      </c>
      <c r="DT13" s="1" t="s">
        <v>265</v>
      </c>
      <c r="DU13" s="1" t="s">
        <v>265</v>
      </c>
      <c r="DV13" s="1" t="s">
        <v>265</v>
      </c>
      <c r="DW13" s="1" t="s">
        <v>265</v>
      </c>
      <c r="DX13" s="1" t="s">
        <v>265</v>
      </c>
      <c r="DY13" s="1" t="s">
        <v>265</v>
      </c>
      <c r="DZ13" s="1" t="s">
        <v>265</v>
      </c>
      <c r="EA13" s="1" t="s">
        <v>265</v>
      </c>
      <c r="EB13" s="1" t="s">
        <v>265</v>
      </c>
      <c r="EC13" s="1" t="s">
        <v>265</v>
      </c>
      <c r="ED13" s="1" t="s">
        <v>265</v>
      </c>
      <c r="EE13" s="1" t="s">
        <v>265</v>
      </c>
      <c r="EF13" s="1" t="s">
        <v>265</v>
      </c>
      <c r="EG13" s="1" t="s">
        <v>265</v>
      </c>
      <c r="EH13" s="1" t="s">
        <v>265</v>
      </c>
      <c r="EI13" s="1" t="s">
        <v>265</v>
      </c>
      <c r="EJ13" s="1" t="s">
        <v>265</v>
      </c>
      <c r="EK13" s="1" t="s">
        <v>265</v>
      </c>
      <c r="EL13" s="1" t="s">
        <v>265</v>
      </c>
      <c r="EM13" s="1" t="s">
        <v>265</v>
      </c>
      <c r="EN13" s="1" t="s">
        <v>265</v>
      </c>
      <c r="EO13" s="1" t="s">
        <v>265</v>
      </c>
      <c r="EP13" s="1" t="s">
        <v>265</v>
      </c>
      <c r="EQ13" s="1" t="s">
        <v>265</v>
      </c>
      <c r="ER13" s="1" t="s">
        <v>265</v>
      </c>
      <c r="ES13" s="1" t="s">
        <v>265</v>
      </c>
      <c r="ET13" s="1" t="s">
        <v>265</v>
      </c>
      <c r="EU13" s="1" t="s">
        <v>265</v>
      </c>
      <c r="EV13" s="1" t="s">
        <v>265</v>
      </c>
      <c r="EW13" s="1" t="s">
        <v>265</v>
      </c>
      <c r="EX13" s="1" t="s">
        <v>265</v>
      </c>
      <c r="EY13" s="1" t="s">
        <v>265</v>
      </c>
      <c r="EZ13" s="1" t="s">
        <v>265</v>
      </c>
      <c r="FA13" s="1" t="s">
        <v>265</v>
      </c>
      <c r="FB13" s="1" t="s">
        <v>265</v>
      </c>
      <c r="FC13" s="1" t="s">
        <v>265</v>
      </c>
      <c r="FD13" s="1" t="s">
        <v>265</v>
      </c>
      <c r="FE13" s="1" t="s">
        <v>265</v>
      </c>
      <c r="FF13" s="1" t="s">
        <v>265</v>
      </c>
      <c r="FG13" s="1" t="s">
        <v>265</v>
      </c>
      <c r="FH13" s="1" t="s">
        <v>265</v>
      </c>
      <c r="FI13" s="1" t="s">
        <v>265</v>
      </c>
      <c r="FJ13" s="1" t="s">
        <v>265</v>
      </c>
      <c r="FK13" s="1" t="s">
        <v>265</v>
      </c>
      <c r="FL13" s="1">
        <v>60</v>
      </c>
      <c r="FM13" s="1">
        <v>0</v>
      </c>
      <c r="FN13" s="16">
        <v>18</v>
      </c>
      <c r="FO13" s="1" t="s">
        <v>266</v>
      </c>
      <c r="FP13" s="1" t="s">
        <v>266</v>
      </c>
      <c r="FQ13" s="1" t="s">
        <v>267</v>
      </c>
      <c r="FR13" s="1" t="s">
        <v>267</v>
      </c>
      <c r="FS13" s="1" t="s">
        <v>284</v>
      </c>
      <c r="FT13" s="7">
        <v>5</v>
      </c>
      <c r="FU13" s="16">
        <f t="shared" si="0"/>
        <v>2</v>
      </c>
      <c r="FV13" s="1" t="s">
        <v>284</v>
      </c>
      <c r="FW13" s="1" t="s">
        <v>266</v>
      </c>
      <c r="FX13" s="1" t="s">
        <v>267</v>
      </c>
      <c r="FY13" s="1" t="s">
        <v>284</v>
      </c>
      <c r="FZ13" s="1">
        <v>4</v>
      </c>
      <c r="GA13" s="16">
        <f t="shared" si="3"/>
        <v>1</v>
      </c>
      <c r="GB13" s="1" t="s">
        <v>264</v>
      </c>
      <c r="GC13" s="1" t="s">
        <v>266</v>
      </c>
      <c r="GD13" s="1" t="s">
        <v>266</v>
      </c>
      <c r="GE13" s="1" t="s">
        <v>266</v>
      </c>
      <c r="GF13" s="1" t="s">
        <v>266</v>
      </c>
      <c r="GG13" s="1" t="s">
        <v>266</v>
      </c>
      <c r="GH13" s="1" t="s">
        <v>266</v>
      </c>
      <c r="GI13" s="1">
        <v>6</v>
      </c>
      <c r="GJ13" s="16">
        <f t="shared" si="1"/>
        <v>6</v>
      </c>
      <c r="GK13" s="1" t="s">
        <v>264</v>
      </c>
      <c r="GL13" s="1" t="s">
        <v>266</v>
      </c>
      <c r="GM13" s="1" t="s">
        <v>266</v>
      </c>
      <c r="GN13" s="1" t="s">
        <v>266</v>
      </c>
      <c r="GO13" s="1" t="s">
        <v>266</v>
      </c>
      <c r="GP13" s="1" t="s">
        <v>266</v>
      </c>
      <c r="GQ13" s="1" t="s">
        <v>266</v>
      </c>
      <c r="GR13" s="1">
        <v>6</v>
      </c>
      <c r="GS13" s="16">
        <f t="shared" si="2"/>
        <v>6</v>
      </c>
      <c r="GT13" s="1" t="s">
        <v>264</v>
      </c>
      <c r="GU13" s="1">
        <v>0</v>
      </c>
      <c r="GV13" s="1">
        <v>25</v>
      </c>
      <c r="GW13" s="1">
        <v>6</v>
      </c>
      <c r="GX13" s="1" t="s">
        <v>268</v>
      </c>
      <c r="GY13" s="1">
        <v>1</v>
      </c>
      <c r="GZ13" s="1">
        <v>1</v>
      </c>
      <c r="HA13" s="1">
        <v>1</v>
      </c>
      <c r="HB13" s="1">
        <v>1</v>
      </c>
      <c r="HC13" s="1">
        <v>1</v>
      </c>
      <c r="HD13" s="1">
        <v>1</v>
      </c>
      <c r="HE13" s="1" t="s">
        <v>265</v>
      </c>
      <c r="HF13" s="1" t="s">
        <v>265</v>
      </c>
      <c r="HG13" s="1" t="s">
        <v>265</v>
      </c>
      <c r="HH13" s="1" t="s">
        <v>265</v>
      </c>
      <c r="HI13" s="1" t="s">
        <v>265</v>
      </c>
      <c r="HJ13" s="1" t="s">
        <v>265</v>
      </c>
      <c r="HK13" s="1" t="s">
        <v>265</v>
      </c>
      <c r="HL13" s="1" t="s">
        <v>265</v>
      </c>
      <c r="HM13" s="1" t="s">
        <v>265</v>
      </c>
      <c r="HN13" s="1" t="s">
        <v>265</v>
      </c>
      <c r="HO13" s="1" t="s">
        <v>265</v>
      </c>
      <c r="HP13" s="1" t="s">
        <v>265</v>
      </c>
      <c r="HQ13" s="1" t="s">
        <v>265</v>
      </c>
      <c r="HR13" s="1" t="s">
        <v>265</v>
      </c>
      <c r="HS13" s="1" t="s">
        <v>265</v>
      </c>
      <c r="HT13" s="1" t="s">
        <v>265</v>
      </c>
      <c r="HU13" s="1" t="s">
        <v>265</v>
      </c>
      <c r="HV13" s="1" t="s">
        <v>265</v>
      </c>
      <c r="HW13" s="1" t="s">
        <v>265</v>
      </c>
      <c r="HX13" s="1">
        <v>60</v>
      </c>
      <c r="HY13" s="1">
        <v>0</v>
      </c>
      <c r="HZ13" s="16">
        <v>6</v>
      </c>
      <c r="IA13" s="1" t="s">
        <v>264</v>
      </c>
      <c r="IB13" s="1">
        <v>0</v>
      </c>
      <c r="IC13" s="1">
        <v>27</v>
      </c>
      <c r="ID13" s="1">
        <v>6</v>
      </c>
      <c r="IE13" s="1" t="s">
        <v>268</v>
      </c>
      <c r="IF13" s="1">
        <v>1</v>
      </c>
      <c r="IG13" s="1">
        <v>1</v>
      </c>
      <c r="IH13" s="1">
        <v>1</v>
      </c>
      <c r="II13" s="1">
        <v>1</v>
      </c>
      <c r="IJ13" s="1">
        <v>1</v>
      </c>
      <c r="IK13" s="1">
        <v>1</v>
      </c>
      <c r="IL13" s="1" t="s">
        <v>265</v>
      </c>
      <c r="IM13" s="1" t="s">
        <v>265</v>
      </c>
      <c r="IN13" s="1" t="s">
        <v>265</v>
      </c>
      <c r="IO13" s="1" t="s">
        <v>265</v>
      </c>
      <c r="IP13" s="1" t="s">
        <v>265</v>
      </c>
      <c r="IQ13" s="1" t="s">
        <v>265</v>
      </c>
      <c r="IR13" s="1" t="s">
        <v>265</v>
      </c>
      <c r="IS13" s="1" t="s">
        <v>265</v>
      </c>
      <c r="IT13" s="1" t="s">
        <v>265</v>
      </c>
      <c r="IU13" s="1" t="s">
        <v>265</v>
      </c>
      <c r="IV13" s="1" t="s">
        <v>265</v>
      </c>
      <c r="IW13" s="1" t="s">
        <v>265</v>
      </c>
      <c r="IX13" s="1" t="s">
        <v>265</v>
      </c>
      <c r="IY13" s="1" t="s">
        <v>265</v>
      </c>
      <c r="IZ13" s="1" t="s">
        <v>265</v>
      </c>
      <c r="JA13" s="1" t="s">
        <v>265</v>
      </c>
      <c r="JB13" s="1" t="s">
        <v>265</v>
      </c>
      <c r="JC13" s="1" t="s">
        <v>265</v>
      </c>
      <c r="JD13" s="1" t="s">
        <v>265</v>
      </c>
      <c r="JE13" s="1" t="s">
        <v>265</v>
      </c>
      <c r="JF13" s="1" t="s">
        <v>265</v>
      </c>
      <c r="JG13" s="1">
        <v>60</v>
      </c>
      <c r="JH13" s="1">
        <v>0</v>
      </c>
      <c r="JI13" s="16">
        <v>6</v>
      </c>
    </row>
    <row r="14" spans="1:269">
      <c r="A14" s="1">
        <v>419</v>
      </c>
      <c r="B14" s="16">
        <v>419</v>
      </c>
      <c r="C14" s="16">
        <v>1</v>
      </c>
      <c r="D14" s="1" t="s">
        <v>248</v>
      </c>
      <c r="E14" s="1" t="s">
        <v>248</v>
      </c>
      <c r="F14" s="1" t="s">
        <v>347</v>
      </c>
      <c r="G14" s="1" t="s">
        <v>248</v>
      </c>
      <c r="H14" s="1" t="s">
        <v>348</v>
      </c>
      <c r="I14" s="1">
        <v>467</v>
      </c>
      <c r="J14" s="1" t="s">
        <v>286</v>
      </c>
      <c r="K14" s="1" t="s">
        <v>248</v>
      </c>
      <c r="L14" s="1" t="s">
        <v>347</v>
      </c>
      <c r="M14" s="16" t="s">
        <v>1830</v>
      </c>
      <c r="N14" s="16">
        <v>2021</v>
      </c>
      <c r="O14" s="16" t="s">
        <v>253</v>
      </c>
      <c r="P14" s="16" t="s">
        <v>1827</v>
      </c>
      <c r="Q14" s="16" t="s">
        <v>288</v>
      </c>
      <c r="R14" s="16" t="s">
        <v>289</v>
      </c>
      <c r="S14" s="1" t="s">
        <v>349</v>
      </c>
      <c r="T14" s="1" t="s">
        <v>350</v>
      </c>
      <c r="U14" s="1" t="s">
        <v>351</v>
      </c>
      <c r="V14" s="1" t="str">
        <f>CONCATENATE(Tabla1[[#This Row],[Nombre del estudiante]]," ",Tabla1[[#This Row],[Primer apellido]]," ",Tabla1[[#This Row],[Segundo apellido]])</f>
        <v>OSCAR FERNANDO LOPEZ FLORES</v>
      </c>
      <c r="W14" s="1" t="e">
        <f>VLOOKUP(Tabla1[[#This Row],[ID]],[1]!Tabla1[#All],7,FALSE)</f>
        <v>#REF!</v>
      </c>
      <c r="X14" s="16" t="s">
        <v>259</v>
      </c>
      <c r="Y14" s="1">
        <v>1111690132</v>
      </c>
      <c r="Z14" s="1" t="s">
        <v>352</v>
      </c>
      <c r="AA14" s="1" t="s">
        <v>353</v>
      </c>
      <c r="AB14" s="16" t="s">
        <v>262</v>
      </c>
      <c r="AC14" s="16">
        <v>203</v>
      </c>
      <c r="AD14" s="16" t="s">
        <v>263</v>
      </c>
      <c r="AE14" s="1" t="s">
        <v>268</v>
      </c>
      <c r="AF14" s="1">
        <v>50</v>
      </c>
      <c r="AG14" s="1">
        <v>132</v>
      </c>
      <c r="AH14" s="1">
        <v>10</v>
      </c>
      <c r="AI14" s="1" t="s">
        <v>264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 t="s">
        <v>265</v>
      </c>
      <c r="AU14" s="1" t="s">
        <v>265</v>
      </c>
      <c r="AV14" s="1" t="s">
        <v>265</v>
      </c>
      <c r="AW14" s="1" t="s">
        <v>265</v>
      </c>
      <c r="AX14" s="1" t="s">
        <v>265</v>
      </c>
      <c r="AY14" s="1" t="s">
        <v>265</v>
      </c>
      <c r="AZ14" s="1" t="s">
        <v>265</v>
      </c>
      <c r="BA14" s="1" t="s">
        <v>265</v>
      </c>
      <c r="BB14" s="1" t="s">
        <v>265</v>
      </c>
      <c r="BC14" s="1" t="s">
        <v>265</v>
      </c>
      <c r="BD14" s="1" t="s">
        <v>265</v>
      </c>
      <c r="BE14" s="1" t="s">
        <v>265</v>
      </c>
      <c r="BF14" s="1" t="s">
        <v>265</v>
      </c>
      <c r="BG14" s="1" t="s">
        <v>265</v>
      </c>
      <c r="BH14" s="1" t="s">
        <v>265</v>
      </c>
      <c r="BI14" s="1" t="s">
        <v>265</v>
      </c>
      <c r="BJ14" s="1" t="s">
        <v>265</v>
      </c>
      <c r="BK14" s="1" t="s">
        <v>265</v>
      </c>
      <c r="BL14" s="1" t="s">
        <v>265</v>
      </c>
      <c r="BM14" s="1" t="s">
        <v>265</v>
      </c>
      <c r="BN14" s="1" t="s">
        <v>265</v>
      </c>
      <c r="BO14" s="1" t="s">
        <v>265</v>
      </c>
      <c r="BP14" s="1" t="s">
        <v>265</v>
      </c>
      <c r="BQ14" s="1" t="s">
        <v>265</v>
      </c>
      <c r="BR14" s="1" t="s">
        <v>265</v>
      </c>
      <c r="BS14" s="1" t="s">
        <v>265</v>
      </c>
      <c r="BT14" s="1" t="s">
        <v>265</v>
      </c>
      <c r="BU14" s="1" t="s">
        <v>265</v>
      </c>
      <c r="BV14" s="1" t="s">
        <v>265</v>
      </c>
      <c r="BW14" s="1" t="s">
        <v>265</v>
      </c>
      <c r="BX14" s="1" t="s">
        <v>265</v>
      </c>
      <c r="BY14" s="1" t="s">
        <v>265</v>
      </c>
      <c r="BZ14" s="1" t="s">
        <v>265</v>
      </c>
      <c r="CA14" s="1" t="s">
        <v>265</v>
      </c>
      <c r="CB14" s="1" t="s">
        <v>265</v>
      </c>
      <c r="CC14" s="1" t="s">
        <v>265</v>
      </c>
      <c r="CD14" s="1" t="s">
        <v>265</v>
      </c>
      <c r="CE14" s="1" t="s">
        <v>265</v>
      </c>
      <c r="CF14" s="1" t="s">
        <v>265</v>
      </c>
      <c r="CG14" s="1" t="s">
        <v>265</v>
      </c>
      <c r="CH14" s="1" t="s">
        <v>265</v>
      </c>
      <c r="CI14" s="1" t="s">
        <v>265</v>
      </c>
      <c r="CJ14" s="1" t="s">
        <v>265</v>
      </c>
      <c r="CK14" s="1" t="s">
        <v>265</v>
      </c>
      <c r="CL14" s="1" t="s">
        <v>265</v>
      </c>
      <c r="CM14" s="1" t="s">
        <v>265</v>
      </c>
      <c r="CN14" s="1" t="s">
        <v>265</v>
      </c>
      <c r="CO14" s="1" t="s">
        <v>265</v>
      </c>
      <c r="CP14" s="1" t="s">
        <v>265</v>
      </c>
      <c r="CQ14" s="1" t="s">
        <v>265</v>
      </c>
      <c r="CR14" s="1" t="s">
        <v>265</v>
      </c>
      <c r="CS14" s="1" t="s">
        <v>265</v>
      </c>
      <c r="CT14" s="1" t="s">
        <v>265</v>
      </c>
      <c r="CU14" s="1" t="s">
        <v>265</v>
      </c>
      <c r="CV14" s="1" t="s">
        <v>265</v>
      </c>
      <c r="CW14" s="1" t="s">
        <v>265</v>
      </c>
      <c r="CX14" s="1" t="s">
        <v>265</v>
      </c>
      <c r="CY14" s="1" t="s">
        <v>265</v>
      </c>
      <c r="CZ14" s="1" t="s">
        <v>265</v>
      </c>
      <c r="DA14" s="1" t="s">
        <v>265</v>
      </c>
      <c r="DB14" s="1" t="s">
        <v>265</v>
      </c>
      <c r="DC14" s="1" t="s">
        <v>265</v>
      </c>
      <c r="DD14" s="1" t="s">
        <v>265</v>
      </c>
      <c r="DE14" s="1" t="s">
        <v>265</v>
      </c>
      <c r="DF14" s="1" t="s">
        <v>265</v>
      </c>
      <c r="DG14" s="1" t="s">
        <v>265</v>
      </c>
      <c r="DH14" s="1" t="s">
        <v>265</v>
      </c>
      <c r="DI14" s="1" t="s">
        <v>265</v>
      </c>
      <c r="DJ14" s="1" t="s">
        <v>265</v>
      </c>
      <c r="DK14" s="1" t="s">
        <v>265</v>
      </c>
      <c r="DL14" s="1" t="s">
        <v>265</v>
      </c>
      <c r="DM14" s="1" t="s">
        <v>265</v>
      </c>
      <c r="DN14" s="1" t="s">
        <v>265</v>
      </c>
      <c r="DO14" s="1" t="s">
        <v>265</v>
      </c>
      <c r="DP14" s="1" t="s">
        <v>265</v>
      </c>
      <c r="DQ14" s="1" t="s">
        <v>265</v>
      </c>
      <c r="DR14" s="1" t="s">
        <v>265</v>
      </c>
      <c r="DS14" s="1" t="s">
        <v>265</v>
      </c>
      <c r="DT14" s="1" t="s">
        <v>265</v>
      </c>
      <c r="DU14" s="1" t="s">
        <v>265</v>
      </c>
      <c r="DV14" s="1" t="s">
        <v>265</v>
      </c>
      <c r="DW14" s="1" t="s">
        <v>265</v>
      </c>
      <c r="DX14" s="1" t="s">
        <v>265</v>
      </c>
      <c r="DY14" s="1" t="s">
        <v>265</v>
      </c>
      <c r="DZ14" s="1" t="s">
        <v>265</v>
      </c>
      <c r="EA14" s="1" t="s">
        <v>265</v>
      </c>
      <c r="EB14" s="1" t="s">
        <v>265</v>
      </c>
      <c r="EC14" s="1" t="s">
        <v>265</v>
      </c>
      <c r="ED14" s="1" t="s">
        <v>265</v>
      </c>
      <c r="EE14" s="1" t="s">
        <v>265</v>
      </c>
      <c r="EF14" s="1" t="s">
        <v>265</v>
      </c>
      <c r="EG14" s="1" t="s">
        <v>265</v>
      </c>
      <c r="EH14" s="1" t="s">
        <v>265</v>
      </c>
      <c r="EI14" s="1" t="s">
        <v>265</v>
      </c>
      <c r="EJ14" s="1" t="s">
        <v>265</v>
      </c>
      <c r="EK14" s="1" t="s">
        <v>265</v>
      </c>
      <c r="EL14" s="1" t="s">
        <v>265</v>
      </c>
      <c r="EM14" s="1" t="s">
        <v>265</v>
      </c>
      <c r="EN14" s="1" t="s">
        <v>265</v>
      </c>
      <c r="EO14" s="1" t="s">
        <v>265</v>
      </c>
      <c r="EP14" s="1" t="s">
        <v>265</v>
      </c>
      <c r="EQ14" s="1" t="s">
        <v>265</v>
      </c>
      <c r="ER14" s="1" t="s">
        <v>265</v>
      </c>
      <c r="ES14" s="1" t="s">
        <v>265</v>
      </c>
      <c r="ET14" s="1" t="s">
        <v>265</v>
      </c>
      <c r="EU14" s="1" t="s">
        <v>265</v>
      </c>
      <c r="EV14" s="1" t="s">
        <v>265</v>
      </c>
      <c r="EW14" s="1" t="s">
        <v>265</v>
      </c>
      <c r="EX14" s="1" t="s">
        <v>265</v>
      </c>
      <c r="EY14" s="1" t="s">
        <v>265</v>
      </c>
      <c r="EZ14" s="1" t="s">
        <v>265</v>
      </c>
      <c r="FA14" s="1" t="s">
        <v>265</v>
      </c>
      <c r="FB14" s="1" t="s">
        <v>265</v>
      </c>
      <c r="FC14" s="1" t="s">
        <v>265</v>
      </c>
      <c r="FD14" s="1" t="s">
        <v>265</v>
      </c>
      <c r="FE14" s="1" t="s">
        <v>265</v>
      </c>
      <c r="FF14" s="1" t="s">
        <v>265</v>
      </c>
      <c r="FG14" s="1" t="s">
        <v>265</v>
      </c>
      <c r="FH14" s="1" t="s">
        <v>265</v>
      </c>
      <c r="FI14" s="1" t="s">
        <v>265</v>
      </c>
      <c r="FJ14" s="1" t="s">
        <v>265</v>
      </c>
      <c r="FK14" s="1" t="s">
        <v>265</v>
      </c>
      <c r="FL14" s="1">
        <v>60</v>
      </c>
      <c r="FM14" s="1">
        <v>10</v>
      </c>
      <c r="FN14" s="16">
        <v>0</v>
      </c>
      <c r="FO14" s="1" t="s">
        <v>284</v>
      </c>
      <c r="FP14" s="1" t="s">
        <v>284</v>
      </c>
      <c r="FQ14" s="1" t="s">
        <v>284</v>
      </c>
      <c r="FR14" s="1" t="s">
        <v>284</v>
      </c>
      <c r="FS14" s="1" t="s">
        <v>284</v>
      </c>
      <c r="FT14" s="7">
        <v>5</v>
      </c>
      <c r="FU14" s="16">
        <f t="shared" si="0"/>
        <v>0</v>
      </c>
      <c r="FV14" s="1" t="s">
        <v>267</v>
      </c>
      <c r="FW14" s="1" t="s">
        <v>266</v>
      </c>
      <c r="FX14" s="1" t="s">
        <v>266</v>
      </c>
      <c r="FY14" s="1" t="s">
        <v>266</v>
      </c>
      <c r="FZ14" s="1">
        <v>4</v>
      </c>
      <c r="GA14" s="16">
        <f t="shared" si="3"/>
        <v>3</v>
      </c>
      <c r="GB14" s="1" t="s">
        <v>264</v>
      </c>
      <c r="GC14" s="1" t="s">
        <v>266</v>
      </c>
      <c r="GD14" s="1" t="s">
        <v>266</v>
      </c>
      <c r="GE14" s="1" t="s">
        <v>266</v>
      </c>
      <c r="GF14" s="1" t="s">
        <v>267</v>
      </c>
      <c r="GG14" s="1" t="s">
        <v>267</v>
      </c>
      <c r="GH14" s="1" t="s">
        <v>267</v>
      </c>
      <c r="GI14" s="1">
        <v>6</v>
      </c>
      <c r="GJ14" s="16">
        <f t="shared" si="1"/>
        <v>3</v>
      </c>
      <c r="GK14" s="1" t="s">
        <v>264</v>
      </c>
      <c r="GL14" s="1" t="s">
        <v>266</v>
      </c>
      <c r="GM14" s="1" t="s">
        <v>266</v>
      </c>
      <c r="GN14" s="1" t="s">
        <v>267</v>
      </c>
      <c r="GO14" s="1" t="s">
        <v>267</v>
      </c>
      <c r="GP14" s="1" t="s">
        <v>267</v>
      </c>
      <c r="GQ14" s="1" t="s">
        <v>267</v>
      </c>
      <c r="GR14" s="1">
        <v>6</v>
      </c>
      <c r="GS14" s="16">
        <f t="shared" si="2"/>
        <v>2</v>
      </c>
      <c r="GT14" s="1" t="s">
        <v>264</v>
      </c>
      <c r="GU14" s="1">
        <v>0</v>
      </c>
      <c r="GV14" s="1">
        <v>25</v>
      </c>
      <c r="GW14" s="1">
        <v>3</v>
      </c>
      <c r="GX14" s="1" t="s">
        <v>264</v>
      </c>
      <c r="GY14" s="1">
        <v>1</v>
      </c>
      <c r="GZ14" s="1">
        <v>1</v>
      </c>
      <c r="HA14" s="1">
        <v>1</v>
      </c>
      <c r="HB14" s="1" t="s">
        <v>265</v>
      </c>
      <c r="HC14" s="1" t="s">
        <v>265</v>
      </c>
      <c r="HD14" s="1" t="s">
        <v>265</v>
      </c>
      <c r="HE14" s="1" t="s">
        <v>265</v>
      </c>
      <c r="HF14" s="1" t="s">
        <v>265</v>
      </c>
      <c r="HG14" s="1" t="s">
        <v>265</v>
      </c>
      <c r="HH14" s="1" t="s">
        <v>265</v>
      </c>
      <c r="HI14" s="1" t="s">
        <v>265</v>
      </c>
      <c r="HJ14" s="1" t="s">
        <v>265</v>
      </c>
      <c r="HK14" s="1" t="s">
        <v>265</v>
      </c>
      <c r="HL14" s="1" t="s">
        <v>265</v>
      </c>
      <c r="HM14" s="1" t="s">
        <v>265</v>
      </c>
      <c r="HN14" s="1" t="s">
        <v>265</v>
      </c>
      <c r="HO14" s="1" t="s">
        <v>265</v>
      </c>
      <c r="HP14" s="1" t="s">
        <v>265</v>
      </c>
      <c r="HQ14" s="1" t="s">
        <v>265</v>
      </c>
      <c r="HR14" s="1" t="s">
        <v>265</v>
      </c>
      <c r="HS14" s="1" t="s">
        <v>265</v>
      </c>
      <c r="HT14" s="1" t="s">
        <v>265</v>
      </c>
      <c r="HU14" s="1" t="s">
        <v>265</v>
      </c>
      <c r="HV14" s="1" t="s">
        <v>265</v>
      </c>
      <c r="HW14" s="1" t="s">
        <v>265</v>
      </c>
      <c r="HX14" s="1">
        <v>60</v>
      </c>
      <c r="HY14" s="1">
        <v>0</v>
      </c>
      <c r="HZ14" s="16">
        <v>3</v>
      </c>
      <c r="IA14" s="1" t="s">
        <v>264</v>
      </c>
      <c r="IB14" s="1">
        <v>0</v>
      </c>
      <c r="IC14" s="1">
        <v>27</v>
      </c>
      <c r="ID14" s="1">
        <v>2</v>
      </c>
      <c r="IE14" s="1" t="s">
        <v>268</v>
      </c>
      <c r="IF14" s="1">
        <v>1</v>
      </c>
      <c r="IG14" s="1">
        <v>1</v>
      </c>
      <c r="IH14" s="1" t="s">
        <v>265</v>
      </c>
      <c r="II14" s="1" t="s">
        <v>265</v>
      </c>
      <c r="IJ14" s="1" t="s">
        <v>265</v>
      </c>
      <c r="IK14" s="1" t="s">
        <v>265</v>
      </c>
      <c r="IL14" s="1" t="s">
        <v>265</v>
      </c>
      <c r="IM14" s="1" t="s">
        <v>265</v>
      </c>
      <c r="IN14" s="1" t="s">
        <v>265</v>
      </c>
      <c r="IO14" s="1" t="s">
        <v>265</v>
      </c>
      <c r="IP14" s="1" t="s">
        <v>265</v>
      </c>
      <c r="IQ14" s="1" t="s">
        <v>265</v>
      </c>
      <c r="IR14" s="1" t="s">
        <v>265</v>
      </c>
      <c r="IS14" s="1" t="s">
        <v>265</v>
      </c>
      <c r="IT14" s="1" t="s">
        <v>265</v>
      </c>
      <c r="IU14" s="1" t="s">
        <v>265</v>
      </c>
      <c r="IV14" s="1" t="s">
        <v>265</v>
      </c>
      <c r="IW14" s="1" t="s">
        <v>265</v>
      </c>
      <c r="IX14" s="1" t="s">
        <v>265</v>
      </c>
      <c r="IY14" s="1" t="s">
        <v>265</v>
      </c>
      <c r="IZ14" s="1" t="s">
        <v>265</v>
      </c>
      <c r="JA14" s="1" t="s">
        <v>265</v>
      </c>
      <c r="JB14" s="1" t="s">
        <v>265</v>
      </c>
      <c r="JC14" s="1" t="s">
        <v>265</v>
      </c>
      <c r="JD14" s="1" t="s">
        <v>265</v>
      </c>
      <c r="JE14" s="1" t="s">
        <v>265</v>
      </c>
      <c r="JF14" s="1" t="s">
        <v>265</v>
      </c>
      <c r="JG14" s="1">
        <v>60</v>
      </c>
      <c r="JH14" s="1">
        <v>0</v>
      </c>
      <c r="JI14" s="16">
        <v>2</v>
      </c>
    </row>
    <row r="15" spans="1:269">
      <c r="A15" s="1">
        <v>215</v>
      </c>
      <c r="B15" s="16">
        <v>215</v>
      </c>
      <c r="C15" s="16">
        <v>1</v>
      </c>
      <c r="D15" s="1" t="s">
        <v>249</v>
      </c>
      <c r="E15" s="1" t="s">
        <v>249</v>
      </c>
      <c r="F15" s="1" t="s">
        <v>354</v>
      </c>
      <c r="G15" s="1" t="s">
        <v>249</v>
      </c>
      <c r="H15" s="1" t="s">
        <v>355</v>
      </c>
      <c r="I15" s="1">
        <v>463</v>
      </c>
      <c r="J15" s="1" t="s">
        <v>297</v>
      </c>
      <c r="K15" s="1" t="s">
        <v>249</v>
      </c>
      <c r="L15" s="1" t="s">
        <v>354</v>
      </c>
      <c r="M15" s="16" t="s">
        <v>1830</v>
      </c>
      <c r="N15" s="16">
        <v>2021</v>
      </c>
      <c r="O15" s="16" t="s">
        <v>253</v>
      </c>
      <c r="P15" s="16" t="s">
        <v>1827</v>
      </c>
      <c r="Q15" s="16" t="s">
        <v>288</v>
      </c>
      <c r="R15" s="16" t="s">
        <v>289</v>
      </c>
      <c r="S15" s="1" t="s">
        <v>356</v>
      </c>
      <c r="T15" s="1" t="s">
        <v>357</v>
      </c>
      <c r="U15" s="1" t="s">
        <v>358</v>
      </c>
      <c r="V15" s="1" t="str">
        <f>CONCATENATE(Tabla1[[#This Row],[Nombre del estudiante]]," ",Tabla1[[#This Row],[Primer apellido]]," ",Tabla1[[#This Row],[Segundo apellido]])</f>
        <v>SAMUEL BETANCOURT MORALES</v>
      </c>
      <c r="W15" s="1" t="e">
        <f>VLOOKUP(Tabla1[[#This Row],[ID]],[1]!Tabla1[#All],7,FALSE)</f>
        <v>#REF!</v>
      </c>
      <c r="X15" s="16" t="s">
        <v>259</v>
      </c>
      <c r="Y15" s="1">
        <v>1111690219</v>
      </c>
      <c r="Z15" s="1">
        <v>40029</v>
      </c>
      <c r="AA15" s="1">
        <v>3128853753</v>
      </c>
      <c r="AB15" s="16" t="s">
        <v>262</v>
      </c>
      <c r="AC15" s="16">
        <v>205</v>
      </c>
      <c r="AD15" s="16" t="s">
        <v>302</v>
      </c>
      <c r="AE15" s="1" t="s">
        <v>268</v>
      </c>
      <c r="AF15" s="1">
        <v>48</v>
      </c>
      <c r="AG15" s="1">
        <v>132</v>
      </c>
      <c r="AH15" s="1">
        <v>10</v>
      </c>
      <c r="AI15" s="1" t="s">
        <v>264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 t="s">
        <v>265</v>
      </c>
      <c r="AU15" s="1" t="s">
        <v>265</v>
      </c>
      <c r="AV15" s="1" t="s">
        <v>265</v>
      </c>
      <c r="AW15" s="1" t="s">
        <v>265</v>
      </c>
      <c r="AX15" s="1" t="s">
        <v>265</v>
      </c>
      <c r="AY15" s="1" t="s">
        <v>265</v>
      </c>
      <c r="AZ15" s="1" t="s">
        <v>265</v>
      </c>
      <c r="BA15" s="1" t="s">
        <v>265</v>
      </c>
      <c r="BB15" s="1" t="s">
        <v>265</v>
      </c>
      <c r="BC15" s="1" t="s">
        <v>265</v>
      </c>
      <c r="BD15" s="1" t="s">
        <v>265</v>
      </c>
      <c r="BE15" s="1" t="s">
        <v>265</v>
      </c>
      <c r="BF15" s="1" t="s">
        <v>265</v>
      </c>
      <c r="BG15" s="1" t="s">
        <v>265</v>
      </c>
      <c r="BH15" s="1" t="s">
        <v>265</v>
      </c>
      <c r="BI15" s="1" t="s">
        <v>265</v>
      </c>
      <c r="BJ15" s="1" t="s">
        <v>265</v>
      </c>
      <c r="BK15" s="1" t="s">
        <v>265</v>
      </c>
      <c r="BL15" s="1" t="s">
        <v>265</v>
      </c>
      <c r="BM15" s="1" t="s">
        <v>265</v>
      </c>
      <c r="BN15" s="1" t="s">
        <v>265</v>
      </c>
      <c r="BO15" s="1" t="s">
        <v>265</v>
      </c>
      <c r="BP15" s="1" t="s">
        <v>265</v>
      </c>
      <c r="BQ15" s="1" t="s">
        <v>265</v>
      </c>
      <c r="BR15" s="1" t="s">
        <v>265</v>
      </c>
      <c r="BS15" s="1" t="s">
        <v>265</v>
      </c>
      <c r="BT15" s="1" t="s">
        <v>265</v>
      </c>
      <c r="BU15" s="1" t="s">
        <v>265</v>
      </c>
      <c r="BV15" s="1" t="s">
        <v>265</v>
      </c>
      <c r="BW15" s="1" t="s">
        <v>265</v>
      </c>
      <c r="BX15" s="1" t="s">
        <v>265</v>
      </c>
      <c r="BY15" s="1" t="s">
        <v>265</v>
      </c>
      <c r="BZ15" s="1" t="s">
        <v>265</v>
      </c>
      <c r="CA15" s="1" t="s">
        <v>265</v>
      </c>
      <c r="CB15" s="1" t="s">
        <v>265</v>
      </c>
      <c r="CC15" s="1" t="s">
        <v>265</v>
      </c>
      <c r="CD15" s="1" t="s">
        <v>265</v>
      </c>
      <c r="CE15" s="1" t="s">
        <v>265</v>
      </c>
      <c r="CF15" s="1" t="s">
        <v>265</v>
      </c>
      <c r="CG15" s="1" t="s">
        <v>265</v>
      </c>
      <c r="CH15" s="1" t="s">
        <v>265</v>
      </c>
      <c r="CI15" s="1" t="s">
        <v>265</v>
      </c>
      <c r="CJ15" s="1" t="s">
        <v>265</v>
      </c>
      <c r="CK15" s="1" t="s">
        <v>265</v>
      </c>
      <c r="CL15" s="1" t="s">
        <v>265</v>
      </c>
      <c r="CM15" s="1" t="s">
        <v>265</v>
      </c>
      <c r="CN15" s="1" t="s">
        <v>265</v>
      </c>
      <c r="CO15" s="1" t="s">
        <v>265</v>
      </c>
      <c r="CP15" s="1" t="s">
        <v>265</v>
      </c>
      <c r="CQ15" s="1" t="s">
        <v>265</v>
      </c>
      <c r="CR15" s="1" t="s">
        <v>265</v>
      </c>
      <c r="CS15" s="1" t="s">
        <v>265</v>
      </c>
      <c r="CT15" s="1" t="s">
        <v>265</v>
      </c>
      <c r="CU15" s="1" t="s">
        <v>265</v>
      </c>
      <c r="CV15" s="1" t="s">
        <v>265</v>
      </c>
      <c r="CW15" s="1" t="s">
        <v>265</v>
      </c>
      <c r="CX15" s="1" t="s">
        <v>265</v>
      </c>
      <c r="CY15" s="1" t="s">
        <v>265</v>
      </c>
      <c r="CZ15" s="1" t="s">
        <v>265</v>
      </c>
      <c r="DA15" s="1" t="s">
        <v>265</v>
      </c>
      <c r="DB15" s="1" t="s">
        <v>265</v>
      </c>
      <c r="DC15" s="1" t="s">
        <v>265</v>
      </c>
      <c r="DD15" s="1" t="s">
        <v>265</v>
      </c>
      <c r="DE15" s="1" t="s">
        <v>265</v>
      </c>
      <c r="DF15" s="1" t="s">
        <v>265</v>
      </c>
      <c r="DG15" s="1" t="s">
        <v>265</v>
      </c>
      <c r="DH15" s="1" t="s">
        <v>265</v>
      </c>
      <c r="DI15" s="1" t="s">
        <v>265</v>
      </c>
      <c r="DJ15" s="1" t="s">
        <v>265</v>
      </c>
      <c r="DK15" s="1" t="s">
        <v>265</v>
      </c>
      <c r="DL15" s="1" t="s">
        <v>265</v>
      </c>
      <c r="DM15" s="1" t="s">
        <v>265</v>
      </c>
      <c r="DN15" s="1" t="s">
        <v>265</v>
      </c>
      <c r="DO15" s="1" t="s">
        <v>265</v>
      </c>
      <c r="DP15" s="1" t="s">
        <v>265</v>
      </c>
      <c r="DQ15" s="1" t="s">
        <v>265</v>
      </c>
      <c r="DR15" s="1" t="s">
        <v>265</v>
      </c>
      <c r="DS15" s="1" t="s">
        <v>265</v>
      </c>
      <c r="DT15" s="1" t="s">
        <v>265</v>
      </c>
      <c r="DU15" s="1" t="s">
        <v>265</v>
      </c>
      <c r="DV15" s="1" t="s">
        <v>265</v>
      </c>
      <c r="DW15" s="1" t="s">
        <v>265</v>
      </c>
      <c r="DX15" s="1" t="s">
        <v>265</v>
      </c>
      <c r="DY15" s="1" t="s">
        <v>265</v>
      </c>
      <c r="DZ15" s="1" t="s">
        <v>265</v>
      </c>
      <c r="EA15" s="1" t="s">
        <v>265</v>
      </c>
      <c r="EB15" s="1" t="s">
        <v>265</v>
      </c>
      <c r="EC15" s="1" t="s">
        <v>265</v>
      </c>
      <c r="ED15" s="1" t="s">
        <v>265</v>
      </c>
      <c r="EE15" s="1" t="s">
        <v>265</v>
      </c>
      <c r="EF15" s="1" t="s">
        <v>265</v>
      </c>
      <c r="EG15" s="1" t="s">
        <v>265</v>
      </c>
      <c r="EH15" s="1" t="s">
        <v>265</v>
      </c>
      <c r="EI15" s="1" t="s">
        <v>265</v>
      </c>
      <c r="EJ15" s="1" t="s">
        <v>265</v>
      </c>
      <c r="EK15" s="1" t="s">
        <v>265</v>
      </c>
      <c r="EL15" s="1" t="s">
        <v>265</v>
      </c>
      <c r="EM15" s="1" t="s">
        <v>265</v>
      </c>
      <c r="EN15" s="1" t="s">
        <v>265</v>
      </c>
      <c r="EO15" s="1" t="s">
        <v>265</v>
      </c>
      <c r="EP15" s="1" t="s">
        <v>265</v>
      </c>
      <c r="EQ15" s="1" t="s">
        <v>265</v>
      </c>
      <c r="ER15" s="1" t="s">
        <v>265</v>
      </c>
      <c r="ES15" s="1" t="s">
        <v>265</v>
      </c>
      <c r="ET15" s="1" t="s">
        <v>265</v>
      </c>
      <c r="EU15" s="1" t="s">
        <v>265</v>
      </c>
      <c r="EV15" s="1" t="s">
        <v>265</v>
      </c>
      <c r="EW15" s="1" t="s">
        <v>265</v>
      </c>
      <c r="EX15" s="1" t="s">
        <v>265</v>
      </c>
      <c r="EY15" s="1" t="s">
        <v>265</v>
      </c>
      <c r="EZ15" s="1" t="s">
        <v>265</v>
      </c>
      <c r="FA15" s="1" t="s">
        <v>265</v>
      </c>
      <c r="FB15" s="1" t="s">
        <v>265</v>
      </c>
      <c r="FC15" s="1" t="s">
        <v>265</v>
      </c>
      <c r="FD15" s="1" t="s">
        <v>265</v>
      </c>
      <c r="FE15" s="1" t="s">
        <v>265</v>
      </c>
      <c r="FF15" s="1" t="s">
        <v>265</v>
      </c>
      <c r="FG15" s="1" t="s">
        <v>265</v>
      </c>
      <c r="FH15" s="1" t="s">
        <v>265</v>
      </c>
      <c r="FI15" s="1" t="s">
        <v>265</v>
      </c>
      <c r="FJ15" s="1" t="s">
        <v>265</v>
      </c>
      <c r="FK15" s="1" t="s">
        <v>265</v>
      </c>
      <c r="FL15" s="1">
        <v>60</v>
      </c>
      <c r="FM15" s="1">
        <v>10</v>
      </c>
      <c r="FN15" s="16">
        <v>0</v>
      </c>
      <c r="FO15" s="1" t="s">
        <v>284</v>
      </c>
      <c r="FP15" s="1" t="s">
        <v>284</v>
      </c>
      <c r="FQ15" s="1" t="s">
        <v>284</v>
      </c>
      <c r="FR15" s="1" t="s">
        <v>284</v>
      </c>
      <c r="FS15" s="1" t="s">
        <v>284</v>
      </c>
      <c r="FT15" s="7">
        <v>5</v>
      </c>
      <c r="FU15" s="16">
        <f t="shared" si="0"/>
        <v>0</v>
      </c>
      <c r="FV15" s="1" t="s">
        <v>267</v>
      </c>
      <c r="FW15" s="1" t="s">
        <v>267</v>
      </c>
      <c r="FX15" s="1" t="s">
        <v>267</v>
      </c>
      <c r="FY15" s="1" t="s">
        <v>267</v>
      </c>
      <c r="FZ15" s="1">
        <v>4</v>
      </c>
      <c r="GA15" s="16">
        <f t="shared" si="3"/>
        <v>0</v>
      </c>
      <c r="GB15" s="1" t="s">
        <v>264</v>
      </c>
      <c r="GC15" s="1" t="s">
        <v>266</v>
      </c>
      <c r="GD15" s="1" t="s">
        <v>266</v>
      </c>
      <c r="GE15" s="1" t="s">
        <v>266</v>
      </c>
      <c r="GF15" s="1" t="s">
        <v>267</v>
      </c>
      <c r="GG15" s="1" t="s">
        <v>266</v>
      </c>
      <c r="GH15" s="1" t="s">
        <v>267</v>
      </c>
      <c r="GI15" s="1">
        <v>6</v>
      </c>
      <c r="GJ15" s="16">
        <f t="shared" si="1"/>
        <v>4</v>
      </c>
      <c r="GK15" s="1" t="s">
        <v>268</v>
      </c>
      <c r="GL15" s="1" t="s">
        <v>266</v>
      </c>
      <c r="GM15" s="1" t="s">
        <v>267</v>
      </c>
      <c r="GN15" s="1" t="s">
        <v>267</v>
      </c>
      <c r="GO15" s="1" t="s">
        <v>267</v>
      </c>
      <c r="GP15" s="1" t="s">
        <v>267</v>
      </c>
      <c r="GQ15" s="1"/>
      <c r="GR15" s="1">
        <v>6</v>
      </c>
      <c r="GS15" s="16">
        <f t="shared" si="2"/>
        <v>1</v>
      </c>
      <c r="GT15" s="1" t="s">
        <v>264</v>
      </c>
      <c r="GU15" s="1">
        <v>0</v>
      </c>
      <c r="GV15" s="1">
        <v>25</v>
      </c>
      <c r="GW15" s="1">
        <v>5</v>
      </c>
      <c r="GX15" s="1"/>
      <c r="GY15" s="1">
        <v>1</v>
      </c>
      <c r="GZ15" s="1">
        <v>0</v>
      </c>
      <c r="HA15" s="1">
        <v>1</v>
      </c>
      <c r="HB15" s="1">
        <v>1</v>
      </c>
      <c r="HC15" s="1">
        <v>1</v>
      </c>
      <c r="HD15" s="1" t="s">
        <v>265</v>
      </c>
      <c r="HE15" s="1" t="s">
        <v>265</v>
      </c>
      <c r="HF15" s="1" t="s">
        <v>265</v>
      </c>
      <c r="HG15" s="1" t="s">
        <v>265</v>
      </c>
      <c r="HH15" s="1" t="s">
        <v>265</v>
      </c>
      <c r="HI15" s="1" t="s">
        <v>265</v>
      </c>
      <c r="HJ15" s="1" t="s">
        <v>265</v>
      </c>
      <c r="HK15" s="1" t="s">
        <v>265</v>
      </c>
      <c r="HL15" s="1" t="s">
        <v>265</v>
      </c>
      <c r="HM15" s="1" t="s">
        <v>265</v>
      </c>
      <c r="HN15" s="1" t="s">
        <v>265</v>
      </c>
      <c r="HO15" s="1" t="s">
        <v>265</v>
      </c>
      <c r="HP15" s="1" t="s">
        <v>265</v>
      </c>
      <c r="HQ15" s="1" t="s">
        <v>265</v>
      </c>
      <c r="HR15" s="1" t="s">
        <v>265</v>
      </c>
      <c r="HS15" s="1" t="s">
        <v>265</v>
      </c>
      <c r="HT15" s="1" t="s">
        <v>265</v>
      </c>
      <c r="HU15" s="1" t="s">
        <v>265</v>
      </c>
      <c r="HV15" s="1" t="s">
        <v>265</v>
      </c>
      <c r="HW15" s="1" t="s">
        <v>265</v>
      </c>
      <c r="HX15" s="1">
        <v>60</v>
      </c>
      <c r="HY15" s="1">
        <v>1</v>
      </c>
      <c r="HZ15" s="16">
        <v>4</v>
      </c>
      <c r="IA15" s="1" t="s">
        <v>268</v>
      </c>
      <c r="IB15" s="1">
        <v>9</v>
      </c>
      <c r="IC15" s="1">
        <v>27</v>
      </c>
      <c r="ID15" s="1">
        <v>4</v>
      </c>
      <c r="IE15" s="1"/>
      <c r="IF15" s="1">
        <v>0</v>
      </c>
      <c r="IG15" s="1">
        <v>0</v>
      </c>
      <c r="IH15" s="1">
        <v>0</v>
      </c>
      <c r="II15" s="1">
        <v>0</v>
      </c>
      <c r="IJ15" s="1" t="s">
        <v>265</v>
      </c>
      <c r="IK15" s="1" t="s">
        <v>265</v>
      </c>
      <c r="IL15" s="1" t="s">
        <v>265</v>
      </c>
      <c r="IM15" s="1" t="s">
        <v>265</v>
      </c>
      <c r="IN15" s="1" t="s">
        <v>265</v>
      </c>
      <c r="IO15" s="1" t="s">
        <v>265</v>
      </c>
      <c r="IP15" s="1" t="s">
        <v>265</v>
      </c>
      <c r="IQ15" s="1" t="s">
        <v>265</v>
      </c>
      <c r="IR15" s="1" t="s">
        <v>265</v>
      </c>
      <c r="IS15" s="1" t="s">
        <v>265</v>
      </c>
      <c r="IT15" s="1" t="s">
        <v>265</v>
      </c>
      <c r="IU15" s="1" t="s">
        <v>265</v>
      </c>
      <c r="IV15" s="1" t="s">
        <v>265</v>
      </c>
      <c r="IW15" s="1" t="s">
        <v>265</v>
      </c>
      <c r="IX15" s="1" t="s">
        <v>265</v>
      </c>
      <c r="IY15" s="1" t="s">
        <v>265</v>
      </c>
      <c r="IZ15" s="1" t="s">
        <v>265</v>
      </c>
      <c r="JA15" s="1" t="s">
        <v>265</v>
      </c>
      <c r="JB15" s="1" t="s">
        <v>265</v>
      </c>
      <c r="JC15" s="1" t="s">
        <v>265</v>
      </c>
      <c r="JD15" s="1" t="s">
        <v>265</v>
      </c>
      <c r="JE15" s="1" t="s">
        <v>265</v>
      </c>
      <c r="JF15" s="1" t="s">
        <v>265</v>
      </c>
      <c r="JG15" s="1">
        <v>60</v>
      </c>
      <c r="JH15" s="1">
        <v>4</v>
      </c>
      <c r="JI15" s="16">
        <v>0</v>
      </c>
    </row>
    <row r="16" spans="1:269">
      <c r="A16" s="1">
        <v>126</v>
      </c>
      <c r="B16" s="16">
        <v>126</v>
      </c>
      <c r="C16" s="16">
        <v>1</v>
      </c>
      <c r="D16" s="1" t="s">
        <v>359</v>
      </c>
      <c r="E16" s="1" t="s">
        <v>359</v>
      </c>
      <c r="F16" s="1" t="s">
        <v>360</v>
      </c>
      <c r="G16" s="1" t="s">
        <v>359</v>
      </c>
      <c r="H16" s="1" t="s">
        <v>361</v>
      </c>
      <c r="I16" s="1">
        <v>463</v>
      </c>
      <c r="J16" s="1" t="s">
        <v>297</v>
      </c>
      <c r="K16" s="1" t="s">
        <v>359</v>
      </c>
      <c r="L16" s="1" t="s">
        <v>360</v>
      </c>
      <c r="M16" s="16" t="s">
        <v>1830</v>
      </c>
      <c r="N16" s="16">
        <v>2021</v>
      </c>
      <c r="O16" s="16" t="s">
        <v>253</v>
      </c>
      <c r="P16" s="16" t="s">
        <v>1827</v>
      </c>
      <c r="Q16" s="16" t="s">
        <v>288</v>
      </c>
      <c r="R16" s="16" t="s">
        <v>289</v>
      </c>
      <c r="S16" s="1" t="s">
        <v>362</v>
      </c>
      <c r="T16" s="1" t="s">
        <v>363</v>
      </c>
      <c r="U16" s="1" t="s">
        <v>364</v>
      </c>
      <c r="V16" s="1" t="str">
        <f>CONCATENATE(Tabla1[[#This Row],[Nombre del estudiante]]," ",Tabla1[[#This Row],[Primer apellido]]," ",Tabla1[[#This Row],[Segundo apellido]])</f>
        <v>JUAN JOSE FORY LANDAZURY</v>
      </c>
      <c r="W16" s="1" t="e">
        <f>VLOOKUP(Tabla1[[#This Row],[ID]],[1]!Tabla1[#All],7,FALSE)</f>
        <v>#REF!</v>
      </c>
      <c r="X16" s="16" t="s">
        <v>259</v>
      </c>
      <c r="Y16" s="1">
        <v>1111557992</v>
      </c>
      <c r="Z16" s="1">
        <v>41365</v>
      </c>
      <c r="AA16" s="1">
        <v>3175537389</v>
      </c>
      <c r="AB16" s="16" t="s">
        <v>262</v>
      </c>
      <c r="AC16" s="16">
        <v>204</v>
      </c>
      <c r="AD16" s="16" t="s">
        <v>302</v>
      </c>
      <c r="AE16" s="1" t="s">
        <v>268</v>
      </c>
      <c r="AF16" s="1">
        <v>48</v>
      </c>
      <c r="AG16" s="1">
        <v>132</v>
      </c>
      <c r="AH16" s="1">
        <v>10</v>
      </c>
      <c r="AI16" s="1" t="s">
        <v>264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 t="s">
        <v>265</v>
      </c>
      <c r="AU16" s="1" t="s">
        <v>265</v>
      </c>
      <c r="AV16" s="1" t="s">
        <v>265</v>
      </c>
      <c r="AW16" s="1" t="s">
        <v>265</v>
      </c>
      <c r="AX16" s="1" t="s">
        <v>265</v>
      </c>
      <c r="AY16" s="1" t="s">
        <v>265</v>
      </c>
      <c r="AZ16" s="1" t="s">
        <v>265</v>
      </c>
      <c r="BA16" s="1" t="s">
        <v>265</v>
      </c>
      <c r="BB16" s="1" t="s">
        <v>265</v>
      </c>
      <c r="BC16" s="1" t="s">
        <v>265</v>
      </c>
      <c r="BD16" s="1" t="s">
        <v>265</v>
      </c>
      <c r="BE16" s="1" t="s">
        <v>265</v>
      </c>
      <c r="BF16" s="1" t="s">
        <v>265</v>
      </c>
      <c r="BG16" s="1" t="s">
        <v>265</v>
      </c>
      <c r="BH16" s="1" t="s">
        <v>265</v>
      </c>
      <c r="BI16" s="1" t="s">
        <v>265</v>
      </c>
      <c r="BJ16" s="1" t="s">
        <v>265</v>
      </c>
      <c r="BK16" s="1" t="s">
        <v>265</v>
      </c>
      <c r="BL16" s="1" t="s">
        <v>265</v>
      </c>
      <c r="BM16" s="1" t="s">
        <v>265</v>
      </c>
      <c r="BN16" s="1" t="s">
        <v>265</v>
      </c>
      <c r="BO16" s="1" t="s">
        <v>265</v>
      </c>
      <c r="BP16" s="1" t="s">
        <v>265</v>
      </c>
      <c r="BQ16" s="1" t="s">
        <v>265</v>
      </c>
      <c r="BR16" s="1" t="s">
        <v>265</v>
      </c>
      <c r="BS16" s="1" t="s">
        <v>265</v>
      </c>
      <c r="BT16" s="1" t="s">
        <v>265</v>
      </c>
      <c r="BU16" s="1" t="s">
        <v>265</v>
      </c>
      <c r="BV16" s="1" t="s">
        <v>265</v>
      </c>
      <c r="BW16" s="1" t="s">
        <v>265</v>
      </c>
      <c r="BX16" s="1" t="s">
        <v>265</v>
      </c>
      <c r="BY16" s="1" t="s">
        <v>265</v>
      </c>
      <c r="BZ16" s="1" t="s">
        <v>265</v>
      </c>
      <c r="CA16" s="1" t="s">
        <v>265</v>
      </c>
      <c r="CB16" s="1" t="s">
        <v>265</v>
      </c>
      <c r="CC16" s="1" t="s">
        <v>265</v>
      </c>
      <c r="CD16" s="1" t="s">
        <v>265</v>
      </c>
      <c r="CE16" s="1" t="s">
        <v>265</v>
      </c>
      <c r="CF16" s="1" t="s">
        <v>265</v>
      </c>
      <c r="CG16" s="1" t="s">
        <v>265</v>
      </c>
      <c r="CH16" s="1" t="s">
        <v>265</v>
      </c>
      <c r="CI16" s="1" t="s">
        <v>265</v>
      </c>
      <c r="CJ16" s="1" t="s">
        <v>265</v>
      </c>
      <c r="CK16" s="1" t="s">
        <v>265</v>
      </c>
      <c r="CL16" s="1" t="s">
        <v>265</v>
      </c>
      <c r="CM16" s="1" t="s">
        <v>265</v>
      </c>
      <c r="CN16" s="1" t="s">
        <v>265</v>
      </c>
      <c r="CO16" s="1" t="s">
        <v>265</v>
      </c>
      <c r="CP16" s="1" t="s">
        <v>265</v>
      </c>
      <c r="CQ16" s="1" t="s">
        <v>265</v>
      </c>
      <c r="CR16" s="1" t="s">
        <v>265</v>
      </c>
      <c r="CS16" s="1" t="s">
        <v>265</v>
      </c>
      <c r="CT16" s="1" t="s">
        <v>265</v>
      </c>
      <c r="CU16" s="1" t="s">
        <v>265</v>
      </c>
      <c r="CV16" s="1" t="s">
        <v>265</v>
      </c>
      <c r="CW16" s="1" t="s">
        <v>265</v>
      </c>
      <c r="CX16" s="1" t="s">
        <v>265</v>
      </c>
      <c r="CY16" s="1" t="s">
        <v>265</v>
      </c>
      <c r="CZ16" s="1" t="s">
        <v>265</v>
      </c>
      <c r="DA16" s="1" t="s">
        <v>265</v>
      </c>
      <c r="DB16" s="1" t="s">
        <v>265</v>
      </c>
      <c r="DC16" s="1" t="s">
        <v>265</v>
      </c>
      <c r="DD16" s="1" t="s">
        <v>265</v>
      </c>
      <c r="DE16" s="1" t="s">
        <v>265</v>
      </c>
      <c r="DF16" s="1" t="s">
        <v>265</v>
      </c>
      <c r="DG16" s="1" t="s">
        <v>265</v>
      </c>
      <c r="DH16" s="1" t="s">
        <v>265</v>
      </c>
      <c r="DI16" s="1" t="s">
        <v>265</v>
      </c>
      <c r="DJ16" s="1" t="s">
        <v>265</v>
      </c>
      <c r="DK16" s="1" t="s">
        <v>265</v>
      </c>
      <c r="DL16" s="1" t="s">
        <v>265</v>
      </c>
      <c r="DM16" s="1" t="s">
        <v>265</v>
      </c>
      <c r="DN16" s="1" t="s">
        <v>265</v>
      </c>
      <c r="DO16" s="1" t="s">
        <v>265</v>
      </c>
      <c r="DP16" s="1" t="s">
        <v>265</v>
      </c>
      <c r="DQ16" s="1" t="s">
        <v>265</v>
      </c>
      <c r="DR16" s="1" t="s">
        <v>265</v>
      </c>
      <c r="DS16" s="1" t="s">
        <v>265</v>
      </c>
      <c r="DT16" s="1" t="s">
        <v>265</v>
      </c>
      <c r="DU16" s="1" t="s">
        <v>265</v>
      </c>
      <c r="DV16" s="1" t="s">
        <v>265</v>
      </c>
      <c r="DW16" s="1" t="s">
        <v>265</v>
      </c>
      <c r="DX16" s="1" t="s">
        <v>265</v>
      </c>
      <c r="DY16" s="1" t="s">
        <v>265</v>
      </c>
      <c r="DZ16" s="1" t="s">
        <v>265</v>
      </c>
      <c r="EA16" s="1" t="s">
        <v>265</v>
      </c>
      <c r="EB16" s="1" t="s">
        <v>265</v>
      </c>
      <c r="EC16" s="1" t="s">
        <v>265</v>
      </c>
      <c r="ED16" s="1" t="s">
        <v>265</v>
      </c>
      <c r="EE16" s="1" t="s">
        <v>265</v>
      </c>
      <c r="EF16" s="1" t="s">
        <v>265</v>
      </c>
      <c r="EG16" s="1" t="s">
        <v>265</v>
      </c>
      <c r="EH16" s="1" t="s">
        <v>265</v>
      </c>
      <c r="EI16" s="1" t="s">
        <v>265</v>
      </c>
      <c r="EJ16" s="1" t="s">
        <v>265</v>
      </c>
      <c r="EK16" s="1" t="s">
        <v>265</v>
      </c>
      <c r="EL16" s="1" t="s">
        <v>265</v>
      </c>
      <c r="EM16" s="1" t="s">
        <v>265</v>
      </c>
      <c r="EN16" s="1" t="s">
        <v>265</v>
      </c>
      <c r="EO16" s="1" t="s">
        <v>265</v>
      </c>
      <c r="EP16" s="1" t="s">
        <v>265</v>
      </c>
      <c r="EQ16" s="1" t="s">
        <v>265</v>
      </c>
      <c r="ER16" s="1" t="s">
        <v>265</v>
      </c>
      <c r="ES16" s="1" t="s">
        <v>265</v>
      </c>
      <c r="ET16" s="1" t="s">
        <v>265</v>
      </c>
      <c r="EU16" s="1" t="s">
        <v>265</v>
      </c>
      <c r="EV16" s="1" t="s">
        <v>265</v>
      </c>
      <c r="EW16" s="1" t="s">
        <v>265</v>
      </c>
      <c r="EX16" s="1" t="s">
        <v>265</v>
      </c>
      <c r="EY16" s="1" t="s">
        <v>265</v>
      </c>
      <c r="EZ16" s="1" t="s">
        <v>265</v>
      </c>
      <c r="FA16" s="1" t="s">
        <v>265</v>
      </c>
      <c r="FB16" s="1" t="s">
        <v>265</v>
      </c>
      <c r="FC16" s="1" t="s">
        <v>265</v>
      </c>
      <c r="FD16" s="1" t="s">
        <v>265</v>
      </c>
      <c r="FE16" s="1" t="s">
        <v>265</v>
      </c>
      <c r="FF16" s="1" t="s">
        <v>265</v>
      </c>
      <c r="FG16" s="1" t="s">
        <v>265</v>
      </c>
      <c r="FH16" s="1" t="s">
        <v>265</v>
      </c>
      <c r="FI16" s="1" t="s">
        <v>265</v>
      </c>
      <c r="FJ16" s="1" t="s">
        <v>265</v>
      </c>
      <c r="FK16" s="1" t="s">
        <v>265</v>
      </c>
      <c r="FL16" s="1">
        <v>60</v>
      </c>
      <c r="FM16" s="1">
        <v>10</v>
      </c>
      <c r="FN16" s="16">
        <v>0</v>
      </c>
      <c r="FO16" s="1" t="s">
        <v>284</v>
      </c>
      <c r="FP16" s="1" t="s">
        <v>284</v>
      </c>
      <c r="FQ16" s="1" t="s">
        <v>284</v>
      </c>
      <c r="FR16" s="1" t="s">
        <v>284</v>
      </c>
      <c r="FS16" s="1" t="s">
        <v>284</v>
      </c>
      <c r="FT16" s="7">
        <v>5</v>
      </c>
      <c r="FU16" s="16">
        <f t="shared" si="0"/>
        <v>0</v>
      </c>
      <c r="FV16" s="1" t="s">
        <v>266</v>
      </c>
      <c r="FW16" s="1" t="s">
        <v>266</v>
      </c>
      <c r="FX16" s="1" t="s">
        <v>284</v>
      </c>
      <c r="FY16" s="1" t="s">
        <v>284</v>
      </c>
      <c r="FZ16" s="1">
        <v>4</v>
      </c>
      <c r="GA16" s="16">
        <f t="shared" si="3"/>
        <v>2</v>
      </c>
      <c r="GB16" s="1" t="s">
        <v>268</v>
      </c>
      <c r="GC16" s="1" t="s">
        <v>266</v>
      </c>
      <c r="GD16" s="1" t="s">
        <v>267</v>
      </c>
      <c r="GE16" s="1" t="s">
        <v>267</v>
      </c>
      <c r="GF16" s="1" t="s">
        <v>267</v>
      </c>
      <c r="GG16" s="1" t="s">
        <v>267</v>
      </c>
      <c r="GH16" s="1"/>
      <c r="GI16" s="1">
        <v>6</v>
      </c>
      <c r="GJ16" s="16">
        <f t="shared" si="1"/>
        <v>1</v>
      </c>
      <c r="GK16" s="1" t="s">
        <v>268</v>
      </c>
      <c r="GL16" s="1" t="s">
        <v>267</v>
      </c>
      <c r="GM16" s="1" t="s">
        <v>267</v>
      </c>
      <c r="GN16" s="1" t="s">
        <v>267</v>
      </c>
      <c r="GO16" s="1" t="s">
        <v>267</v>
      </c>
      <c r="GP16" s="1"/>
      <c r="GQ16" s="1"/>
      <c r="GR16" s="1">
        <v>6</v>
      </c>
      <c r="GS16" s="16">
        <f t="shared" si="2"/>
        <v>0</v>
      </c>
      <c r="GT16" s="1" t="s">
        <v>264</v>
      </c>
      <c r="GU16" s="1">
        <v>0</v>
      </c>
      <c r="GV16" s="1">
        <v>25</v>
      </c>
      <c r="GW16" s="1">
        <v>2</v>
      </c>
      <c r="GX16" s="1"/>
      <c r="GY16" s="1">
        <v>1</v>
      </c>
      <c r="GZ16" s="1">
        <v>0</v>
      </c>
      <c r="HA16" s="1" t="s">
        <v>265</v>
      </c>
      <c r="HB16" s="1" t="s">
        <v>265</v>
      </c>
      <c r="HC16" s="1" t="s">
        <v>265</v>
      </c>
      <c r="HD16" s="1" t="s">
        <v>265</v>
      </c>
      <c r="HE16" s="1" t="s">
        <v>265</v>
      </c>
      <c r="HF16" s="1" t="s">
        <v>265</v>
      </c>
      <c r="HG16" s="1" t="s">
        <v>265</v>
      </c>
      <c r="HH16" s="1" t="s">
        <v>265</v>
      </c>
      <c r="HI16" s="1" t="s">
        <v>265</v>
      </c>
      <c r="HJ16" s="1" t="s">
        <v>265</v>
      </c>
      <c r="HK16" s="1" t="s">
        <v>265</v>
      </c>
      <c r="HL16" s="1" t="s">
        <v>265</v>
      </c>
      <c r="HM16" s="1" t="s">
        <v>265</v>
      </c>
      <c r="HN16" s="1" t="s">
        <v>265</v>
      </c>
      <c r="HO16" s="1" t="s">
        <v>265</v>
      </c>
      <c r="HP16" s="1" t="s">
        <v>265</v>
      </c>
      <c r="HQ16" s="1" t="s">
        <v>265</v>
      </c>
      <c r="HR16" s="1" t="s">
        <v>265</v>
      </c>
      <c r="HS16" s="1" t="s">
        <v>265</v>
      </c>
      <c r="HT16" s="1" t="s">
        <v>265</v>
      </c>
      <c r="HU16" s="1" t="s">
        <v>265</v>
      </c>
      <c r="HV16" s="1" t="s">
        <v>265</v>
      </c>
      <c r="HW16" s="1" t="s">
        <v>265</v>
      </c>
      <c r="HX16" s="1">
        <v>60</v>
      </c>
      <c r="HY16" s="1">
        <v>1</v>
      </c>
      <c r="HZ16" s="16">
        <v>1</v>
      </c>
      <c r="IA16" s="1" t="s">
        <v>264</v>
      </c>
      <c r="IB16" s="1">
        <v>0</v>
      </c>
      <c r="IC16" s="1">
        <v>27</v>
      </c>
      <c r="ID16" s="1">
        <v>2</v>
      </c>
      <c r="IE16" s="1"/>
      <c r="IF16" s="1">
        <v>1</v>
      </c>
      <c r="IG16" s="1">
        <v>1</v>
      </c>
      <c r="IH16" s="1" t="s">
        <v>265</v>
      </c>
      <c r="II16" s="1" t="s">
        <v>265</v>
      </c>
      <c r="IJ16" s="1" t="s">
        <v>265</v>
      </c>
      <c r="IK16" s="1" t="s">
        <v>265</v>
      </c>
      <c r="IL16" s="1" t="s">
        <v>265</v>
      </c>
      <c r="IM16" s="1" t="s">
        <v>265</v>
      </c>
      <c r="IN16" s="1" t="s">
        <v>265</v>
      </c>
      <c r="IO16" s="1" t="s">
        <v>265</v>
      </c>
      <c r="IP16" s="1" t="s">
        <v>265</v>
      </c>
      <c r="IQ16" s="1" t="s">
        <v>265</v>
      </c>
      <c r="IR16" s="1" t="s">
        <v>265</v>
      </c>
      <c r="IS16" s="1" t="s">
        <v>265</v>
      </c>
      <c r="IT16" s="1" t="s">
        <v>265</v>
      </c>
      <c r="IU16" s="1" t="s">
        <v>265</v>
      </c>
      <c r="IV16" s="1" t="s">
        <v>265</v>
      </c>
      <c r="IW16" s="1" t="s">
        <v>265</v>
      </c>
      <c r="IX16" s="1" t="s">
        <v>265</v>
      </c>
      <c r="IY16" s="1" t="s">
        <v>265</v>
      </c>
      <c r="IZ16" s="1" t="s">
        <v>265</v>
      </c>
      <c r="JA16" s="1" t="s">
        <v>265</v>
      </c>
      <c r="JB16" s="1" t="s">
        <v>265</v>
      </c>
      <c r="JC16" s="1" t="s">
        <v>265</v>
      </c>
      <c r="JD16" s="1" t="s">
        <v>265</v>
      </c>
      <c r="JE16" s="1" t="s">
        <v>265</v>
      </c>
      <c r="JF16" s="1" t="s">
        <v>265</v>
      </c>
      <c r="JG16" s="1">
        <v>60</v>
      </c>
      <c r="JH16" s="1">
        <v>0</v>
      </c>
      <c r="JI16" s="16">
        <v>2</v>
      </c>
    </row>
    <row r="17" spans="1:269">
      <c r="A17" s="1">
        <v>101</v>
      </c>
      <c r="B17" s="16">
        <v>101</v>
      </c>
      <c r="C17" s="16">
        <v>1</v>
      </c>
      <c r="D17" s="1" t="s">
        <v>359</v>
      </c>
      <c r="E17" s="1" t="s">
        <v>365</v>
      </c>
      <c r="F17" s="1" t="s">
        <v>366</v>
      </c>
      <c r="G17" s="1" t="s">
        <v>365</v>
      </c>
      <c r="H17" s="1" t="s">
        <v>367</v>
      </c>
      <c r="I17" s="1">
        <v>464</v>
      </c>
      <c r="J17" s="1" t="s">
        <v>252</v>
      </c>
      <c r="K17" s="1" t="s">
        <v>365</v>
      </c>
      <c r="L17" s="1" t="s">
        <v>366</v>
      </c>
      <c r="M17" s="16" t="s">
        <v>1830</v>
      </c>
      <c r="N17" s="16">
        <v>2021</v>
      </c>
      <c r="O17" s="16" t="s">
        <v>253</v>
      </c>
      <c r="P17" s="16" t="s">
        <v>1827</v>
      </c>
      <c r="Q17" s="16" t="s">
        <v>254</v>
      </c>
      <c r="R17" s="16" t="s">
        <v>255</v>
      </c>
      <c r="S17" s="1" t="s">
        <v>368</v>
      </c>
      <c r="T17" s="1" t="s">
        <v>300</v>
      </c>
      <c r="U17" s="1" t="s">
        <v>369</v>
      </c>
      <c r="V17" s="1" t="str">
        <f>CONCATENATE(Tabla1[[#This Row],[Nombre del estudiante]]," ",Tabla1[[#This Row],[Primer apellido]]," ",Tabla1[[#This Row],[Segundo apellido]])</f>
        <v>YSAMAR CORTES MINA</v>
      </c>
      <c r="W17" s="1" t="e">
        <f>VLOOKUP(Tabla1[[#This Row],[ID]],[1]!Tabla1[#All],7,FALSE)</f>
        <v>#REF!</v>
      </c>
      <c r="X17" s="16" t="s">
        <v>293</v>
      </c>
      <c r="Y17" s="1">
        <v>1061213491</v>
      </c>
      <c r="Z17" s="1">
        <v>41324</v>
      </c>
      <c r="AA17" s="1">
        <v>30122189754</v>
      </c>
      <c r="AB17" s="16" t="s">
        <v>262</v>
      </c>
      <c r="AC17" s="16">
        <v>201</v>
      </c>
      <c r="AD17" s="16" t="s">
        <v>263</v>
      </c>
      <c r="AE17" s="1" t="s">
        <v>264</v>
      </c>
      <c r="AF17" s="1">
        <v>0</v>
      </c>
      <c r="AG17" s="1">
        <v>132</v>
      </c>
      <c r="AH17" s="1">
        <v>8</v>
      </c>
      <c r="AI17" s="1" t="s">
        <v>264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 t="s">
        <v>265</v>
      </c>
      <c r="AS17" s="1" t="s">
        <v>265</v>
      </c>
      <c r="AT17" s="1" t="s">
        <v>265</v>
      </c>
      <c r="AU17" s="1" t="s">
        <v>265</v>
      </c>
      <c r="AV17" s="1" t="s">
        <v>265</v>
      </c>
      <c r="AW17" s="1" t="s">
        <v>265</v>
      </c>
      <c r="AX17" s="1" t="s">
        <v>265</v>
      </c>
      <c r="AY17" s="1" t="s">
        <v>265</v>
      </c>
      <c r="AZ17" s="1" t="s">
        <v>265</v>
      </c>
      <c r="BA17" s="1" t="s">
        <v>265</v>
      </c>
      <c r="BB17" s="1" t="s">
        <v>265</v>
      </c>
      <c r="BC17" s="1" t="s">
        <v>265</v>
      </c>
      <c r="BD17" s="1" t="s">
        <v>265</v>
      </c>
      <c r="BE17" s="1" t="s">
        <v>265</v>
      </c>
      <c r="BF17" s="1" t="s">
        <v>265</v>
      </c>
      <c r="BG17" s="1" t="s">
        <v>265</v>
      </c>
      <c r="BH17" s="1" t="s">
        <v>265</v>
      </c>
      <c r="BI17" s="1" t="s">
        <v>265</v>
      </c>
      <c r="BJ17" s="1" t="s">
        <v>265</v>
      </c>
      <c r="BK17" s="1" t="s">
        <v>265</v>
      </c>
      <c r="BL17" s="1" t="s">
        <v>265</v>
      </c>
      <c r="BM17" s="1" t="s">
        <v>265</v>
      </c>
      <c r="BN17" s="1" t="s">
        <v>265</v>
      </c>
      <c r="BO17" s="1" t="s">
        <v>265</v>
      </c>
      <c r="BP17" s="1" t="s">
        <v>265</v>
      </c>
      <c r="BQ17" s="1" t="s">
        <v>265</v>
      </c>
      <c r="BR17" s="1" t="s">
        <v>265</v>
      </c>
      <c r="BS17" s="1" t="s">
        <v>265</v>
      </c>
      <c r="BT17" s="1" t="s">
        <v>265</v>
      </c>
      <c r="BU17" s="1" t="s">
        <v>265</v>
      </c>
      <c r="BV17" s="1" t="s">
        <v>265</v>
      </c>
      <c r="BW17" s="1" t="s">
        <v>265</v>
      </c>
      <c r="BX17" s="1" t="s">
        <v>265</v>
      </c>
      <c r="BY17" s="1" t="s">
        <v>265</v>
      </c>
      <c r="BZ17" s="1" t="s">
        <v>265</v>
      </c>
      <c r="CA17" s="1" t="s">
        <v>265</v>
      </c>
      <c r="CB17" s="1" t="s">
        <v>265</v>
      </c>
      <c r="CC17" s="1" t="s">
        <v>265</v>
      </c>
      <c r="CD17" s="1" t="s">
        <v>265</v>
      </c>
      <c r="CE17" s="1" t="s">
        <v>265</v>
      </c>
      <c r="CF17" s="1" t="s">
        <v>265</v>
      </c>
      <c r="CG17" s="1" t="s">
        <v>265</v>
      </c>
      <c r="CH17" s="1" t="s">
        <v>265</v>
      </c>
      <c r="CI17" s="1" t="s">
        <v>265</v>
      </c>
      <c r="CJ17" s="1" t="s">
        <v>265</v>
      </c>
      <c r="CK17" s="1" t="s">
        <v>265</v>
      </c>
      <c r="CL17" s="1" t="s">
        <v>265</v>
      </c>
      <c r="CM17" s="1" t="s">
        <v>265</v>
      </c>
      <c r="CN17" s="1" t="s">
        <v>265</v>
      </c>
      <c r="CO17" s="1" t="s">
        <v>265</v>
      </c>
      <c r="CP17" s="1" t="s">
        <v>265</v>
      </c>
      <c r="CQ17" s="1" t="s">
        <v>265</v>
      </c>
      <c r="CR17" s="1" t="s">
        <v>265</v>
      </c>
      <c r="CS17" s="1" t="s">
        <v>265</v>
      </c>
      <c r="CT17" s="1" t="s">
        <v>265</v>
      </c>
      <c r="CU17" s="1" t="s">
        <v>265</v>
      </c>
      <c r="CV17" s="1" t="s">
        <v>265</v>
      </c>
      <c r="CW17" s="1" t="s">
        <v>265</v>
      </c>
      <c r="CX17" s="1" t="s">
        <v>265</v>
      </c>
      <c r="CY17" s="1" t="s">
        <v>265</v>
      </c>
      <c r="CZ17" s="1" t="s">
        <v>265</v>
      </c>
      <c r="DA17" s="1" t="s">
        <v>265</v>
      </c>
      <c r="DB17" s="1" t="s">
        <v>265</v>
      </c>
      <c r="DC17" s="1" t="s">
        <v>265</v>
      </c>
      <c r="DD17" s="1" t="s">
        <v>265</v>
      </c>
      <c r="DE17" s="1" t="s">
        <v>265</v>
      </c>
      <c r="DF17" s="1" t="s">
        <v>265</v>
      </c>
      <c r="DG17" s="1" t="s">
        <v>265</v>
      </c>
      <c r="DH17" s="1" t="s">
        <v>265</v>
      </c>
      <c r="DI17" s="1" t="s">
        <v>265</v>
      </c>
      <c r="DJ17" s="1" t="s">
        <v>265</v>
      </c>
      <c r="DK17" s="1" t="s">
        <v>265</v>
      </c>
      <c r="DL17" s="1" t="s">
        <v>265</v>
      </c>
      <c r="DM17" s="1" t="s">
        <v>265</v>
      </c>
      <c r="DN17" s="1" t="s">
        <v>265</v>
      </c>
      <c r="DO17" s="1" t="s">
        <v>265</v>
      </c>
      <c r="DP17" s="1" t="s">
        <v>265</v>
      </c>
      <c r="DQ17" s="1" t="s">
        <v>265</v>
      </c>
      <c r="DR17" s="1" t="s">
        <v>265</v>
      </c>
      <c r="DS17" s="1" t="s">
        <v>265</v>
      </c>
      <c r="DT17" s="1" t="s">
        <v>265</v>
      </c>
      <c r="DU17" s="1" t="s">
        <v>265</v>
      </c>
      <c r="DV17" s="1" t="s">
        <v>265</v>
      </c>
      <c r="DW17" s="1" t="s">
        <v>265</v>
      </c>
      <c r="DX17" s="1" t="s">
        <v>265</v>
      </c>
      <c r="DY17" s="1" t="s">
        <v>265</v>
      </c>
      <c r="DZ17" s="1" t="s">
        <v>265</v>
      </c>
      <c r="EA17" s="1" t="s">
        <v>265</v>
      </c>
      <c r="EB17" s="1" t="s">
        <v>265</v>
      </c>
      <c r="EC17" s="1" t="s">
        <v>265</v>
      </c>
      <c r="ED17" s="1" t="s">
        <v>265</v>
      </c>
      <c r="EE17" s="1" t="s">
        <v>265</v>
      </c>
      <c r="EF17" s="1" t="s">
        <v>265</v>
      </c>
      <c r="EG17" s="1" t="s">
        <v>265</v>
      </c>
      <c r="EH17" s="1" t="s">
        <v>265</v>
      </c>
      <c r="EI17" s="1" t="s">
        <v>265</v>
      </c>
      <c r="EJ17" s="1" t="s">
        <v>265</v>
      </c>
      <c r="EK17" s="1" t="s">
        <v>265</v>
      </c>
      <c r="EL17" s="1" t="s">
        <v>265</v>
      </c>
      <c r="EM17" s="1" t="s">
        <v>265</v>
      </c>
      <c r="EN17" s="1" t="s">
        <v>265</v>
      </c>
      <c r="EO17" s="1" t="s">
        <v>265</v>
      </c>
      <c r="EP17" s="1" t="s">
        <v>265</v>
      </c>
      <c r="EQ17" s="1" t="s">
        <v>265</v>
      </c>
      <c r="ER17" s="1" t="s">
        <v>265</v>
      </c>
      <c r="ES17" s="1" t="s">
        <v>265</v>
      </c>
      <c r="ET17" s="1" t="s">
        <v>265</v>
      </c>
      <c r="EU17" s="1" t="s">
        <v>265</v>
      </c>
      <c r="EV17" s="1" t="s">
        <v>265</v>
      </c>
      <c r="EW17" s="1" t="s">
        <v>265</v>
      </c>
      <c r="EX17" s="1" t="s">
        <v>265</v>
      </c>
      <c r="EY17" s="1" t="s">
        <v>265</v>
      </c>
      <c r="EZ17" s="1" t="s">
        <v>265</v>
      </c>
      <c r="FA17" s="1" t="s">
        <v>265</v>
      </c>
      <c r="FB17" s="1" t="s">
        <v>265</v>
      </c>
      <c r="FC17" s="1" t="s">
        <v>265</v>
      </c>
      <c r="FD17" s="1" t="s">
        <v>265</v>
      </c>
      <c r="FE17" s="1" t="s">
        <v>265</v>
      </c>
      <c r="FF17" s="1" t="s">
        <v>265</v>
      </c>
      <c r="FG17" s="1" t="s">
        <v>265</v>
      </c>
      <c r="FH17" s="1" t="s">
        <v>265</v>
      </c>
      <c r="FI17" s="1" t="s">
        <v>265</v>
      </c>
      <c r="FJ17" s="1" t="s">
        <v>265</v>
      </c>
      <c r="FK17" s="1" t="s">
        <v>265</v>
      </c>
      <c r="FL17" s="1">
        <v>60</v>
      </c>
      <c r="FM17" s="1">
        <v>0</v>
      </c>
      <c r="FN17" s="16">
        <v>8</v>
      </c>
      <c r="FO17" s="1" t="s">
        <v>284</v>
      </c>
      <c r="FP17" s="1" t="s">
        <v>284</v>
      </c>
      <c r="FQ17" s="1" t="s">
        <v>284</v>
      </c>
      <c r="FR17" s="1" t="s">
        <v>284</v>
      </c>
      <c r="FS17" s="1" t="s">
        <v>284</v>
      </c>
      <c r="FT17" s="7">
        <v>5</v>
      </c>
      <c r="FU17" s="16">
        <f t="shared" si="0"/>
        <v>0</v>
      </c>
      <c r="FV17" s="1" t="s">
        <v>267</v>
      </c>
      <c r="FW17" s="1" t="s">
        <v>266</v>
      </c>
      <c r="FX17" s="1" t="s">
        <v>267</v>
      </c>
      <c r="FY17" s="1" t="s">
        <v>266</v>
      </c>
      <c r="FZ17" s="1">
        <v>4</v>
      </c>
      <c r="GA17" s="16">
        <f t="shared" si="3"/>
        <v>2</v>
      </c>
      <c r="GB17" s="1" t="s">
        <v>264</v>
      </c>
      <c r="GC17" s="1" t="s">
        <v>266</v>
      </c>
      <c r="GD17" s="1" t="s">
        <v>266</v>
      </c>
      <c r="GE17" s="1" t="s">
        <v>266</v>
      </c>
      <c r="GF17" s="1" t="s">
        <v>266</v>
      </c>
      <c r="GG17" s="1" t="s">
        <v>266</v>
      </c>
      <c r="GH17" s="1" t="s">
        <v>266</v>
      </c>
      <c r="GI17" s="1">
        <v>6</v>
      </c>
      <c r="GJ17" s="16">
        <f t="shared" si="1"/>
        <v>6</v>
      </c>
      <c r="GK17" s="1" t="s">
        <v>264</v>
      </c>
      <c r="GL17" s="1" t="s">
        <v>266</v>
      </c>
      <c r="GM17" s="1" t="s">
        <v>266</v>
      </c>
      <c r="GN17" s="1" t="s">
        <v>266</v>
      </c>
      <c r="GO17" s="1" t="s">
        <v>266</v>
      </c>
      <c r="GP17" s="1" t="s">
        <v>267</v>
      </c>
      <c r="GQ17" s="1" t="s">
        <v>266</v>
      </c>
      <c r="GR17" s="1">
        <v>6</v>
      </c>
      <c r="GS17" s="16">
        <f t="shared" si="2"/>
        <v>5</v>
      </c>
      <c r="GT17" s="1" t="s">
        <v>264</v>
      </c>
      <c r="GU17" s="1">
        <v>0</v>
      </c>
      <c r="GV17" s="1">
        <v>25</v>
      </c>
      <c r="GW17" s="1">
        <v>8</v>
      </c>
      <c r="GX17" s="1" t="s">
        <v>268</v>
      </c>
      <c r="GY17" s="1">
        <v>1</v>
      </c>
      <c r="GZ17" s="1">
        <v>1</v>
      </c>
      <c r="HA17" s="1">
        <v>1</v>
      </c>
      <c r="HB17" s="1">
        <v>1</v>
      </c>
      <c r="HC17" s="1">
        <v>1</v>
      </c>
      <c r="HD17" s="1">
        <v>1</v>
      </c>
      <c r="HE17" s="1">
        <v>1</v>
      </c>
      <c r="HF17" s="1">
        <v>1</v>
      </c>
      <c r="HG17" s="1" t="s">
        <v>265</v>
      </c>
      <c r="HH17" s="1" t="s">
        <v>265</v>
      </c>
      <c r="HI17" s="1" t="s">
        <v>265</v>
      </c>
      <c r="HJ17" s="1" t="s">
        <v>265</v>
      </c>
      <c r="HK17" s="1" t="s">
        <v>265</v>
      </c>
      <c r="HL17" s="1" t="s">
        <v>265</v>
      </c>
      <c r="HM17" s="1" t="s">
        <v>265</v>
      </c>
      <c r="HN17" s="1" t="s">
        <v>265</v>
      </c>
      <c r="HO17" s="1" t="s">
        <v>265</v>
      </c>
      <c r="HP17" s="1" t="s">
        <v>265</v>
      </c>
      <c r="HQ17" s="1" t="s">
        <v>265</v>
      </c>
      <c r="HR17" s="1" t="s">
        <v>265</v>
      </c>
      <c r="HS17" s="1" t="s">
        <v>265</v>
      </c>
      <c r="HT17" s="1" t="s">
        <v>265</v>
      </c>
      <c r="HU17" s="1" t="s">
        <v>265</v>
      </c>
      <c r="HV17" s="1" t="s">
        <v>265</v>
      </c>
      <c r="HW17" s="1" t="s">
        <v>265</v>
      </c>
      <c r="HX17" s="1">
        <v>60</v>
      </c>
      <c r="HY17" s="1">
        <v>0</v>
      </c>
      <c r="HZ17" s="16">
        <v>8</v>
      </c>
      <c r="IA17" s="1" t="s">
        <v>264</v>
      </c>
      <c r="IB17" s="1">
        <v>0</v>
      </c>
      <c r="IC17" s="1">
        <v>27</v>
      </c>
      <c r="ID17" s="1">
        <v>5</v>
      </c>
      <c r="IE17" s="1" t="s">
        <v>268</v>
      </c>
      <c r="IF17" s="1">
        <v>1</v>
      </c>
      <c r="IG17" s="1">
        <v>1</v>
      </c>
      <c r="IH17" s="1">
        <v>1</v>
      </c>
      <c r="II17" s="1">
        <v>1</v>
      </c>
      <c r="IJ17" s="1">
        <v>1</v>
      </c>
      <c r="IK17" s="1" t="s">
        <v>265</v>
      </c>
      <c r="IL17" s="1" t="s">
        <v>265</v>
      </c>
      <c r="IM17" s="1" t="s">
        <v>265</v>
      </c>
      <c r="IN17" s="1" t="s">
        <v>265</v>
      </c>
      <c r="IO17" s="1" t="s">
        <v>265</v>
      </c>
      <c r="IP17" s="1" t="s">
        <v>265</v>
      </c>
      <c r="IQ17" s="1" t="s">
        <v>265</v>
      </c>
      <c r="IR17" s="1" t="s">
        <v>265</v>
      </c>
      <c r="IS17" s="1" t="s">
        <v>265</v>
      </c>
      <c r="IT17" s="1" t="s">
        <v>265</v>
      </c>
      <c r="IU17" s="1" t="s">
        <v>265</v>
      </c>
      <c r="IV17" s="1" t="s">
        <v>265</v>
      </c>
      <c r="IW17" s="1" t="s">
        <v>265</v>
      </c>
      <c r="IX17" s="1" t="s">
        <v>265</v>
      </c>
      <c r="IY17" s="1" t="s">
        <v>265</v>
      </c>
      <c r="IZ17" s="1" t="s">
        <v>265</v>
      </c>
      <c r="JA17" s="1" t="s">
        <v>265</v>
      </c>
      <c r="JB17" s="1" t="s">
        <v>265</v>
      </c>
      <c r="JC17" s="1" t="s">
        <v>265</v>
      </c>
      <c r="JD17" s="1" t="s">
        <v>265</v>
      </c>
      <c r="JE17" s="1" t="s">
        <v>265</v>
      </c>
      <c r="JF17" s="1" t="s">
        <v>265</v>
      </c>
      <c r="JG17" s="1">
        <v>60</v>
      </c>
      <c r="JH17" s="1">
        <v>0</v>
      </c>
      <c r="JI17" s="16">
        <v>5</v>
      </c>
    </row>
    <row r="18" spans="1:269">
      <c r="A18" s="1">
        <v>102</v>
      </c>
      <c r="B18" s="16">
        <v>102</v>
      </c>
      <c r="C18" s="16">
        <v>1</v>
      </c>
      <c r="D18" s="1" t="s">
        <v>359</v>
      </c>
      <c r="E18" s="1" t="s">
        <v>365</v>
      </c>
      <c r="F18" s="1" t="s">
        <v>370</v>
      </c>
      <c r="G18" s="1" t="s">
        <v>365</v>
      </c>
      <c r="H18" s="1" t="s">
        <v>371</v>
      </c>
      <c r="I18" s="1">
        <v>464</v>
      </c>
      <c r="J18" s="1" t="s">
        <v>252</v>
      </c>
      <c r="K18" s="1" t="s">
        <v>365</v>
      </c>
      <c r="L18" s="1" t="s">
        <v>370</v>
      </c>
      <c r="M18" s="16" t="s">
        <v>1830</v>
      </c>
      <c r="N18" s="16">
        <v>2021</v>
      </c>
      <c r="O18" s="16" t="s">
        <v>253</v>
      </c>
      <c r="P18" s="16" t="s">
        <v>1827</v>
      </c>
      <c r="Q18" s="16" t="s">
        <v>254</v>
      </c>
      <c r="R18" s="16" t="s">
        <v>255</v>
      </c>
      <c r="S18" s="1" t="s">
        <v>372</v>
      </c>
      <c r="T18" s="1" t="s">
        <v>373</v>
      </c>
      <c r="U18" s="1" t="s">
        <v>374</v>
      </c>
      <c r="V18" s="1" t="str">
        <f>CONCATENATE(Tabla1[[#This Row],[Nombre del estudiante]]," ",Tabla1[[#This Row],[Primer apellido]]," ",Tabla1[[#This Row],[Segundo apellido]])</f>
        <v>ISAAC CHAVEZ SALAZAR</v>
      </c>
      <c r="W18" s="1" t="e">
        <f>VLOOKUP(Tabla1[[#This Row],[ID]],[1]!Tabla1[#All],7,FALSE)</f>
        <v>#REF!</v>
      </c>
      <c r="X18" s="16" t="s">
        <v>259</v>
      </c>
      <c r="Y18" s="1">
        <v>1111557822</v>
      </c>
      <c r="Z18" s="1">
        <v>41613</v>
      </c>
      <c r="AA18" s="1">
        <v>3215269278</v>
      </c>
      <c r="AB18" s="16" t="s">
        <v>262</v>
      </c>
      <c r="AC18" s="16">
        <v>201</v>
      </c>
      <c r="AD18" s="16" t="s">
        <v>263</v>
      </c>
      <c r="AE18" s="1" t="s">
        <v>264</v>
      </c>
      <c r="AF18" s="1">
        <v>0</v>
      </c>
      <c r="AG18" s="1">
        <v>132</v>
      </c>
      <c r="AH18" s="1">
        <v>27</v>
      </c>
      <c r="AI18" s="1" t="s">
        <v>264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 t="s">
        <v>265</v>
      </c>
      <c r="BL18" s="1" t="s">
        <v>265</v>
      </c>
      <c r="BM18" s="1" t="s">
        <v>265</v>
      </c>
      <c r="BN18" s="1" t="s">
        <v>265</v>
      </c>
      <c r="BO18" s="1" t="s">
        <v>265</v>
      </c>
      <c r="BP18" s="1" t="s">
        <v>265</v>
      </c>
      <c r="BQ18" s="1" t="s">
        <v>265</v>
      </c>
      <c r="BR18" s="1" t="s">
        <v>265</v>
      </c>
      <c r="BS18" s="1" t="s">
        <v>265</v>
      </c>
      <c r="BT18" s="1" t="s">
        <v>265</v>
      </c>
      <c r="BU18" s="1" t="s">
        <v>265</v>
      </c>
      <c r="BV18" s="1" t="s">
        <v>265</v>
      </c>
      <c r="BW18" s="1" t="s">
        <v>265</v>
      </c>
      <c r="BX18" s="1" t="s">
        <v>265</v>
      </c>
      <c r="BY18" s="1" t="s">
        <v>265</v>
      </c>
      <c r="BZ18" s="1" t="s">
        <v>265</v>
      </c>
      <c r="CA18" s="1" t="s">
        <v>265</v>
      </c>
      <c r="CB18" s="1" t="s">
        <v>265</v>
      </c>
      <c r="CC18" s="1" t="s">
        <v>265</v>
      </c>
      <c r="CD18" s="1" t="s">
        <v>265</v>
      </c>
      <c r="CE18" s="1" t="s">
        <v>265</v>
      </c>
      <c r="CF18" s="1" t="s">
        <v>265</v>
      </c>
      <c r="CG18" s="1" t="s">
        <v>265</v>
      </c>
      <c r="CH18" s="1" t="s">
        <v>265</v>
      </c>
      <c r="CI18" s="1" t="s">
        <v>265</v>
      </c>
      <c r="CJ18" s="1" t="s">
        <v>265</v>
      </c>
      <c r="CK18" s="1" t="s">
        <v>265</v>
      </c>
      <c r="CL18" s="1" t="s">
        <v>265</v>
      </c>
      <c r="CM18" s="1" t="s">
        <v>265</v>
      </c>
      <c r="CN18" s="1" t="s">
        <v>265</v>
      </c>
      <c r="CO18" s="1" t="s">
        <v>265</v>
      </c>
      <c r="CP18" s="1" t="s">
        <v>265</v>
      </c>
      <c r="CQ18" s="1" t="s">
        <v>265</v>
      </c>
      <c r="CR18" s="1" t="s">
        <v>265</v>
      </c>
      <c r="CS18" s="1" t="s">
        <v>265</v>
      </c>
      <c r="CT18" s="1" t="s">
        <v>265</v>
      </c>
      <c r="CU18" s="1" t="s">
        <v>265</v>
      </c>
      <c r="CV18" s="1" t="s">
        <v>265</v>
      </c>
      <c r="CW18" s="1" t="s">
        <v>265</v>
      </c>
      <c r="CX18" s="1" t="s">
        <v>265</v>
      </c>
      <c r="CY18" s="1" t="s">
        <v>265</v>
      </c>
      <c r="CZ18" s="1" t="s">
        <v>265</v>
      </c>
      <c r="DA18" s="1" t="s">
        <v>265</v>
      </c>
      <c r="DB18" s="1" t="s">
        <v>265</v>
      </c>
      <c r="DC18" s="1" t="s">
        <v>265</v>
      </c>
      <c r="DD18" s="1" t="s">
        <v>265</v>
      </c>
      <c r="DE18" s="1" t="s">
        <v>265</v>
      </c>
      <c r="DF18" s="1" t="s">
        <v>265</v>
      </c>
      <c r="DG18" s="1" t="s">
        <v>265</v>
      </c>
      <c r="DH18" s="1" t="s">
        <v>265</v>
      </c>
      <c r="DI18" s="1" t="s">
        <v>265</v>
      </c>
      <c r="DJ18" s="1" t="s">
        <v>265</v>
      </c>
      <c r="DK18" s="1" t="s">
        <v>265</v>
      </c>
      <c r="DL18" s="1" t="s">
        <v>265</v>
      </c>
      <c r="DM18" s="1" t="s">
        <v>265</v>
      </c>
      <c r="DN18" s="1" t="s">
        <v>265</v>
      </c>
      <c r="DO18" s="1" t="s">
        <v>265</v>
      </c>
      <c r="DP18" s="1" t="s">
        <v>265</v>
      </c>
      <c r="DQ18" s="1" t="s">
        <v>265</v>
      </c>
      <c r="DR18" s="1" t="s">
        <v>265</v>
      </c>
      <c r="DS18" s="1" t="s">
        <v>265</v>
      </c>
      <c r="DT18" s="1" t="s">
        <v>265</v>
      </c>
      <c r="DU18" s="1" t="s">
        <v>265</v>
      </c>
      <c r="DV18" s="1" t="s">
        <v>265</v>
      </c>
      <c r="DW18" s="1" t="s">
        <v>265</v>
      </c>
      <c r="DX18" s="1" t="s">
        <v>265</v>
      </c>
      <c r="DY18" s="1" t="s">
        <v>265</v>
      </c>
      <c r="DZ18" s="1" t="s">
        <v>265</v>
      </c>
      <c r="EA18" s="1" t="s">
        <v>265</v>
      </c>
      <c r="EB18" s="1" t="s">
        <v>265</v>
      </c>
      <c r="EC18" s="1" t="s">
        <v>265</v>
      </c>
      <c r="ED18" s="1" t="s">
        <v>265</v>
      </c>
      <c r="EE18" s="1" t="s">
        <v>265</v>
      </c>
      <c r="EF18" s="1" t="s">
        <v>265</v>
      </c>
      <c r="EG18" s="1" t="s">
        <v>265</v>
      </c>
      <c r="EH18" s="1" t="s">
        <v>265</v>
      </c>
      <c r="EI18" s="1" t="s">
        <v>265</v>
      </c>
      <c r="EJ18" s="1" t="s">
        <v>265</v>
      </c>
      <c r="EK18" s="1" t="s">
        <v>265</v>
      </c>
      <c r="EL18" s="1" t="s">
        <v>265</v>
      </c>
      <c r="EM18" s="1" t="s">
        <v>265</v>
      </c>
      <c r="EN18" s="1" t="s">
        <v>265</v>
      </c>
      <c r="EO18" s="1" t="s">
        <v>265</v>
      </c>
      <c r="EP18" s="1" t="s">
        <v>265</v>
      </c>
      <c r="EQ18" s="1" t="s">
        <v>265</v>
      </c>
      <c r="ER18" s="1" t="s">
        <v>265</v>
      </c>
      <c r="ES18" s="1" t="s">
        <v>265</v>
      </c>
      <c r="ET18" s="1" t="s">
        <v>265</v>
      </c>
      <c r="EU18" s="1" t="s">
        <v>265</v>
      </c>
      <c r="EV18" s="1" t="s">
        <v>265</v>
      </c>
      <c r="EW18" s="1" t="s">
        <v>265</v>
      </c>
      <c r="EX18" s="1" t="s">
        <v>265</v>
      </c>
      <c r="EY18" s="1" t="s">
        <v>265</v>
      </c>
      <c r="EZ18" s="1" t="s">
        <v>265</v>
      </c>
      <c r="FA18" s="1" t="s">
        <v>265</v>
      </c>
      <c r="FB18" s="1" t="s">
        <v>265</v>
      </c>
      <c r="FC18" s="1" t="s">
        <v>265</v>
      </c>
      <c r="FD18" s="1" t="s">
        <v>265</v>
      </c>
      <c r="FE18" s="1" t="s">
        <v>265</v>
      </c>
      <c r="FF18" s="1" t="s">
        <v>265</v>
      </c>
      <c r="FG18" s="1" t="s">
        <v>265</v>
      </c>
      <c r="FH18" s="1" t="s">
        <v>265</v>
      </c>
      <c r="FI18" s="1" t="s">
        <v>265</v>
      </c>
      <c r="FJ18" s="1" t="s">
        <v>265</v>
      </c>
      <c r="FK18" s="1" t="s">
        <v>265</v>
      </c>
      <c r="FL18" s="1">
        <v>60</v>
      </c>
      <c r="FM18" s="1">
        <v>0</v>
      </c>
      <c r="FN18" s="16">
        <v>27</v>
      </c>
      <c r="FO18" s="1" t="s">
        <v>267</v>
      </c>
      <c r="FP18" s="1" t="s">
        <v>284</v>
      </c>
      <c r="FQ18" s="1" t="s">
        <v>267</v>
      </c>
      <c r="FR18" s="1" t="s">
        <v>284</v>
      </c>
      <c r="FS18" s="1" t="s">
        <v>284</v>
      </c>
      <c r="FT18" s="7">
        <v>5</v>
      </c>
      <c r="FU18" s="16">
        <f t="shared" si="0"/>
        <v>0</v>
      </c>
      <c r="FV18" s="1" t="s">
        <v>266</v>
      </c>
      <c r="FW18" s="1" t="s">
        <v>267</v>
      </c>
      <c r="FX18" s="1" t="s">
        <v>267</v>
      </c>
      <c r="FY18" s="1" t="s">
        <v>267</v>
      </c>
      <c r="FZ18" s="1">
        <v>4</v>
      </c>
      <c r="GA18" s="16">
        <f t="shared" si="3"/>
        <v>1</v>
      </c>
      <c r="GB18" s="1" t="s">
        <v>264</v>
      </c>
      <c r="GC18" s="1" t="s">
        <v>266</v>
      </c>
      <c r="GD18" s="1" t="s">
        <v>266</v>
      </c>
      <c r="GE18" s="1" t="s">
        <v>267</v>
      </c>
      <c r="GF18" s="1" t="s">
        <v>267</v>
      </c>
      <c r="GG18" s="1" t="s">
        <v>267</v>
      </c>
      <c r="GH18" s="1" t="s">
        <v>266</v>
      </c>
      <c r="GI18" s="1">
        <v>6</v>
      </c>
      <c r="GJ18" s="16">
        <f t="shared" si="1"/>
        <v>3</v>
      </c>
      <c r="GK18" s="1" t="s">
        <v>264</v>
      </c>
      <c r="GL18" s="1" t="s">
        <v>266</v>
      </c>
      <c r="GM18" s="1" t="s">
        <v>267</v>
      </c>
      <c r="GN18" s="1" t="s">
        <v>267</v>
      </c>
      <c r="GO18" s="1" t="s">
        <v>266</v>
      </c>
      <c r="GP18" s="1" t="s">
        <v>266</v>
      </c>
      <c r="GQ18" s="1" t="s">
        <v>267</v>
      </c>
      <c r="GR18" s="1">
        <v>6</v>
      </c>
      <c r="GS18" s="16">
        <f t="shared" si="2"/>
        <v>3</v>
      </c>
      <c r="GT18" s="1" t="s">
        <v>264</v>
      </c>
      <c r="GU18" s="1">
        <v>0</v>
      </c>
      <c r="GV18" s="1">
        <v>25</v>
      </c>
      <c r="GW18" s="1">
        <v>8</v>
      </c>
      <c r="GX18" s="1" t="s">
        <v>268</v>
      </c>
      <c r="GY18" s="1">
        <v>1</v>
      </c>
      <c r="GZ18" s="1">
        <v>1</v>
      </c>
      <c r="HA18" s="1">
        <v>1</v>
      </c>
      <c r="HB18" s="1">
        <v>1</v>
      </c>
      <c r="HC18" s="1">
        <v>1</v>
      </c>
      <c r="HD18" s="1">
        <v>1</v>
      </c>
      <c r="HE18" s="1">
        <v>1</v>
      </c>
      <c r="HF18" s="1">
        <v>1</v>
      </c>
      <c r="HG18" s="1" t="s">
        <v>265</v>
      </c>
      <c r="HH18" s="1" t="s">
        <v>265</v>
      </c>
      <c r="HI18" s="1" t="s">
        <v>265</v>
      </c>
      <c r="HJ18" s="1" t="s">
        <v>265</v>
      </c>
      <c r="HK18" s="1" t="s">
        <v>265</v>
      </c>
      <c r="HL18" s="1" t="s">
        <v>265</v>
      </c>
      <c r="HM18" s="1" t="s">
        <v>265</v>
      </c>
      <c r="HN18" s="1" t="s">
        <v>265</v>
      </c>
      <c r="HO18" s="1" t="s">
        <v>265</v>
      </c>
      <c r="HP18" s="1" t="s">
        <v>265</v>
      </c>
      <c r="HQ18" s="1" t="s">
        <v>265</v>
      </c>
      <c r="HR18" s="1" t="s">
        <v>265</v>
      </c>
      <c r="HS18" s="1" t="s">
        <v>265</v>
      </c>
      <c r="HT18" s="1" t="s">
        <v>265</v>
      </c>
      <c r="HU18" s="1" t="s">
        <v>265</v>
      </c>
      <c r="HV18" s="1" t="s">
        <v>265</v>
      </c>
      <c r="HW18" s="1" t="s">
        <v>265</v>
      </c>
      <c r="HX18" s="1">
        <v>60</v>
      </c>
      <c r="HY18" s="1">
        <v>0</v>
      </c>
      <c r="HZ18" s="16">
        <v>8</v>
      </c>
      <c r="IA18" s="1" t="s">
        <v>264</v>
      </c>
      <c r="IB18" s="1">
        <v>0</v>
      </c>
      <c r="IC18" s="1">
        <v>27</v>
      </c>
      <c r="ID18" s="1">
        <v>9</v>
      </c>
      <c r="IE18" s="1" t="s">
        <v>268</v>
      </c>
      <c r="IF18" s="1">
        <v>1</v>
      </c>
      <c r="IG18" s="1">
        <v>1</v>
      </c>
      <c r="IH18" s="1">
        <v>1</v>
      </c>
      <c r="II18" s="1">
        <v>1</v>
      </c>
      <c r="IJ18" s="1">
        <v>1</v>
      </c>
      <c r="IK18" s="1">
        <v>1</v>
      </c>
      <c r="IL18" s="1">
        <v>1</v>
      </c>
      <c r="IM18" s="1">
        <v>1</v>
      </c>
      <c r="IN18" s="1">
        <v>1</v>
      </c>
      <c r="IO18" s="1" t="s">
        <v>265</v>
      </c>
      <c r="IP18" s="1" t="s">
        <v>265</v>
      </c>
      <c r="IQ18" s="1" t="s">
        <v>265</v>
      </c>
      <c r="IR18" s="1" t="s">
        <v>265</v>
      </c>
      <c r="IS18" s="1" t="s">
        <v>265</v>
      </c>
      <c r="IT18" s="1" t="s">
        <v>265</v>
      </c>
      <c r="IU18" s="1" t="s">
        <v>265</v>
      </c>
      <c r="IV18" s="1" t="s">
        <v>265</v>
      </c>
      <c r="IW18" s="1" t="s">
        <v>265</v>
      </c>
      <c r="IX18" s="1" t="s">
        <v>265</v>
      </c>
      <c r="IY18" s="1" t="s">
        <v>265</v>
      </c>
      <c r="IZ18" s="1" t="s">
        <v>265</v>
      </c>
      <c r="JA18" s="1" t="s">
        <v>265</v>
      </c>
      <c r="JB18" s="1" t="s">
        <v>265</v>
      </c>
      <c r="JC18" s="1" t="s">
        <v>265</v>
      </c>
      <c r="JD18" s="1" t="s">
        <v>265</v>
      </c>
      <c r="JE18" s="1" t="s">
        <v>265</v>
      </c>
      <c r="JF18" s="1" t="s">
        <v>265</v>
      </c>
      <c r="JG18" s="1">
        <v>60</v>
      </c>
      <c r="JH18" s="1">
        <v>0</v>
      </c>
      <c r="JI18" s="16">
        <v>9</v>
      </c>
    </row>
    <row r="19" spans="1:269">
      <c r="A19" s="1">
        <v>88</v>
      </c>
      <c r="B19" s="16">
        <v>88</v>
      </c>
      <c r="C19" s="16">
        <v>1</v>
      </c>
      <c r="D19" s="1" t="s">
        <v>365</v>
      </c>
      <c r="E19" s="1" t="s">
        <v>365</v>
      </c>
      <c r="F19" s="1" t="s">
        <v>375</v>
      </c>
      <c r="G19" s="1" t="s">
        <v>365</v>
      </c>
      <c r="H19" s="1" t="s">
        <v>376</v>
      </c>
      <c r="I19" s="1">
        <v>463</v>
      </c>
      <c r="J19" s="1" t="s">
        <v>297</v>
      </c>
      <c r="K19" s="1" t="s">
        <v>365</v>
      </c>
      <c r="L19" s="1" t="s">
        <v>375</v>
      </c>
      <c r="M19" s="16" t="s">
        <v>1830</v>
      </c>
      <c r="N19" s="16">
        <v>2021</v>
      </c>
      <c r="O19" s="16" t="s">
        <v>253</v>
      </c>
      <c r="P19" s="16" t="s">
        <v>1827</v>
      </c>
      <c r="Q19" s="16" t="s">
        <v>288</v>
      </c>
      <c r="R19" s="16" t="s">
        <v>289</v>
      </c>
      <c r="S19" s="1" t="s">
        <v>377</v>
      </c>
      <c r="T19" s="1" t="s">
        <v>378</v>
      </c>
      <c r="U19" s="1" t="s">
        <v>379</v>
      </c>
      <c r="V19" s="1" t="str">
        <f>CONCATENATE(Tabla1[[#This Row],[Nombre del estudiante]]," ",Tabla1[[#This Row],[Primer apellido]]," ",Tabla1[[#This Row],[Segundo apellido]])</f>
        <v>JORDY MANUEL BORRERO CAICEDO</v>
      </c>
      <c r="W19" s="1" t="e">
        <f>VLOOKUP(Tabla1[[#This Row],[ID]],[1]!Tabla1[#All],7,FALSE)</f>
        <v>#REF!</v>
      </c>
      <c r="X19" s="16" t="s">
        <v>259</v>
      </c>
      <c r="Y19" s="1">
        <v>1111558164</v>
      </c>
      <c r="Z19" s="1">
        <v>40898</v>
      </c>
      <c r="AA19" s="1">
        <v>3104665095</v>
      </c>
      <c r="AB19" s="16" t="s">
        <v>262</v>
      </c>
      <c r="AC19" s="16">
        <v>204</v>
      </c>
      <c r="AD19" s="16" t="s">
        <v>302</v>
      </c>
      <c r="AE19" s="1" t="s">
        <v>268</v>
      </c>
      <c r="AF19" s="1">
        <v>48</v>
      </c>
      <c r="AG19" s="1">
        <v>132</v>
      </c>
      <c r="AH19" s="1">
        <v>10</v>
      </c>
      <c r="AI19" s="1" t="s">
        <v>264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 t="s">
        <v>265</v>
      </c>
      <c r="AU19" s="1" t="s">
        <v>265</v>
      </c>
      <c r="AV19" s="1" t="s">
        <v>265</v>
      </c>
      <c r="AW19" s="1" t="s">
        <v>265</v>
      </c>
      <c r="AX19" s="1" t="s">
        <v>265</v>
      </c>
      <c r="AY19" s="1" t="s">
        <v>265</v>
      </c>
      <c r="AZ19" s="1" t="s">
        <v>265</v>
      </c>
      <c r="BA19" s="1" t="s">
        <v>265</v>
      </c>
      <c r="BB19" s="1" t="s">
        <v>265</v>
      </c>
      <c r="BC19" s="1" t="s">
        <v>265</v>
      </c>
      <c r="BD19" s="1" t="s">
        <v>265</v>
      </c>
      <c r="BE19" s="1" t="s">
        <v>265</v>
      </c>
      <c r="BF19" s="1" t="s">
        <v>265</v>
      </c>
      <c r="BG19" s="1" t="s">
        <v>265</v>
      </c>
      <c r="BH19" s="1" t="s">
        <v>265</v>
      </c>
      <c r="BI19" s="1" t="s">
        <v>265</v>
      </c>
      <c r="BJ19" s="1" t="s">
        <v>265</v>
      </c>
      <c r="BK19" s="1" t="s">
        <v>265</v>
      </c>
      <c r="BL19" s="1" t="s">
        <v>265</v>
      </c>
      <c r="BM19" s="1" t="s">
        <v>265</v>
      </c>
      <c r="BN19" s="1" t="s">
        <v>265</v>
      </c>
      <c r="BO19" s="1" t="s">
        <v>265</v>
      </c>
      <c r="BP19" s="1" t="s">
        <v>265</v>
      </c>
      <c r="BQ19" s="1" t="s">
        <v>265</v>
      </c>
      <c r="BR19" s="1" t="s">
        <v>265</v>
      </c>
      <c r="BS19" s="1" t="s">
        <v>265</v>
      </c>
      <c r="BT19" s="1" t="s">
        <v>265</v>
      </c>
      <c r="BU19" s="1" t="s">
        <v>265</v>
      </c>
      <c r="BV19" s="1" t="s">
        <v>265</v>
      </c>
      <c r="BW19" s="1" t="s">
        <v>265</v>
      </c>
      <c r="BX19" s="1" t="s">
        <v>265</v>
      </c>
      <c r="BY19" s="1" t="s">
        <v>265</v>
      </c>
      <c r="BZ19" s="1" t="s">
        <v>265</v>
      </c>
      <c r="CA19" s="1" t="s">
        <v>265</v>
      </c>
      <c r="CB19" s="1" t="s">
        <v>265</v>
      </c>
      <c r="CC19" s="1" t="s">
        <v>265</v>
      </c>
      <c r="CD19" s="1" t="s">
        <v>265</v>
      </c>
      <c r="CE19" s="1" t="s">
        <v>265</v>
      </c>
      <c r="CF19" s="1" t="s">
        <v>265</v>
      </c>
      <c r="CG19" s="1" t="s">
        <v>265</v>
      </c>
      <c r="CH19" s="1" t="s">
        <v>265</v>
      </c>
      <c r="CI19" s="1" t="s">
        <v>265</v>
      </c>
      <c r="CJ19" s="1" t="s">
        <v>265</v>
      </c>
      <c r="CK19" s="1" t="s">
        <v>265</v>
      </c>
      <c r="CL19" s="1" t="s">
        <v>265</v>
      </c>
      <c r="CM19" s="1" t="s">
        <v>265</v>
      </c>
      <c r="CN19" s="1" t="s">
        <v>265</v>
      </c>
      <c r="CO19" s="1" t="s">
        <v>265</v>
      </c>
      <c r="CP19" s="1" t="s">
        <v>265</v>
      </c>
      <c r="CQ19" s="1" t="s">
        <v>265</v>
      </c>
      <c r="CR19" s="1" t="s">
        <v>265</v>
      </c>
      <c r="CS19" s="1" t="s">
        <v>265</v>
      </c>
      <c r="CT19" s="1" t="s">
        <v>265</v>
      </c>
      <c r="CU19" s="1" t="s">
        <v>265</v>
      </c>
      <c r="CV19" s="1" t="s">
        <v>265</v>
      </c>
      <c r="CW19" s="1" t="s">
        <v>265</v>
      </c>
      <c r="CX19" s="1" t="s">
        <v>265</v>
      </c>
      <c r="CY19" s="1" t="s">
        <v>265</v>
      </c>
      <c r="CZ19" s="1" t="s">
        <v>265</v>
      </c>
      <c r="DA19" s="1" t="s">
        <v>265</v>
      </c>
      <c r="DB19" s="1" t="s">
        <v>265</v>
      </c>
      <c r="DC19" s="1" t="s">
        <v>265</v>
      </c>
      <c r="DD19" s="1" t="s">
        <v>265</v>
      </c>
      <c r="DE19" s="1" t="s">
        <v>265</v>
      </c>
      <c r="DF19" s="1" t="s">
        <v>265</v>
      </c>
      <c r="DG19" s="1" t="s">
        <v>265</v>
      </c>
      <c r="DH19" s="1" t="s">
        <v>265</v>
      </c>
      <c r="DI19" s="1" t="s">
        <v>265</v>
      </c>
      <c r="DJ19" s="1" t="s">
        <v>265</v>
      </c>
      <c r="DK19" s="1" t="s">
        <v>265</v>
      </c>
      <c r="DL19" s="1" t="s">
        <v>265</v>
      </c>
      <c r="DM19" s="1" t="s">
        <v>265</v>
      </c>
      <c r="DN19" s="1" t="s">
        <v>265</v>
      </c>
      <c r="DO19" s="1" t="s">
        <v>265</v>
      </c>
      <c r="DP19" s="1" t="s">
        <v>265</v>
      </c>
      <c r="DQ19" s="1" t="s">
        <v>265</v>
      </c>
      <c r="DR19" s="1" t="s">
        <v>265</v>
      </c>
      <c r="DS19" s="1" t="s">
        <v>265</v>
      </c>
      <c r="DT19" s="1" t="s">
        <v>265</v>
      </c>
      <c r="DU19" s="1" t="s">
        <v>265</v>
      </c>
      <c r="DV19" s="1" t="s">
        <v>265</v>
      </c>
      <c r="DW19" s="1" t="s">
        <v>265</v>
      </c>
      <c r="DX19" s="1" t="s">
        <v>265</v>
      </c>
      <c r="DY19" s="1" t="s">
        <v>265</v>
      </c>
      <c r="DZ19" s="1" t="s">
        <v>265</v>
      </c>
      <c r="EA19" s="1" t="s">
        <v>265</v>
      </c>
      <c r="EB19" s="1" t="s">
        <v>265</v>
      </c>
      <c r="EC19" s="1" t="s">
        <v>265</v>
      </c>
      <c r="ED19" s="1" t="s">
        <v>265</v>
      </c>
      <c r="EE19" s="1" t="s">
        <v>265</v>
      </c>
      <c r="EF19" s="1" t="s">
        <v>265</v>
      </c>
      <c r="EG19" s="1" t="s">
        <v>265</v>
      </c>
      <c r="EH19" s="1" t="s">
        <v>265</v>
      </c>
      <c r="EI19" s="1" t="s">
        <v>265</v>
      </c>
      <c r="EJ19" s="1" t="s">
        <v>265</v>
      </c>
      <c r="EK19" s="1" t="s">
        <v>265</v>
      </c>
      <c r="EL19" s="1" t="s">
        <v>265</v>
      </c>
      <c r="EM19" s="1" t="s">
        <v>265</v>
      </c>
      <c r="EN19" s="1" t="s">
        <v>265</v>
      </c>
      <c r="EO19" s="1" t="s">
        <v>265</v>
      </c>
      <c r="EP19" s="1" t="s">
        <v>265</v>
      </c>
      <c r="EQ19" s="1" t="s">
        <v>265</v>
      </c>
      <c r="ER19" s="1" t="s">
        <v>265</v>
      </c>
      <c r="ES19" s="1" t="s">
        <v>265</v>
      </c>
      <c r="ET19" s="1" t="s">
        <v>265</v>
      </c>
      <c r="EU19" s="1" t="s">
        <v>265</v>
      </c>
      <c r="EV19" s="1" t="s">
        <v>265</v>
      </c>
      <c r="EW19" s="1" t="s">
        <v>265</v>
      </c>
      <c r="EX19" s="1" t="s">
        <v>265</v>
      </c>
      <c r="EY19" s="1" t="s">
        <v>265</v>
      </c>
      <c r="EZ19" s="1" t="s">
        <v>265</v>
      </c>
      <c r="FA19" s="1" t="s">
        <v>265</v>
      </c>
      <c r="FB19" s="1" t="s">
        <v>265</v>
      </c>
      <c r="FC19" s="1" t="s">
        <v>265</v>
      </c>
      <c r="FD19" s="1" t="s">
        <v>265</v>
      </c>
      <c r="FE19" s="1" t="s">
        <v>265</v>
      </c>
      <c r="FF19" s="1" t="s">
        <v>265</v>
      </c>
      <c r="FG19" s="1" t="s">
        <v>265</v>
      </c>
      <c r="FH19" s="1" t="s">
        <v>265</v>
      </c>
      <c r="FI19" s="1" t="s">
        <v>265</v>
      </c>
      <c r="FJ19" s="1" t="s">
        <v>265</v>
      </c>
      <c r="FK19" s="1" t="s">
        <v>265</v>
      </c>
      <c r="FL19" s="1">
        <v>60</v>
      </c>
      <c r="FM19" s="1">
        <v>10</v>
      </c>
      <c r="FN19" s="16">
        <v>0</v>
      </c>
      <c r="FO19" s="1" t="s">
        <v>284</v>
      </c>
      <c r="FP19" s="1" t="s">
        <v>284</v>
      </c>
      <c r="FQ19" s="1" t="s">
        <v>284</v>
      </c>
      <c r="FR19" s="1" t="s">
        <v>284</v>
      </c>
      <c r="FS19" s="1" t="s">
        <v>284</v>
      </c>
      <c r="FT19" s="7">
        <v>5</v>
      </c>
      <c r="FU19" s="16">
        <f t="shared" si="0"/>
        <v>0</v>
      </c>
      <c r="FV19" s="1" t="s">
        <v>266</v>
      </c>
      <c r="FW19" s="1" t="s">
        <v>266</v>
      </c>
      <c r="FX19" s="1" t="s">
        <v>266</v>
      </c>
      <c r="FY19" s="1" t="s">
        <v>266</v>
      </c>
      <c r="FZ19" s="1">
        <v>4</v>
      </c>
      <c r="GA19" s="16">
        <f t="shared" si="3"/>
        <v>4</v>
      </c>
      <c r="GB19" s="1" t="s">
        <v>264</v>
      </c>
      <c r="GC19" s="1" t="s">
        <v>266</v>
      </c>
      <c r="GD19" s="1" t="s">
        <v>266</v>
      </c>
      <c r="GE19" s="1" t="s">
        <v>266</v>
      </c>
      <c r="GF19" s="1" t="s">
        <v>266</v>
      </c>
      <c r="GG19" s="1" t="s">
        <v>266</v>
      </c>
      <c r="GH19" s="1" t="s">
        <v>267</v>
      </c>
      <c r="GI19" s="1">
        <v>6</v>
      </c>
      <c r="GJ19" s="16">
        <f t="shared" si="1"/>
        <v>5</v>
      </c>
      <c r="GK19" s="1" t="s">
        <v>264</v>
      </c>
      <c r="GL19" s="1" t="s">
        <v>266</v>
      </c>
      <c r="GM19" s="1" t="s">
        <v>266</v>
      </c>
      <c r="GN19" s="1" t="s">
        <v>267</v>
      </c>
      <c r="GO19" s="1" t="s">
        <v>266</v>
      </c>
      <c r="GP19" s="1" t="s">
        <v>267</v>
      </c>
      <c r="GQ19" s="1" t="s">
        <v>267</v>
      </c>
      <c r="GR19" s="1">
        <v>6</v>
      </c>
      <c r="GS19" s="16">
        <f t="shared" si="2"/>
        <v>3</v>
      </c>
      <c r="GT19" s="1" t="s">
        <v>264</v>
      </c>
      <c r="GU19" s="1">
        <v>0</v>
      </c>
      <c r="GV19" s="1">
        <v>25</v>
      </c>
      <c r="GW19" s="1">
        <v>7</v>
      </c>
      <c r="GX19" s="1"/>
      <c r="GY19" s="1">
        <v>1</v>
      </c>
      <c r="GZ19" s="1">
        <v>1</v>
      </c>
      <c r="HA19" s="1">
        <v>1</v>
      </c>
      <c r="HB19" s="1">
        <v>1</v>
      </c>
      <c r="HC19" s="1">
        <v>1</v>
      </c>
      <c r="HD19" s="1">
        <v>1</v>
      </c>
      <c r="HE19" s="1">
        <v>1</v>
      </c>
      <c r="HF19" s="1" t="s">
        <v>265</v>
      </c>
      <c r="HG19" s="1" t="s">
        <v>265</v>
      </c>
      <c r="HH19" s="1" t="s">
        <v>265</v>
      </c>
      <c r="HI19" s="1" t="s">
        <v>265</v>
      </c>
      <c r="HJ19" s="1" t="s">
        <v>265</v>
      </c>
      <c r="HK19" s="1" t="s">
        <v>265</v>
      </c>
      <c r="HL19" s="1" t="s">
        <v>265</v>
      </c>
      <c r="HM19" s="1" t="s">
        <v>265</v>
      </c>
      <c r="HN19" s="1" t="s">
        <v>265</v>
      </c>
      <c r="HO19" s="1" t="s">
        <v>265</v>
      </c>
      <c r="HP19" s="1" t="s">
        <v>265</v>
      </c>
      <c r="HQ19" s="1" t="s">
        <v>265</v>
      </c>
      <c r="HR19" s="1" t="s">
        <v>265</v>
      </c>
      <c r="HS19" s="1" t="s">
        <v>265</v>
      </c>
      <c r="HT19" s="1" t="s">
        <v>265</v>
      </c>
      <c r="HU19" s="1" t="s">
        <v>265</v>
      </c>
      <c r="HV19" s="1" t="s">
        <v>265</v>
      </c>
      <c r="HW19" s="1" t="s">
        <v>265</v>
      </c>
      <c r="HX19" s="1">
        <v>60</v>
      </c>
      <c r="HY19" s="1">
        <v>0</v>
      </c>
      <c r="HZ19" s="16">
        <v>7</v>
      </c>
      <c r="IA19" s="1" t="s">
        <v>264</v>
      </c>
      <c r="IB19" s="1">
        <v>0</v>
      </c>
      <c r="IC19" s="1">
        <v>27</v>
      </c>
      <c r="ID19" s="1">
        <v>8</v>
      </c>
      <c r="IE19" s="1"/>
      <c r="IF19" s="1">
        <v>1</v>
      </c>
      <c r="IG19" s="1">
        <v>1</v>
      </c>
      <c r="IH19" s="1">
        <v>1</v>
      </c>
      <c r="II19" s="1">
        <v>1</v>
      </c>
      <c r="IJ19" s="1">
        <v>1</v>
      </c>
      <c r="IK19" s="1">
        <v>1</v>
      </c>
      <c r="IL19" s="1">
        <v>1</v>
      </c>
      <c r="IM19" s="1">
        <v>1</v>
      </c>
      <c r="IN19" s="1" t="s">
        <v>265</v>
      </c>
      <c r="IO19" s="1" t="s">
        <v>265</v>
      </c>
      <c r="IP19" s="1" t="s">
        <v>265</v>
      </c>
      <c r="IQ19" s="1" t="s">
        <v>265</v>
      </c>
      <c r="IR19" s="1" t="s">
        <v>265</v>
      </c>
      <c r="IS19" s="1" t="s">
        <v>265</v>
      </c>
      <c r="IT19" s="1" t="s">
        <v>265</v>
      </c>
      <c r="IU19" s="1" t="s">
        <v>265</v>
      </c>
      <c r="IV19" s="1" t="s">
        <v>265</v>
      </c>
      <c r="IW19" s="1" t="s">
        <v>265</v>
      </c>
      <c r="IX19" s="1" t="s">
        <v>265</v>
      </c>
      <c r="IY19" s="1" t="s">
        <v>265</v>
      </c>
      <c r="IZ19" s="1" t="s">
        <v>265</v>
      </c>
      <c r="JA19" s="1" t="s">
        <v>265</v>
      </c>
      <c r="JB19" s="1" t="s">
        <v>265</v>
      </c>
      <c r="JC19" s="1" t="s">
        <v>265</v>
      </c>
      <c r="JD19" s="1" t="s">
        <v>265</v>
      </c>
      <c r="JE19" s="1" t="s">
        <v>265</v>
      </c>
      <c r="JF19" s="1" t="s">
        <v>265</v>
      </c>
      <c r="JG19" s="1">
        <v>60</v>
      </c>
      <c r="JH19" s="1">
        <v>0</v>
      </c>
      <c r="JI19" s="16">
        <v>8</v>
      </c>
    </row>
    <row r="20" spans="1:269">
      <c r="A20" s="1">
        <v>89</v>
      </c>
      <c r="B20" s="16">
        <v>89</v>
      </c>
      <c r="C20" s="16">
        <v>1</v>
      </c>
      <c r="D20" s="1" t="s">
        <v>365</v>
      </c>
      <c r="E20" s="1" t="s">
        <v>365</v>
      </c>
      <c r="F20" s="1" t="s">
        <v>380</v>
      </c>
      <c r="G20" s="1" t="s">
        <v>365</v>
      </c>
      <c r="H20" s="1" t="s">
        <v>381</v>
      </c>
      <c r="I20" s="1">
        <v>463</v>
      </c>
      <c r="J20" s="1" t="s">
        <v>297</v>
      </c>
      <c r="K20" s="1" t="s">
        <v>365</v>
      </c>
      <c r="L20" s="1" t="s">
        <v>380</v>
      </c>
      <c r="M20" s="16" t="s">
        <v>1830</v>
      </c>
      <c r="N20" s="16">
        <v>2021</v>
      </c>
      <c r="O20" s="16" t="s">
        <v>253</v>
      </c>
      <c r="P20" s="16" t="s">
        <v>1827</v>
      </c>
      <c r="Q20" s="16" t="s">
        <v>288</v>
      </c>
      <c r="R20" s="16" t="s">
        <v>289</v>
      </c>
      <c r="S20" s="1" t="s">
        <v>382</v>
      </c>
      <c r="T20" s="1" t="s">
        <v>300</v>
      </c>
      <c r="U20" s="1" t="s">
        <v>265</v>
      </c>
      <c r="V20" s="1" t="str">
        <f>CONCATENATE(Tabla1[[#This Row],[Nombre del estudiante]]," ",Tabla1[[#This Row],[Primer apellido]]," ",Tabla1[[#This Row],[Segundo apellido]])</f>
        <v>MIGUEL ANGEL CORTES .</v>
      </c>
      <c r="W20" s="1" t="e">
        <f>VLOOKUP(Tabla1[[#This Row],[ID]],[1]!Tabla1[#All],7,FALSE)</f>
        <v>#REF!</v>
      </c>
      <c r="X20" s="16" t="s">
        <v>259</v>
      </c>
      <c r="Y20" s="1">
        <v>1111689659</v>
      </c>
      <c r="Z20" s="1">
        <v>41350</v>
      </c>
      <c r="AA20" s="1">
        <v>3205809977</v>
      </c>
      <c r="AB20" s="16" t="s">
        <v>262</v>
      </c>
      <c r="AC20" s="16">
        <v>206</v>
      </c>
      <c r="AD20" s="16" t="s">
        <v>302</v>
      </c>
      <c r="AE20" s="1" t="s">
        <v>264</v>
      </c>
      <c r="AF20" s="1">
        <v>0</v>
      </c>
      <c r="AG20" s="1">
        <v>132</v>
      </c>
      <c r="AH20" s="1">
        <v>23</v>
      </c>
      <c r="AI20" s="1"/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0</v>
      </c>
      <c r="BB20" s="1">
        <v>1</v>
      </c>
      <c r="BC20" s="1">
        <v>1</v>
      </c>
      <c r="BD20" s="1">
        <v>0</v>
      </c>
      <c r="BE20" s="1">
        <v>1</v>
      </c>
      <c r="BF20" s="1">
        <v>1</v>
      </c>
      <c r="BG20" s="1" t="s">
        <v>265</v>
      </c>
      <c r="BH20" s="1" t="s">
        <v>265</v>
      </c>
      <c r="BI20" s="1" t="s">
        <v>265</v>
      </c>
      <c r="BJ20" s="1" t="s">
        <v>265</v>
      </c>
      <c r="BK20" s="1" t="s">
        <v>265</v>
      </c>
      <c r="BL20" s="1" t="s">
        <v>265</v>
      </c>
      <c r="BM20" s="1" t="s">
        <v>265</v>
      </c>
      <c r="BN20" s="1" t="s">
        <v>265</v>
      </c>
      <c r="BO20" s="1" t="s">
        <v>265</v>
      </c>
      <c r="BP20" s="1" t="s">
        <v>265</v>
      </c>
      <c r="BQ20" s="1" t="s">
        <v>265</v>
      </c>
      <c r="BR20" s="1" t="s">
        <v>265</v>
      </c>
      <c r="BS20" s="1" t="s">
        <v>265</v>
      </c>
      <c r="BT20" s="1" t="s">
        <v>265</v>
      </c>
      <c r="BU20" s="1" t="s">
        <v>265</v>
      </c>
      <c r="BV20" s="1" t="s">
        <v>265</v>
      </c>
      <c r="BW20" s="1" t="s">
        <v>265</v>
      </c>
      <c r="BX20" s="1" t="s">
        <v>265</v>
      </c>
      <c r="BY20" s="1" t="s">
        <v>265</v>
      </c>
      <c r="BZ20" s="1" t="s">
        <v>265</v>
      </c>
      <c r="CA20" s="1" t="s">
        <v>265</v>
      </c>
      <c r="CB20" s="1" t="s">
        <v>265</v>
      </c>
      <c r="CC20" s="1" t="s">
        <v>265</v>
      </c>
      <c r="CD20" s="1" t="s">
        <v>265</v>
      </c>
      <c r="CE20" s="1" t="s">
        <v>265</v>
      </c>
      <c r="CF20" s="1" t="s">
        <v>265</v>
      </c>
      <c r="CG20" s="1" t="s">
        <v>265</v>
      </c>
      <c r="CH20" s="1" t="s">
        <v>265</v>
      </c>
      <c r="CI20" s="1" t="s">
        <v>265</v>
      </c>
      <c r="CJ20" s="1" t="s">
        <v>265</v>
      </c>
      <c r="CK20" s="1" t="s">
        <v>265</v>
      </c>
      <c r="CL20" s="1" t="s">
        <v>265</v>
      </c>
      <c r="CM20" s="1" t="s">
        <v>265</v>
      </c>
      <c r="CN20" s="1" t="s">
        <v>265</v>
      </c>
      <c r="CO20" s="1" t="s">
        <v>265</v>
      </c>
      <c r="CP20" s="1" t="s">
        <v>265</v>
      </c>
      <c r="CQ20" s="1" t="s">
        <v>265</v>
      </c>
      <c r="CR20" s="1" t="s">
        <v>265</v>
      </c>
      <c r="CS20" s="1" t="s">
        <v>265</v>
      </c>
      <c r="CT20" s="1" t="s">
        <v>265</v>
      </c>
      <c r="CU20" s="1" t="s">
        <v>265</v>
      </c>
      <c r="CV20" s="1" t="s">
        <v>265</v>
      </c>
      <c r="CW20" s="1" t="s">
        <v>265</v>
      </c>
      <c r="CX20" s="1" t="s">
        <v>265</v>
      </c>
      <c r="CY20" s="1" t="s">
        <v>265</v>
      </c>
      <c r="CZ20" s="1" t="s">
        <v>265</v>
      </c>
      <c r="DA20" s="1" t="s">
        <v>265</v>
      </c>
      <c r="DB20" s="1" t="s">
        <v>265</v>
      </c>
      <c r="DC20" s="1" t="s">
        <v>265</v>
      </c>
      <c r="DD20" s="1" t="s">
        <v>265</v>
      </c>
      <c r="DE20" s="1" t="s">
        <v>265</v>
      </c>
      <c r="DF20" s="1" t="s">
        <v>265</v>
      </c>
      <c r="DG20" s="1" t="s">
        <v>265</v>
      </c>
      <c r="DH20" s="1" t="s">
        <v>265</v>
      </c>
      <c r="DI20" s="1" t="s">
        <v>265</v>
      </c>
      <c r="DJ20" s="1" t="s">
        <v>265</v>
      </c>
      <c r="DK20" s="1" t="s">
        <v>265</v>
      </c>
      <c r="DL20" s="1" t="s">
        <v>265</v>
      </c>
      <c r="DM20" s="1" t="s">
        <v>265</v>
      </c>
      <c r="DN20" s="1" t="s">
        <v>265</v>
      </c>
      <c r="DO20" s="1" t="s">
        <v>265</v>
      </c>
      <c r="DP20" s="1" t="s">
        <v>265</v>
      </c>
      <c r="DQ20" s="1" t="s">
        <v>265</v>
      </c>
      <c r="DR20" s="1" t="s">
        <v>265</v>
      </c>
      <c r="DS20" s="1" t="s">
        <v>265</v>
      </c>
      <c r="DT20" s="1" t="s">
        <v>265</v>
      </c>
      <c r="DU20" s="1" t="s">
        <v>265</v>
      </c>
      <c r="DV20" s="1" t="s">
        <v>265</v>
      </c>
      <c r="DW20" s="1" t="s">
        <v>265</v>
      </c>
      <c r="DX20" s="1" t="s">
        <v>265</v>
      </c>
      <c r="DY20" s="1" t="s">
        <v>265</v>
      </c>
      <c r="DZ20" s="1" t="s">
        <v>265</v>
      </c>
      <c r="EA20" s="1" t="s">
        <v>265</v>
      </c>
      <c r="EB20" s="1" t="s">
        <v>265</v>
      </c>
      <c r="EC20" s="1" t="s">
        <v>265</v>
      </c>
      <c r="ED20" s="1" t="s">
        <v>265</v>
      </c>
      <c r="EE20" s="1" t="s">
        <v>265</v>
      </c>
      <c r="EF20" s="1" t="s">
        <v>265</v>
      </c>
      <c r="EG20" s="1" t="s">
        <v>265</v>
      </c>
      <c r="EH20" s="1" t="s">
        <v>265</v>
      </c>
      <c r="EI20" s="1" t="s">
        <v>265</v>
      </c>
      <c r="EJ20" s="1" t="s">
        <v>265</v>
      </c>
      <c r="EK20" s="1" t="s">
        <v>265</v>
      </c>
      <c r="EL20" s="1" t="s">
        <v>265</v>
      </c>
      <c r="EM20" s="1" t="s">
        <v>265</v>
      </c>
      <c r="EN20" s="1" t="s">
        <v>265</v>
      </c>
      <c r="EO20" s="1" t="s">
        <v>265</v>
      </c>
      <c r="EP20" s="1" t="s">
        <v>265</v>
      </c>
      <c r="EQ20" s="1" t="s">
        <v>265</v>
      </c>
      <c r="ER20" s="1" t="s">
        <v>265</v>
      </c>
      <c r="ES20" s="1" t="s">
        <v>265</v>
      </c>
      <c r="ET20" s="1" t="s">
        <v>265</v>
      </c>
      <c r="EU20" s="1" t="s">
        <v>265</v>
      </c>
      <c r="EV20" s="1" t="s">
        <v>265</v>
      </c>
      <c r="EW20" s="1" t="s">
        <v>265</v>
      </c>
      <c r="EX20" s="1" t="s">
        <v>265</v>
      </c>
      <c r="EY20" s="1" t="s">
        <v>265</v>
      </c>
      <c r="EZ20" s="1" t="s">
        <v>265</v>
      </c>
      <c r="FA20" s="1" t="s">
        <v>265</v>
      </c>
      <c r="FB20" s="1" t="s">
        <v>265</v>
      </c>
      <c r="FC20" s="1" t="s">
        <v>265</v>
      </c>
      <c r="FD20" s="1" t="s">
        <v>265</v>
      </c>
      <c r="FE20" s="1" t="s">
        <v>265</v>
      </c>
      <c r="FF20" s="1" t="s">
        <v>265</v>
      </c>
      <c r="FG20" s="1" t="s">
        <v>265</v>
      </c>
      <c r="FH20" s="1" t="s">
        <v>265</v>
      </c>
      <c r="FI20" s="1" t="s">
        <v>265</v>
      </c>
      <c r="FJ20" s="1" t="s">
        <v>265</v>
      </c>
      <c r="FK20" s="1" t="s">
        <v>265</v>
      </c>
      <c r="FL20" s="1">
        <v>60</v>
      </c>
      <c r="FM20" s="1">
        <v>2</v>
      </c>
      <c r="FN20" s="16">
        <v>21</v>
      </c>
      <c r="FO20" s="1" t="s">
        <v>266</v>
      </c>
      <c r="FP20" s="1" t="s">
        <v>266</v>
      </c>
      <c r="FQ20" s="1" t="s">
        <v>284</v>
      </c>
      <c r="FR20" s="1" t="s">
        <v>284</v>
      </c>
      <c r="FS20" s="1" t="s">
        <v>284</v>
      </c>
      <c r="FT20" s="7">
        <v>5</v>
      </c>
      <c r="FU20" s="16">
        <f t="shared" si="0"/>
        <v>2</v>
      </c>
      <c r="FV20" s="1" t="s">
        <v>266</v>
      </c>
      <c r="FW20" s="1" t="s">
        <v>266</v>
      </c>
      <c r="FX20" s="1" t="s">
        <v>266</v>
      </c>
      <c r="FY20" s="1" t="s">
        <v>267</v>
      </c>
      <c r="FZ20" s="1">
        <v>4</v>
      </c>
      <c r="GA20" s="16">
        <f t="shared" si="3"/>
        <v>3</v>
      </c>
      <c r="GB20" s="1" t="s">
        <v>264</v>
      </c>
      <c r="GC20" s="1" t="s">
        <v>266</v>
      </c>
      <c r="GD20" s="1" t="s">
        <v>266</v>
      </c>
      <c r="GE20" s="1" t="s">
        <v>266</v>
      </c>
      <c r="GF20" s="1" t="s">
        <v>267</v>
      </c>
      <c r="GG20" s="1" t="s">
        <v>266</v>
      </c>
      <c r="GH20" s="1" t="s">
        <v>266</v>
      </c>
      <c r="GI20" s="1">
        <v>6</v>
      </c>
      <c r="GJ20" s="16">
        <f t="shared" si="1"/>
        <v>5</v>
      </c>
      <c r="GK20" s="1" t="s">
        <v>264</v>
      </c>
      <c r="GL20" s="1" t="s">
        <v>266</v>
      </c>
      <c r="GM20" s="1" t="s">
        <v>266</v>
      </c>
      <c r="GN20" s="1" t="s">
        <v>266</v>
      </c>
      <c r="GO20" s="1" t="s">
        <v>267</v>
      </c>
      <c r="GP20" s="1" t="s">
        <v>267</v>
      </c>
      <c r="GQ20" s="1" t="s">
        <v>266</v>
      </c>
      <c r="GR20" s="1">
        <v>6</v>
      </c>
      <c r="GS20" s="16">
        <f t="shared" si="2"/>
        <v>4</v>
      </c>
      <c r="GT20" s="1" t="s">
        <v>264</v>
      </c>
      <c r="GU20" s="1">
        <v>0</v>
      </c>
      <c r="GV20" s="1">
        <v>25</v>
      </c>
      <c r="GW20" s="1">
        <v>3</v>
      </c>
      <c r="GX20" s="1"/>
      <c r="GY20" s="1">
        <v>1</v>
      </c>
      <c r="GZ20" s="1">
        <v>0</v>
      </c>
      <c r="HA20" s="1">
        <v>0</v>
      </c>
      <c r="HB20" s="1" t="s">
        <v>265</v>
      </c>
      <c r="HC20" s="1" t="s">
        <v>265</v>
      </c>
      <c r="HD20" s="1" t="s">
        <v>265</v>
      </c>
      <c r="HE20" s="1" t="s">
        <v>265</v>
      </c>
      <c r="HF20" s="1" t="s">
        <v>265</v>
      </c>
      <c r="HG20" s="1" t="s">
        <v>265</v>
      </c>
      <c r="HH20" s="1" t="s">
        <v>265</v>
      </c>
      <c r="HI20" s="1" t="s">
        <v>265</v>
      </c>
      <c r="HJ20" s="1" t="s">
        <v>265</v>
      </c>
      <c r="HK20" s="1" t="s">
        <v>265</v>
      </c>
      <c r="HL20" s="1" t="s">
        <v>265</v>
      </c>
      <c r="HM20" s="1" t="s">
        <v>265</v>
      </c>
      <c r="HN20" s="1" t="s">
        <v>265</v>
      </c>
      <c r="HO20" s="1" t="s">
        <v>265</v>
      </c>
      <c r="HP20" s="1" t="s">
        <v>265</v>
      </c>
      <c r="HQ20" s="1" t="s">
        <v>265</v>
      </c>
      <c r="HR20" s="1" t="s">
        <v>265</v>
      </c>
      <c r="HS20" s="1" t="s">
        <v>265</v>
      </c>
      <c r="HT20" s="1" t="s">
        <v>265</v>
      </c>
      <c r="HU20" s="1" t="s">
        <v>265</v>
      </c>
      <c r="HV20" s="1" t="s">
        <v>265</v>
      </c>
      <c r="HW20" s="1" t="s">
        <v>265</v>
      </c>
      <c r="HX20" s="1">
        <v>60</v>
      </c>
      <c r="HY20" s="1">
        <v>2</v>
      </c>
      <c r="HZ20" s="16">
        <v>1</v>
      </c>
      <c r="IA20" s="1" t="s">
        <v>264</v>
      </c>
      <c r="IB20" s="1">
        <v>0</v>
      </c>
      <c r="IC20" s="1">
        <v>27</v>
      </c>
      <c r="ID20" s="1">
        <v>5</v>
      </c>
      <c r="IE20" s="1"/>
      <c r="IF20" s="1">
        <v>1</v>
      </c>
      <c r="IG20" s="1">
        <v>1</v>
      </c>
      <c r="IH20" s="1">
        <v>1</v>
      </c>
      <c r="II20" s="1">
        <v>0</v>
      </c>
      <c r="IJ20" s="1">
        <v>1</v>
      </c>
      <c r="IK20" s="1" t="s">
        <v>265</v>
      </c>
      <c r="IL20" s="1" t="s">
        <v>265</v>
      </c>
      <c r="IM20" s="1" t="s">
        <v>265</v>
      </c>
      <c r="IN20" s="1" t="s">
        <v>265</v>
      </c>
      <c r="IO20" s="1" t="s">
        <v>265</v>
      </c>
      <c r="IP20" s="1" t="s">
        <v>265</v>
      </c>
      <c r="IQ20" s="1" t="s">
        <v>265</v>
      </c>
      <c r="IR20" s="1" t="s">
        <v>265</v>
      </c>
      <c r="IS20" s="1" t="s">
        <v>265</v>
      </c>
      <c r="IT20" s="1" t="s">
        <v>265</v>
      </c>
      <c r="IU20" s="1" t="s">
        <v>265</v>
      </c>
      <c r="IV20" s="1" t="s">
        <v>265</v>
      </c>
      <c r="IW20" s="1" t="s">
        <v>265</v>
      </c>
      <c r="IX20" s="1" t="s">
        <v>265</v>
      </c>
      <c r="IY20" s="1" t="s">
        <v>265</v>
      </c>
      <c r="IZ20" s="1" t="s">
        <v>265</v>
      </c>
      <c r="JA20" s="1" t="s">
        <v>265</v>
      </c>
      <c r="JB20" s="1" t="s">
        <v>265</v>
      </c>
      <c r="JC20" s="1" t="s">
        <v>265</v>
      </c>
      <c r="JD20" s="1" t="s">
        <v>265</v>
      </c>
      <c r="JE20" s="1" t="s">
        <v>265</v>
      </c>
      <c r="JF20" s="1" t="s">
        <v>265</v>
      </c>
      <c r="JG20" s="1">
        <v>60</v>
      </c>
      <c r="JH20" s="1">
        <v>1</v>
      </c>
      <c r="JI20" s="16">
        <v>4</v>
      </c>
    </row>
    <row r="21" spans="1:269">
      <c r="A21" s="1">
        <v>100</v>
      </c>
      <c r="B21" s="16">
        <v>100</v>
      </c>
      <c r="C21" s="16">
        <v>1</v>
      </c>
      <c r="D21" s="1" t="s">
        <v>359</v>
      </c>
      <c r="E21" s="1" t="s">
        <v>365</v>
      </c>
      <c r="F21" s="1" t="s">
        <v>383</v>
      </c>
      <c r="G21" s="1" t="s">
        <v>365</v>
      </c>
      <c r="H21" s="1" t="s">
        <v>384</v>
      </c>
      <c r="I21" s="1">
        <v>464</v>
      </c>
      <c r="J21" s="1" t="s">
        <v>252</v>
      </c>
      <c r="K21" s="1" t="s">
        <v>365</v>
      </c>
      <c r="L21" s="1" t="s">
        <v>383</v>
      </c>
      <c r="M21" s="16" t="s">
        <v>1830</v>
      </c>
      <c r="N21" s="16">
        <v>2021</v>
      </c>
      <c r="O21" s="16" t="s">
        <v>253</v>
      </c>
      <c r="P21" s="16" t="s">
        <v>1827</v>
      </c>
      <c r="Q21" s="16" t="s">
        <v>254</v>
      </c>
      <c r="R21" s="16" t="s">
        <v>255</v>
      </c>
      <c r="S21" s="1" t="s">
        <v>385</v>
      </c>
      <c r="T21" s="1" t="s">
        <v>386</v>
      </c>
      <c r="U21" s="1" t="s">
        <v>387</v>
      </c>
      <c r="V21" s="1" t="str">
        <f>CONCATENATE(Tabla1[[#This Row],[Nombre del estudiante]]," ",Tabla1[[#This Row],[Primer apellido]]," ",Tabla1[[#This Row],[Segundo apellido]])</f>
        <v>VALERYJOHANA VIVEROS RIVAS</v>
      </c>
      <c r="W21" s="1" t="e">
        <f>VLOOKUP(Tabla1[[#This Row],[ID]],[1]!Tabla1[#All],7,FALSE)</f>
        <v>#REF!</v>
      </c>
      <c r="X21" s="16" t="s">
        <v>293</v>
      </c>
      <c r="Y21" s="1">
        <v>1143944700</v>
      </c>
      <c r="Z21" s="1">
        <v>41641</v>
      </c>
      <c r="AA21" s="1">
        <v>3146260353</v>
      </c>
      <c r="AB21" s="16" t="s">
        <v>262</v>
      </c>
      <c r="AC21" s="16">
        <v>201</v>
      </c>
      <c r="AD21" s="16" t="s">
        <v>263</v>
      </c>
      <c r="AE21" s="1" t="s">
        <v>268</v>
      </c>
      <c r="AF21" s="1">
        <v>47</v>
      </c>
      <c r="AG21" s="1">
        <v>132</v>
      </c>
      <c r="AH21" s="1">
        <v>10</v>
      </c>
      <c r="AI21" s="1" t="s">
        <v>264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 t="s">
        <v>265</v>
      </c>
      <c r="AU21" s="1" t="s">
        <v>265</v>
      </c>
      <c r="AV21" s="1" t="s">
        <v>265</v>
      </c>
      <c r="AW21" s="1" t="s">
        <v>265</v>
      </c>
      <c r="AX21" s="1" t="s">
        <v>265</v>
      </c>
      <c r="AY21" s="1" t="s">
        <v>265</v>
      </c>
      <c r="AZ21" s="1" t="s">
        <v>265</v>
      </c>
      <c r="BA21" s="1" t="s">
        <v>265</v>
      </c>
      <c r="BB21" s="1" t="s">
        <v>265</v>
      </c>
      <c r="BC21" s="1" t="s">
        <v>265</v>
      </c>
      <c r="BD21" s="1" t="s">
        <v>265</v>
      </c>
      <c r="BE21" s="1" t="s">
        <v>265</v>
      </c>
      <c r="BF21" s="1" t="s">
        <v>265</v>
      </c>
      <c r="BG21" s="1" t="s">
        <v>265</v>
      </c>
      <c r="BH21" s="1" t="s">
        <v>265</v>
      </c>
      <c r="BI21" s="1" t="s">
        <v>265</v>
      </c>
      <c r="BJ21" s="1" t="s">
        <v>265</v>
      </c>
      <c r="BK21" s="1" t="s">
        <v>265</v>
      </c>
      <c r="BL21" s="1" t="s">
        <v>265</v>
      </c>
      <c r="BM21" s="1" t="s">
        <v>265</v>
      </c>
      <c r="BN21" s="1" t="s">
        <v>265</v>
      </c>
      <c r="BO21" s="1" t="s">
        <v>265</v>
      </c>
      <c r="BP21" s="1" t="s">
        <v>265</v>
      </c>
      <c r="BQ21" s="1" t="s">
        <v>265</v>
      </c>
      <c r="BR21" s="1" t="s">
        <v>265</v>
      </c>
      <c r="BS21" s="1" t="s">
        <v>265</v>
      </c>
      <c r="BT21" s="1" t="s">
        <v>265</v>
      </c>
      <c r="BU21" s="1" t="s">
        <v>265</v>
      </c>
      <c r="BV21" s="1" t="s">
        <v>265</v>
      </c>
      <c r="BW21" s="1" t="s">
        <v>265</v>
      </c>
      <c r="BX21" s="1" t="s">
        <v>265</v>
      </c>
      <c r="BY21" s="1" t="s">
        <v>265</v>
      </c>
      <c r="BZ21" s="1" t="s">
        <v>265</v>
      </c>
      <c r="CA21" s="1" t="s">
        <v>265</v>
      </c>
      <c r="CB21" s="1" t="s">
        <v>265</v>
      </c>
      <c r="CC21" s="1" t="s">
        <v>265</v>
      </c>
      <c r="CD21" s="1" t="s">
        <v>265</v>
      </c>
      <c r="CE21" s="1" t="s">
        <v>265</v>
      </c>
      <c r="CF21" s="1" t="s">
        <v>265</v>
      </c>
      <c r="CG21" s="1" t="s">
        <v>265</v>
      </c>
      <c r="CH21" s="1" t="s">
        <v>265</v>
      </c>
      <c r="CI21" s="1" t="s">
        <v>265</v>
      </c>
      <c r="CJ21" s="1" t="s">
        <v>265</v>
      </c>
      <c r="CK21" s="1" t="s">
        <v>265</v>
      </c>
      <c r="CL21" s="1" t="s">
        <v>265</v>
      </c>
      <c r="CM21" s="1" t="s">
        <v>265</v>
      </c>
      <c r="CN21" s="1" t="s">
        <v>265</v>
      </c>
      <c r="CO21" s="1" t="s">
        <v>265</v>
      </c>
      <c r="CP21" s="1" t="s">
        <v>265</v>
      </c>
      <c r="CQ21" s="1" t="s">
        <v>265</v>
      </c>
      <c r="CR21" s="1" t="s">
        <v>265</v>
      </c>
      <c r="CS21" s="1" t="s">
        <v>265</v>
      </c>
      <c r="CT21" s="1" t="s">
        <v>265</v>
      </c>
      <c r="CU21" s="1" t="s">
        <v>265</v>
      </c>
      <c r="CV21" s="1" t="s">
        <v>265</v>
      </c>
      <c r="CW21" s="1" t="s">
        <v>265</v>
      </c>
      <c r="CX21" s="1" t="s">
        <v>265</v>
      </c>
      <c r="CY21" s="1" t="s">
        <v>265</v>
      </c>
      <c r="CZ21" s="1" t="s">
        <v>265</v>
      </c>
      <c r="DA21" s="1" t="s">
        <v>265</v>
      </c>
      <c r="DB21" s="1" t="s">
        <v>265</v>
      </c>
      <c r="DC21" s="1" t="s">
        <v>265</v>
      </c>
      <c r="DD21" s="1" t="s">
        <v>265</v>
      </c>
      <c r="DE21" s="1" t="s">
        <v>265</v>
      </c>
      <c r="DF21" s="1" t="s">
        <v>265</v>
      </c>
      <c r="DG21" s="1" t="s">
        <v>265</v>
      </c>
      <c r="DH21" s="1" t="s">
        <v>265</v>
      </c>
      <c r="DI21" s="1" t="s">
        <v>265</v>
      </c>
      <c r="DJ21" s="1" t="s">
        <v>265</v>
      </c>
      <c r="DK21" s="1" t="s">
        <v>265</v>
      </c>
      <c r="DL21" s="1" t="s">
        <v>265</v>
      </c>
      <c r="DM21" s="1" t="s">
        <v>265</v>
      </c>
      <c r="DN21" s="1" t="s">
        <v>265</v>
      </c>
      <c r="DO21" s="1" t="s">
        <v>265</v>
      </c>
      <c r="DP21" s="1" t="s">
        <v>265</v>
      </c>
      <c r="DQ21" s="1" t="s">
        <v>265</v>
      </c>
      <c r="DR21" s="1" t="s">
        <v>265</v>
      </c>
      <c r="DS21" s="1" t="s">
        <v>265</v>
      </c>
      <c r="DT21" s="1" t="s">
        <v>265</v>
      </c>
      <c r="DU21" s="1" t="s">
        <v>265</v>
      </c>
      <c r="DV21" s="1" t="s">
        <v>265</v>
      </c>
      <c r="DW21" s="1" t="s">
        <v>265</v>
      </c>
      <c r="DX21" s="1" t="s">
        <v>265</v>
      </c>
      <c r="DY21" s="1" t="s">
        <v>265</v>
      </c>
      <c r="DZ21" s="1" t="s">
        <v>265</v>
      </c>
      <c r="EA21" s="1" t="s">
        <v>265</v>
      </c>
      <c r="EB21" s="1" t="s">
        <v>265</v>
      </c>
      <c r="EC21" s="1" t="s">
        <v>265</v>
      </c>
      <c r="ED21" s="1" t="s">
        <v>265</v>
      </c>
      <c r="EE21" s="1" t="s">
        <v>265</v>
      </c>
      <c r="EF21" s="1" t="s">
        <v>265</v>
      </c>
      <c r="EG21" s="1" t="s">
        <v>265</v>
      </c>
      <c r="EH21" s="1" t="s">
        <v>265</v>
      </c>
      <c r="EI21" s="1" t="s">
        <v>265</v>
      </c>
      <c r="EJ21" s="1" t="s">
        <v>265</v>
      </c>
      <c r="EK21" s="1" t="s">
        <v>265</v>
      </c>
      <c r="EL21" s="1" t="s">
        <v>265</v>
      </c>
      <c r="EM21" s="1" t="s">
        <v>265</v>
      </c>
      <c r="EN21" s="1" t="s">
        <v>265</v>
      </c>
      <c r="EO21" s="1" t="s">
        <v>265</v>
      </c>
      <c r="EP21" s="1" t="s">
        <v>265</v>
      </c>
      <c r="EQ21" s="1" t="s">
        <v>265</v>
      </c>
      <c r="ER21" s="1" t="s">
        <v>265</v>
      </c>
      <c r="ES21" s="1" t="s">
        <v>265</v>
      </c>
      <c r="ET21" s="1" t="s">
        <v>265</v>
      </c>
      <c r="EU21" s="1" t="s">
        <v>265</v>
      </c>
      <c r="EV21" s="1" t="s">
        <v>265</v>
      </c>
      <c r="EW21" s="1" t="s">
        <v>265</v>
      </c>
      <c r="EX21" s="1" t="s">
        <v>265</v>
      </c>
      <c r="EY21" s="1" t="s">
        <v>265</v>
      </c>
      <c r="EZ21" s="1" t="s">
        <v>265</v>
      </c>
      <c r="FA21" s="1" t="s">
        <v>265</v>
      </c>
      <c r="FB21" s="1" t="s">
        <v>265</v>
      </c>
      <c r="FC21" s="1" t="s">
        <v>265</v>
      </c>
      <c r="FD21" s="1" t="s">
        <v>265</v>
      </c>
      <c r="FE21" s="1" t="s">
        <v>265</v>
      </c>
      <c r="FF21" s="1" t="s">
        <v>265</v>
      </c>
      <c r="FG21" s="1" t="s">
        <v>265</v>
      </c>
      <c r="FH21" s="1" t="s">
        <v>265</v>
      </c>
      <c r="FI21" s="1" t="s">
        <v>265</v>
      </c>
      <c r="FJ21" s="1" t="s">
        <v>265</v>
      </c>
      <c r="FK21" s="1" t="s">
        <v>265</v>
      </c>
      <c r="FL21" s="1">
        <v>60</v>
      </c>
      <c r="FM21" s="1">
        <v>10</v>
      </c>
      <c r="FN21" s="16">
        <v>0</v>
      </c>
      <c r="FO21" s="1" t="s">
        <v>284</v>
      </c>
      <c r="FP21" s="1" t="s">
        <v>284</v>
      </c>
      <c r="FQ21" s="1" t="s">
        <v>284</v>
      </c>
      <c r="FR21" s="1" t="s">
        <v>284</v>
      </c>
      <c r="FS21" s="1" t="s">
        <v>284</v>
      </c>
      <c r="FT21" s="7">
        <v>5</v>
      </c>
      <c r="FU21" s="16">
        <f t="shared" si="0"/>
        <v>0</v>
      </c>
      <c r="FV21" s="1" t="s">
        <v>266</v>
      </c>
      <c r="FW21" s="1" t="s">
        <v>266</v>
      </c>
      <c r="FX21" s="1" t="s">
        <v>266</v>
      </c>
      <c r="FY21" s="1" t="s">
        <v>267</v>
      </c>
      <c r="FZ21" s="1">
        <v>4</v>
      </c>
      <c r="GA21" s="16">
        <f t="shared" si="3"/>
        <v>3</v>
      </c>
      <c r="GB21" s="1" t="s">
        <v>264</v>
      </c>
      <c r="GC21" s="1" t="s">
        <v>267</v>
      </c>
      <c r="GD21" s="1" t="s">
        <v>266</v>
      </c>
      <c r="GE21" s="1" t="s">
        <v>266</v>
      </c>
      <c r="GF21" s="1" t="s">
        <v>266</v>
      </c>
      <c r="GG21" s="1" t="s">
        <v>266</v>
      </c>
      <c r="GH21" s="1" t="s">
        <v>266</v>
      </c>
      <c r="GI21" s="1">
        <v>6</v>
      </c>
      <c r="GJ21" s="16">
        <f t="shared" si="1"/>
        <v>5</v>
      </c>
      <c r="GK21" s="1" t="s">
        <v>264</v>
      </c>
      <c r="GL21" s="1" t="s">
        <v>266</v>
      </c>
      <c r="GM21" s="1" t="s">
        <v>266</v>
      </c>
      <c r="GN21" s="1" t="s">
        <v>267</v>
      </c>
      <c r="GO21" s="1" t="s">
        <v>267</v>
      </c>
      <c r="GP21" s="1" t="s">
        <v>267</v>
      </c>
      <c r="GQ21" s="1" t="s">
        <v>267</v>
      </c>
      <c r="GR21" s="1">
        <v>6</v>
      </c>
      <c r="GS21" s="16">
        <f t="shared" si="2"/>
        <v>2</v>
      </c>
      <c r="GT21" s="1" t="s">
        <v>264</v>
      </c>
      <c r="GU21" s="1">
        <v>0</v>
      </c>
      <c r="GV21" s="1">
        <v>25</v>
      </c>
      <c r="GW21" s="1">
        <v>8</v>
      </c>
      <c r="GX21" s="1" t="s">
        <v>264</v>
      </c>
      <c r="GY21" s="1">
        <v>1</v>
      </c>
      <c r="GZ21" s="1">
        <v>1</v>
      </c>
      <c r="HA21" s="1">
        <v>1</v>
      </c>
      <c r="HB21" s="1">
        <v>1</v>
      </c>
      <c r="HC21" s="1">
        <v>1</v>
      </c>
      <c r="HD21" s="1">
        <v>1</v>
      </c>
      <c r="HE21" s="1">
        <v>1</v>
      </c>
      <c r="HF21" s="1">
        <v>1</v>
      </c>
      <c r="HG21" s="1" t="s">
        <v>265</v>
      </c>
      <c r="HH21" s="1" t="s">
        <v>265</v>
      </c>
      <c r="HI21" s="1" t="s">
        <v>265</v>
      </c>
      <c r="HJ21" s="1" t="s">
        <v>265</v>
      </c>
      <c r="HK21" s="1" t="s">
        <v>265</v>
      </c>
      <c r="HL21" s="1" t="s">
        <v>265</v>
      </c>
      <c r="HM21" s="1" t="s">
        <v>265</v>
      </c>
      <c r="HN21" s="1" t="s">
        <v>265</v>
      </c>
      <c r="HO21" s="1" t="s">
        <v>265</v>
      </c>
      <c r="HP21" s="1" t="s">
        <v>265</v>
      </c>
      <c r="HQ21" s="1" t="s">
        <v>265</v>
      </c>
      <c r="HR21" s="1" t="s">
        <v>265</v>
      </c>
      <c r="HS21" s="1" t="s">
        <v>265</v>
      </c>
      <c r="HT21" s="1" t="s">
        <v>265</v>
      </c>
      <c r="HU21" s="1" t="s">
        <v>265</v>
      </c>
      <c r="HV21" s="1" t="s">
        <v>265</v>
      </c>
      <c r="HW21" s="1" t="s">
        <v>265</v>
      </c>
      <c r="HX21" s="1">
        <v>60</v>
      </c>
      <c r="HY21" s="1">
        <v>0</v>
      </c>
      <c r="HZ21" s="16">
        <v>8</v>
      </c>
      <c r="IA21" s="1" t="s">
        <v>264</v>
      </c>
      <c r="IB21" s="1">
        <v>0</v>
      </c>
      <c r="IC21" s="1">
        <v>27</v>
      </c>
      <c r="ID21" s="1">
        <v>7</v>
      </c>
      <c r="IE21" s="1" t="s">
        <v>268</v>
      </c>
      <c r="IF21" s="1">
        <v>1</v>
      </c>
      <c r="IG21" s="1">
        <v>1</v>
      </c>
      <c r="IH21" s="1">
        <v>1</v>
      </c>
      <c r="II21" s="1">
        <v>1</v>
      </c>
      <c r="IJ21" s="1">
        <v>1</v>
      </c>
      <c r="IK21" s="1">
        <v>1</v>
      </c>
      <c r="IL21" s="1">
        <v>1</v>
      </c>
      <c r="IM21" s="1" t="s">
        <v>265</v>
      </c>
      <c r="IN21" s="1" t="s">
        <v>265</v>
      </c>
      <c r="IO21" s="1" t="s">
        <v>265</v>
      </c>
      <c r="IP21" s="1" t="s">
        <v>265</v>
      </c>
      <c r="IQ21" s="1" t="s">
        <v>265</v>
      </c>
      <c r="IR21" s="1" t="s">
        <v>265</v>
      </c>
      <c r="IS21" s="1" t="s">
        <v>265</v>
      </c>
      <c r="IT21" s="1" t="s">
        <v>265</v>
      </c>
      <c r="IU21" s="1" t="s">
        <v>265</v>
      </c>
      <c r="IV21" s="1" t="s">
        <v>265</v>
      </c>
      <c r="IW21" s="1" t="s">
        <v>265</v>
      </c>
      <c r="IX21" s="1" t="s">
        <v>265</v>
      </c>
      <c r="IY21" s="1" t="s">
        <v>265</v>
      </c>
      <c r="IZ21" s="1" t="s">
        <v>265</v>
      </c>
      <c r="JA21" s="1" t="s">
        <v>265</v>
      </c>
      <c r="JB21" s="1" t="s">
        <v>265</v>
      </c>
      <c r="JC21" s="1" t="s">
        <v>265</v>
      </c>
      <c r="JD21" s="1" t="s">
        <v>265</v>
      </c>
      <c r="JE21" s="1" t="s">
        <v>265</v>
      </c>
      <c r="JF21" s="1" t="s">
        <v>265</v>
      </c>
      <c r="JG21" s="1">
        <v>60</v>
      </c>
      <c r="JH21" s="1">
        <v>0</v>
      </c>
      <c r="JI21" s="16">
        <v>7</v>
      </c>
    </row>
    <row r="22" spans="1:269">
      <c r="A22" s="1">
        <v>210</v>
      </c>
      <c r="B22" s="16">
        <v>210</v>
      </c>
      <c r="C22" s="16">
        <v>1</v>
      </c>
      <c r="D22" s="1" t="s">
        <v>249</v>
      </c>
      <c r="E22" s="1" t="s">
        <v>249</v>
      </c>
      <c r="F22" s="1" t="s">
        <v>388</v>
      </c>
      <c r="G22" s="1" t="s">
        <v>249</v>
      </c>
      <c r="H22" s="1" t="s">
        <v>389</v>
      </c>
      <c r="I22" s="1">
        <v>466</v>
      </c>
      <c r="J22" s="1" t="s">
        <v>271</v>
      </c>
      <c r="K22" s="1" t="s">
        <v>249</v>
      </c>
      <c r="L22" s="1" t="s">
        <v>388</v>
      </c>
      <c r="M22" s="16" t="s">
        <v>1830</v>
      </c>
      <c r="N22" s="16">
        <v>2021</v>
      </c>
      <c r="O22" s="16" t="s">
        <v>253</v>
      </c>
      <c r="P22" s="16" t="s">
        <v>1827</v>
      </c>
      <c r="Q22" s="16" t="s">
        <v>272</v>
      </c>
      <c r="R22" s="16" t="s">
        <v>273</v>
      </c>
      <c r="S22" s="1" t="s">
        <v>390</v>
      </c>
      <c r="T22" s="1" t="s">
        <v>391</v>
      </c>
      <c r="U22" s="1" t="s">
        <v>392</v>
      </c>
      <c r="V22" s="1" t="str">
        <f>CONCATENATE(Tabla1[[#This Row],[Nombre del estudiante]]," ",Tabla1[[#This Row],[Primer apellido]]," ",Tabla1[[#This Row],[Segundo apellido]])</f>
        <v>MARIA ANGELICA RAMIREZ QUIÑONEZ</v>
      </c>
      <c r="W22" s="1" t="e">
        <f>VLOOKUP(Tabla1[[#This Row],[ID]],[1]!Tabla1[#All],7,FALSE)</f>
        <v>#REF!</v>
      </c>
      <c r="X22" s="16" t="s">
        <v>293</v>
      </c>
      <c r="Y22" s="1">
        <v>1078987291</v>
      </c>
      <c r="Z22" s="1">
        <v>41458</v>
      </c>
      <c r="AA22" s="1">
        <v>3218914191</v>
      </c>
      <c r="AB22" s="16" t="s">
        <v>262</v>
      </c>
      <c r="AC22" s="16">
        <v>204</v>
      </c>
      <c r="AD22" s="16" t="s">
        <v>263</v>
      </c>
      <c r="AE22" s="1" t="s">
        <v>268</v>
      </c>
      <c r="AF22" s="1">
        <v>53</v>
      </c>
      <c r="AG22" s="1">
        <v>132</v>
      </c>
      <c r="AH22" s="1">
        <v>10</v>
      </c>
      <c r="AI22" s="1" t="s">
        <v>264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 t="s">
        <v>265</v>
      </c>
      <c r="AU22" s="1" t="s">
        <v>265</v>
      </c>
      <c r="AV22" s="1" t="s">
        <v>265</v>
      </c>
      <c r="AW22" s="1" t="s">
        <v>265</v>
      </c>
      <c r="AX22" s="1" t="s">
        <v>265</v>
      </c>
      <c r="AY22" s="1" t="s">
        <v>265</v>
      </c>
      <c r="AZ22" s="1" t="s">
        <v>265</v>
      </c>
      <c r="BA22" s="1" t="s">
        <v>265</v>
      </c>
      <c r="BB22" s="1" t="s">
        <v>265</v>
      </c>
      <c r="BC22" s="1" t="s">
        <v>265</v>
      </c>
      <c r="BD22" s="1" t="s">
        <v>265</v>
      </c>
      <c r="BE22" s="1" t="s">
        <v>265</v>
      </c>
      <c r="BF22" s="1" t="s">
        <v>265</v>
      </c>
      <c r="BG22" s="1" t="s">
        <v>265</v>
      </c>
      <c r="BH22" s="1" t="s">
        <v>265</v>
      </c>
      <c r="BI22" s="1" t="s">
        <v>265</v>
      </c>
      <c r="BJ22" s="1" t="s">
        <v>265</v>
      </c>
      <c r="BK22" s="1" t="s">
        <v>265</v>
      </c>
      <c r="BL22" s="1" t="s">
        <v>265</v>
      </c>
      <c r="BM22" s="1" t="s">
        <v>265</v>
      </c>
      <c r="BN22" s="1" t="s">
        <v>265</v>
      </c>
      <c r="BO22" s="1" t="s">
        <v>265</v>
      </c>
      <c r="BP22" s="1" t="s">
        <v>265</v>
      </c>
      <c r="BQ22" s="1" t="s">
        <v>265</v>
      </c>
      <c r="BR22" s="1" t="s">
        <v>265</v>
      </c>
      <c r="BS22" s="1" t="s">
        <v>265</v>
      </c>
      <c r="BT22" s="1" t="s">
        <v>265</v>
      </c>
      <c r="BU22" s="1" t="s">
        <v>265</v>
      </c>
      <c r="BV22" s="1" t="s">
        <v>265</v>
      </c>
      <c r="BW22" s="1" t="s">
        <v>265</v>
      </c>
      <c r="BX22" s="1" t="s">
        <v>265</v>
      </c>
      <c r="BY22" s="1" t="s">
        <v>265</v>
      </c>
      <c r="BZ22" s="1" t="s">
        <v>265</v>
      </c>
      <c r="CA22" s="1" t="s">
        <v>265</v>
      </c>
      <c r="CB22" s="1" t="s">
        <v>265</v>
      </c>
      <c r="CC22" s="1" t="s">
        <v>265</v>
      </c>
      <c r="CD22" s="1" t="s">
        <v>265</v>
      </c>
      <c r="CE22" s="1" t="s">
        <v>265</v>
      </c>
      <c r="CF22" s="1" t="s">
        <v>265</v>
      </c>
      <c r="CG22" s="1" t="s">
        <v>265</v>
      </c>
      <c r="CH22" s="1" t="s">
        <v>265</v>
      </c>
      <c r="CI22" s="1" t="s">
        <v>265</v>
      </c>
      <c r="CJ22" s="1" t="s">
        <v>265</v>
      </c>
      <c r="CK22" s="1" t="s">
        <v>265</v>
      </c>
      <c r="CL22" s="1" t="s">
        <v>265</v>
      </c>
      <c r="CM22" s="1" t="s">
        <v>265</v>
      </c>
      <c r="CN22" s="1" t="s">
        <v>265</v>
      </c>
      <c r="CO22" s="1" t="s">
        <v>265</v>
      </c>
      <c r="CP22" s="1" t="s">
        <v>265</v>
      </c>
      <c r="CQ22" s="1" t="s">
        <v>265</v>
      </c>
      <c r="CR22" s="1" t="s">
        <v>265</v>
      </c>
      <c r="CS22" s="1" t="s">
        <v>265</v>
      </c>
      <c r="CT22" s="1" t="s">
        <v>265</v>
      </c>
      <c r="CU22" s="1" t="s">
        <v>265</v>
      </c>
      <c r="CV22" s="1" t="s">
        <v>265</v>
      </c>
      <c r="CW22" s="1" t="s">
        <v>265</v>
      </c>
      <c r="CX22" s="1" t="s">
        <v>265</v>
      </c>
      <c r="CY22" s="1" t="s">
        <v>265</v>
      </c>
      <c r="CZ22" s="1" t="s">
        <v>265</v>
      </c>
      <c r="DA22" s="1" t="s">
        <v>265</v>
      </c>
      <c r="DB22" s="1" t="s">
        <v>265</v>
      </c>
      <c r="DC22" s="1" t="s">
        <v>265</v>
      </c>
      <c r="DD22" s="1" t="s">
        <v>265</v>
      </c>
      <c r="DE22" s="1" t="s">
        <v>265</v>
      </c>
      <c r="DF22" s="1" t="s">
        <v>265</v>
      </c>
      <c r="DG22" s="1" t="s">
        <v>265</v>
      </c>
      <c r="DH22" s="1" t="s">
        <v>265</v>
      </c>
      <c r="DI22" s="1" t="s">
        <v>265</v>
      </c>
      <c r="DJ22" s="1" t="s">
        <v>265</v>
      </c>
      <c r="DK22" s="1" t="s">
        <v>265</v>
      </c>
      <c r="DL22" s="1" t="s">
        <v>265</v>
      </c>
      <c r="DM22" s="1" t="s">
        <v>265</v>
      </c>
      <c r="DN22" s="1" t="s">
        <v>265</v>
      </c>
      <c r="DO22" s="1" t="s">
        <v>265</v>
      </c>
      <c r="DP22" s="1" t="s">
        <v>265</v>
      </c>
      <c r="DQ22" s="1" t="s">
        <v>265</v>
      </c>
      <c r="DR22" s="1" t="s">
        <v>265</v>
      </c>
      <c r="DS22" s="1" t="s">
        <v>265</v>
      </c>
      <c r="DT22" s="1" t="s">
        <v>265</v>
      </c>
      <c r="DU22" s="1" t="s">
        <v>265</v>
      </c>
      <c r="DV22" s="1" t="s">
        <v>265</v>
      </c>
      <c r="DW22" s="1" t="s">
        <v>265</v>
      </c>
      <c r="DX22" s="1" t="s">
        <v>265</v>
      </c>
      <c r="DY22" s="1" t="s">
        <v>265</v>
      </c>
      <c r="DZ22" s="1" t="s">
        <v>265</v>
      </c>
      <c r="EA22" s="1" t="s">
        <v>265</v>
      </c>
      <c r="EB22" s="1" t="s">
        <v>265</v>
      </c>
      <c r="EC22" s="1" t="s">
        <v>265</v>
      </c>
      <c r="ED22" s="1" t="s">
        <v>265</v>
      </c>
      <c r="EE22" s="1" t="s">
        <v>265</v>
      </c>
      <c r="EF22" s="1" t="s">
        <v>265</v>
      </c>
      <c r="EG22" s="1" t="s">
        <v>265</v>
      </c>
      <c r="EH22" s="1" t="s">
        <v>265</v>
      </c>
      <c r="EI22" s="1" t="s">
        <v>265</v>
      </c>
      <c r="EJ22" s="1" t="s">
        <v>265</v>
      </c>
      <c r="EK22" s="1" t="s">
        <v>265</v>
      </c>
      <c r="EL22" s="1" t="s">
        <v>265</v>
      </c>
      <c r="EM22" s="1" t="s">
        <v>265</v>
      </c>
      <c r="EN22" s="1" t="s">
        <v>265</v>
      </c>
      <c r="EO22" s="1" t="s">
        <v>265</v>
      </c>
      <c r="EP22" s="1" t="s">
        <v>265</v>
      </c>
      <c r="EQ22" s="1" t="s">
        <v>265</v>
      </c>
      <c r="ER22" s="1" t="s">
        <v>265</v>
      </c>
      <c r="ES22" s="1" t="s">
        <v>265</v>
      </c>
      <c r="ET22" s="1" t="s">
        <v>265</v>
      </c>
      <c r="EU22" s="1" t="s">
        <v>265</v>
      </c>
      <c r="EV22" s="1" t="s">
        <v>265</v>
      </c>
      <c r="EW22" s="1" t="s">
        <v>265</v>
      </c>
      <c r="EX22" s="1" t="s">
        <v>265</v>
      </c>
      <c r="EY22" s="1" t="s">
        <v>265</v>
      </c>
      <c r="EZ22" s="1" t="s">
        <v>265</v>
      </c>
      <c r="FA22" s="1" t="s">
        <v>265</v>
      </c>
      <c r="FB22" s="1" t="s">
        <v>265</v>
      </c>
      <c r="FC22" s="1" t="s">
        <v>265</v>
      </c>
      <c r="FD22" s="1" t="s">
        <v>265</v>
      </c>
      <c r="FE22" s="1" t="s">
        <v>265</v>
      </c>
      <c r="FF22" s="1" t="s">
        <v>265</v>
      </c>
      <c r="FG22" s="1" t="s">
        <v>265</v>
      </c>
      <c r="FH22" s="1" t="s">
        <v>265</v>
      </c>
      <c r="FI22" s="1" t="s">
        <v>265</v>
      </c>
      <c r="FJ22" s="1" t="s">
        <v>265</v>
      </c>
      <c r="FK22" s="1" t="s">
        <v>265</v>
      </c>
      <c r="FL22" s="1">
        <v>60</v>
      </c>
      <c r="FM22" s="1">
        <v>10</v>
      </c>
      <c r="FN22" s="16">
        <v>0</v>
      </c>
      <c r="FO22" s="1" t="s">
        <v>284</v>
      </c>
      <c r="FP22" s="1" t="s">
        <v>284</v>
      </c>
      <c r="FQ22" s="1" t="s">
        <v>284</v>
      </c>
      <c r="FR22" s="1" t="s">
        <v>284</v>
      </c>
      <c r="FS22" s="1" t="s">
        <v>284</v>
      </c>
      <c r="FT22" s="7">
        <v>5</v>
      </c>
      <c r="FU22" s="16">
        <f t="shared" si="0"/>
        <v>0</v>
      </c>
      <c r="FV22" s="1" t="s">
        <v>266</v>
      </c>
      <c r="FW22" s="1" t="s">
        <v>266</v>
      </c>
      <c r="FX22" s="1" t="s">
        <v>266</v>
      </c>
      <c r="FY22" s="1" t="s">
        <v>266</v>
      </c>
      <c r="FZ22" s="1">
        <v>4</v>
      </c>
      <c r="GA22" s="16">
        <f t="shared" si="3"/>
        <v>4</v>
      </c>
      <c r="GB22" s="1" t="s">
        <v>264</v>
      </c>
      <c r="GC22" s="1" t="s">
        <v>266</v>
      </c>
      <c r="GD22" s="1" t="s">
        <v>267</v>
      </c>
      <c r="GE22" s="1" t="s">
        <v>266</v>
      </c>
      <c r="GF22" s="1" t="s">
        <v>267</v>
      </c>
      <c r="GG22" s="1" t="s">
        <v>266</v>
      </c>
      <c r="GH22" s="1" t="s">
        <v>266</v>
      </c>
      <c r="GI22" s="1">
        <v>6</v>
      </c>
      <c r="GJ22" s="16">
        <f t="shared" si="1"/>
        <v>4</v>
      </c>
      <c r="GK22" s="1" t="s">
        <v>264</v>
      </c>
      <c r="GL22" s="1" t="s">
        <v>266</v>
      </c>
      <c r="GM22" s="1" t="s">
        <v>266</v>
      </c>
      <c r="GN22" s="1" t="s">
        <v>267</v>
      </c>
      <c r="GO22" s="1" t="s">
        <v>267</v>
      </c>
      <c r="GP22" s="1" t="s">
        <v>267</v>
      </c>
      <c r="GQ22" s="1" t="s">
        <v>267</v>
      </c>
      <c r="GR22" s="1">
        <v>6</v>
      </c>
      <c r="GS22" s="16">
        <f t="shared" si="2"/>
        <v>2</v>
      </c>
      <c r="GT22" s="1" t="s">
        <v>264</v>
      </c>
      <c r="GU22" s="1">
        <v>0</v>
      </c>
      <c r="GV22" s="1">
        <v>25</v>
      </c>
      <c r="GW22" s="1">
        <v>7</v>
      </c>
      <c r="GX22" s="1" t="s">
        <v>264</v>
      </c>
      <c r="GY22" s="1">
        <v>1</v>
      </c>
      <c r="GZ22" s="1">
        <v>1</v>
      </c>
      <c r="HA22" s="1">
        <v>1</v>
      </c>
      <c r="HB22" s="1">
        <v>1</v>
      </c>
      <c r="HC22" s="1">
        <v>0</v>
      </c>
      <c r="HD22" s="1">
        <v>1</v>
      </c>
      <c r="HE22" s="1">
        <v>1</v>
      </c>
      <c r="HF22" s="1" t="s">
        <v>265</v>
      </c>
      <c r="HG22" s="1" t="s">
        <v>265</v>
      </c>
      <c r="HH22" s="1" t="s">
        <v>265</v>
      </c>
      <c r="HI22" s="1" t="s">
        <v>265</v>
      </c>
      <c r="HJ22" s="1" t="s">
        <v>265</v>
      </c>
      <c r="HK22" s="1" t="s">
        <v>265</v>
      </c>
      <c r="HL22" s="1" t="s">
        <v>265</v>
      </c>
      <c r="HM22" s="1" t="s">
        <v>265</v>
      </c>
      <c r="HN22" s="1" t="s">
        <v>265</v>
      </c>
      <c r="HO22" s="1" t="s">
        <v>265</v>
      </c>
      <c r="HP22" s="1" t="s">
        <v>265</v>
      </c>
      <c r="HQ22" s="1" t="s">
        <v>265</v>
      </c>
      <c r="HR22" s="1" t="s">
        <v>265</v>
      </c>
      <c r="HS22" s="1" t="s">
        <v>265</v>
      </c>
      <c r="HT22" s="1" t="s">
        <v>265</v>
      </c>
      <c r="HU22" s="1" t="s">
        <v>265</v>
      </c>
      <c r="HV22" s="1" t="s">
        <v>265</v>
      </c>
      <c r="HW22" s="1" t="s">
        <v>265</v>
      </c>
      <c r="HX22" s="1">
        <v>60</v>
      </c>
      <c r="HY22" s="1">
        <v>1</v>
      </c>
      <c r="HZ22" s="16">
        <v>6</v>
      </c>
      <c r="IA22" s="1" t="s">
        <v>264</v>
      </c>
      <c r="IB22" s="1">
        <v>0</v>
      </c>
      <c r="IC22" s="1">
        <v>27</v>
      </c>
      <c r="ID22" s="1">
        <v>6</v>
      </c>
      <c r="IE22" s="1" t="s">
        <v>268</v>
      </c>
      <c r="IF22" s="1">
        <v>1</v>
      </c>
      <c r="IG22" s="1">
        <v>1</v>
      </c>
      <c r="IH22" s="1">
        <v>0</v>
      </c>
      <c r="II22" s="1">
        <v>1</v>
      </c>
      <c r="IJ22" s="1">
        <v>0</v>
      </c>
      <c r="IK22" s="1">
        <v>1</v>
      </c>
      <c r="IL22" s="1" t="s">
        <v>265</v>
      </c>
      <c r="IM22" s="1" t="s">
        <v>265</v>
      </c>
      <c r="IN22" s="1" t="s">
        <v>265</v>
      </c>
      <c r="IO22" s="1" t="s">
        <v>265</v>
      </c>
      <c r="IP22" s="1" t="s">
        <v>265</v>
      </c>
      <c r="IQ22" s="1" t="s">
        <v>265</v>
      </c>
      <c r="IR22" s="1" t="s">
        <v>265</v>
      </c>
      <c r="IS22" s="1" t="s">
        <v>265</v>
      </c>
      <c r="IT22" s="1" t="s">
        <v>265</v>
      </c>
      <c r="IU22" s="1" t="s">
        <v>265</v>
      </c>
      <c r="IV22" s="1" t="s">
        <v>265</v>
      </c>
      <c r="IW22" s="1" t="s">
        <v>265</v>
      </c>
      <c r="IX22" s="1" t="s">
        <v>265</v>
      </c>
      <c r="IY22" s="1" t="s">
        <v>265</v>
      </c>
      <c r="IZ22" s="1" t="s">
        <v>265</v>
      </c>
      <c r="JA22" s="1" t="s">
        <v>265</v>
      </c>
      <c r="JB22" s="1" t="s">
        <v>265</v>
      </c>
      <c r="JC22" s="1" t="s">
        <v>265</v>
      </c>
      <c r="JD22" s="1" t="s">
        <v>265</v>
      </c>
      <c r="JE22" s="1" t="s">
        <v>265</v>
      </c>
      <c r="JF22" s="1" t="s">
        <v>265</v>
      </c>
      <c r="JG22" s="1">
        <v>60</v>
      </c>
      <c r="JH22" s="1">
        <v>2</v>
      </c>
      <c r="JI22" s="16">
        <v>4</v>
      </c>
    </row>
    <row r="23" spans="1:269">
      <c r="A23" s="1">
        <v>180</v>
      </c>
      <c r="B23" s="16">
        <v>180</v>
      </c>
      <c r="C23" s="16">
        <v>1</v>
      </c>
      <c r="D23" s="1" t="s">
        <v>359</v>
      </c>
      <c r="E23" s="1" t="s">
        <v>359</v>
      </c>
      <c r="F23" s="1" t="s">
        <v>393</v>
      </c>
      <c r="G23" s="1" t="s">
        <v>359</v>
      </c>
      <c r="H23" s="1" t="s">
        <v>394</v>
      </c>
      <c r="I23" s="1">
        <v>464</v>
      </c>
      <c r="J23" s="1" t="s">
        <v>252</v>
      </c>
      <c r="K23" s="1" t="s">
        <v>359</v>
      </c>
      <c r="L23" s="1" t="s">
        <v>393</v>
      </c>
      <c r="M23" s="16" t="s">
        <v>1830</v>
      </c>
      <c r="N23" s="16">
        <v>2021</v>
      </c>
      <c r="O23" s="16" t="s">
        <v>253</v>
      </c>
      <c r="P23" s="16" t="s">
        <v>1827</v>
      </c>
      <c r="Q23" s="16" t="s">
        <v>254</v>
      </c>
      <c r="R23" s="16" t="s">
        <v>255</v>
      </c>
      <c r="S23" s="1" t="s">
        <v>395</v>
      </c>
      <c r="T23" s="1" t="s">
        <v>396</v>
      </c>
      <c r="U23" s="1" t="s">
        <v>397</v>
      </c>
      <c r="V23" s="1" t="str">
        <f>CONCATENATE(Tabla1[[#This Row],[Nombre del estudiante]]," ",Tabla1[[#This Row],[Primer apellido]]," ",Tabla1[[#This Row],[Segundo apellido]])</f>
        <v>LUIS.  ANGEL SALDAÑA GOMEZ</v>
      </c>
      <c r="W23" s="1" t="e">
        <f>VLOOKUP(Tabla1[[#This Row],[ID]],[1]!Tabla1[#All],7,FALSE)</f>
        <v>#REF!</v>
      </c>
      <c r="X23" s="16" t="s">
        <v>259</v>
      </c>
      <c r="Y23" s="1">
        <v>1110053846</v>
      </c>
      <c r="Z23" s="1">
        <v>41771</v>
      </c>
      <c r="AA23" s="1">
        <v>3234749962</v>
      </c>
      <c r="AB23" s="16" t="s">
        <v>262</v>
      </c>
      <c r="AC23" s="16">
        <v>201</v>
      </c>
      <c r="AD23" s="16" t="s">
        <v>263</v>
      </c>
      <c r="AE23" s="1" t="s">
        <v>264</v>
      </c>
      <c r="AF23" s="1">
        <v>0</v>
      </c>
      <c r="AG23" s="1">
        <v>132</v>
      </c>
      <c r="AH23" s="1">
        <v>26</v>
      </c>
      <c r="AI23" s="1" t="s">
        <v>268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0</v>
      </c>
      <c r="AQ23" s="1">
        <v>1</v>
      </c>
      <c r="AR23" s="1">
        <v>0</v>
      </c>
      <c r="AS23" s="1">
        <v>1</v>
      </c>
      <c r="AT23" s="1">
        <v>1</v>
      </c>
      <c r="AU23" s="1">
        <v>1</v>
      </c>
      <c r="AV23" s="1">
        <v>1</v>
      </c>
      <c r="AW23" s="1">
        <v>0</v>
      </c>
      <c r="AX23" s="1">
        <v>1</v>
      </c>
      <c r="AY23" s="1">
        <v>1</v>
      </c>
      <c r="AZ23" s="1">
        <v>0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0</v>
      </c>
      <c r="BI23" s="1">
        <v>1</v>
      </c>
      <c r="BJ23" s="1" t="s">
        <v>265</v>
      </c>
      <c r="BK23" s="1" t="s">
        <v>265</v>
      </c>
      <c r="BL23" s="1" t="s">
        <v>265</v>
      </c>
      <c r="BM23" s="1" t="s">
        <v>265</v>
      </c>
      <c r="BN23" s="1" t="s">
        <v>265</v>
      </c>
      <c r="BO23" s="1" t="s">
        <v>265</v>
      </c>
      <c r="BP23" s="1" t="s">
        <v>265</v>
      </c>
      <c r="BQ23" s="1" t="s">
        <v>265</v>
      </c>
      <c r="BR23" s="1" t="s">
        <v>265</v>
      </c>
      <c r="BS23" s="1" t="s">
        <v>265</v>
      </c>
      <c r="BT23" s="1" t="s">
        <v>265</v>
      </c>
      <c r="BU23" s="1" t="s">
        <v>265</v>
      </c>
      <c r="BV23" s="1" t="s">
        <v>265</v>
      </c>
      <c r="BW23" s="1" t="s">
        <v>265</v>
      </c>
      <c r="BX23" s="1" t="s">
        <v>265</v>
      </c>
      <c r="BY23" s="1" t="s">
        <v>265</v>
      </c>
      <c r="BZ23" s="1" t="s">
        <v>265</v>
      </c>
      <c r="CA23" s="1" t="s">
        <v>265</v>
      </c>
      <c r="CB23" s="1" t="s">
        <v>265</v>
      </c>
      <c r="CC23" s="1" t="s">
        <v>265</v>
      </c>
      <c r="CD23" s="1" t="s">
        <v>265</v>
      </c>
      <c r="CE23" s="1" t="s">
        <v>265</v>
      </c>
      <c r="CF23" s="1" t="s">
        <v>265</v>
      </c>
      <c r="CG23" s="1" t="s">
        <v>265</v>
      </c>
      <c r="CH23" s="1" t="s">
        <v>265</v>
      </c>
      <c r="CI23" s="1" t="s">
        <v>265</v>
      </c>
      <c r="CJ23" s="1" t="s">
        <v>265</v>
      </c>
      <c r="CK23" s="1" t="s">
        <v>265</v>
      </c>
      <c r="CL23" s="1" t="s">
        <v>265</v>
      </c>
      <c r="CM23" s="1" t="s">
        <v>265</v>
      </c>
      <c r="CN23" s="1" t="s">
        <v>265</v>
      </c>
      <c r="CO23" s="1" t="s">
        <v>265</v>
      </c>
      <c r="CP23" s="1" t="s">
        <v>265</v>
      </c>
      <c r="CQ23" s="1" t="s">
        <v>265</v>
      </c>
      <c r="CR23" s="1" t="s">
        <v>265</v>
      </c>
      <c r="CS23" s="1" t="s">
        <v>265</v>
      </c>
      <c r="CT23" s="1" t="s">
        <v>265</v>
      </c>
      <c r="CU23" s="1" t="s">
        <v>265</v>
      </c>
      <c r="CV23" s="1" t="s">
        <v>265</v>
      </c>
      <c r="CW23" s="1" t="s">
        <v>265</v>
      </c>
      <c r="CX23" s="1" t="s">
        <v>265</v>
      </c>
      <c r="CY23" s="1" t="s">
        <v>265</v>
      </c>
      <c r="CZ23" s="1" t="s">
        <v>265</v>
      </c>
      <c r="DA23" s="1" t="s">
        <v>265</v>
      </c>
      <c r="DB23" s="1" t="s">
        <v>265</v>
      </c>
      <c r="DC23" s="1" t="s">
        <v>265</v>
      </c>
      <c r="DD23" s="1" t="s">
        <v>265</v>
      </c>
      <c r="DE23" s="1" t="s">
        <v>265</v>
      </c>
      <c r="DF23" s="1" t="s">
        <v>265</v>
      </c>
      <c r="DG23" s="1" t="s">
        <v>265</v>
      </c>
      <c r="DH23" s="1" t="s">
        <v>265</v>
      </c>
      <c r="DI23" s="1" t="s">
        <v>265</v>
      </c>
      <c r="DJ23" s="1" t="s">
        <v>265</v>
      </c>
      <c r="DK23" s="1" t="s">
        <v>265</v>
      </c>
      <c r="DL23" s="1" t="s">
        <v>265</v>
      </c>
      <c r="DM23" s="1" t="s">
        <v>265</v>
      </c>
      <c r="DN23" s="1" t="s">
        <v>265</v>
      </c>
      <c r="DO23" s="1" t="s">
        <v>265</v>
      </c>
      <c r="DP23" s="1" t="s">
        <v>265</v>
      </c>
      <c r="DQ23" s="1" t="s">
        <v>265</v>
      </c>
      <c r="DR23" s="1" t="s">
        <v>265</v>
      </c>
      <c r="DS23" s="1" t="s">
        <v>265</v>
      </c>
      <c r="DT23" s="1" t="s">
        <v>265</v>
      </c>
      <c r="DU23" s="1" t="s">
        <v>265</v>
      </c>
      <c r="DV23" s="1" t="s">
        <v>265</v>
      </c>
      <c r="DW23" s="1" t="s">
        <v>265</v>
      </c>
      <c r="DX23" s="1" t="s">
        <v>265</v>
      </c>
      <c r="DY23" s="1" t="s">
        <v>265</v>
      </c>
      <c r="DZ23" s="1" t="s">
        <v>265</v>
      </c>
      <c r="EA23" s="1" t="s">
        <v>265</v>
      </c>
      <c r="EB23" s="1" t="s">
        <v>265</v>
      </c>
      <c r="EC23" s="1" t="s">
        <v>265</v>
      </c>
      <c r="ED23" s="1" t="s">
        <v>265</v>
      </c>
      <c r="EE23" s="1" t="s">
        <v>265</v>
      </c>
      <c r="EF23" s="1" t="s">
        <v>265</v>
      </c>
      <c r="EG23" s="1" t="s">
        <v>265</v>
      </c>
      <c r="EH23" s="1" t="s">
        <v>265</v>
      </c>
      <c r="EI23" s="1" t="s">
        <v>265</v>
      </c>
      <c r="EJ23" s="1" t="s">
        <v>265</v>
      </c>
      <c r="EK23" s="1" t="s">
        <v>265</v>
      </c>
      <c r="EL23" s="1" t="s">
        <v>265</v>
      </c>
      <c r="EM23" s="1" t="s">
        <v>265</v>
      </c>
      <c r="EN23" s="1" t="s">
        <v>265</v>
      </c>
      <c r="EO23" s="1" t="s">
        <v>265</v>
      </c>
      <c r="EP23" s="1" t="s">
        <v>265</v>
      </c>
      <c r="EQ23" s="1" t="s">
        <v>265</v>
      </c>
      <c r="ER23" s="1" t="s">
        <v>265</v>
      </c>
      <c r="ES23" s="1" t="s">
        <v>265</v>
      </c>
      <c r="ET23" s="1" t="s">
        <v>265</v>
      </c>
      <c r="EU23" s="1" t="s">
        <v>265</v>
      </c>
      <c r="EV23" s="1" t="s">
        <v>265</v>
      </c>
      <c r="EW23" s="1" t="s">
        <v>265</v>
      </c>
      <c r="EX23" s="1" t="s">
        <v>265</v>
      </c>
      <c r="EY23" s="1" t="s">
        <v>265</v>
      </c>
      <c r="EZ23" s="1" t="s">
        <v>265</v>
      </c>
      <c r="FA23" s="1" t="s">
        <v>265</v>
      </c>
      <c r="FB23" s="1" t="s">
        <v>265</v>
      </c>
      <c r="FC23" s="1" t="s">
        <v>265</v>
      </c>
      <c r="FD23" s="1" t="s">
        <v>265</v>
      </c>
      <c r="FE23" s="1" t="s">
        <v>265</v>
      </c>
      <c r="FF23" s="1" t="s">
        <v>265</v>
      </c>
      <c r="FG23" s="1" t="s">
        <v>265</v>
      </c>
      <c r="FH23" s="1" t="s">
        <v>265</v>
      </c>
      <c r="FI23" s="1" t="s">
        <v>265</v>
      </c>
      <c r="FJ23" s="1" t="s">
        <v>265</v>
      </c>
      <c r="FK23" s="1" t="s">
        <v>265</v>
      </c>
      <c r="FL23" s="1">
        <v>60</v>
      </c>
      <c r="FM23" s="1">
        <v>5</v>
      </c>
      <c r="FN23" s="16">
        <v>21</v>
      </c>
      <c r="FO23" s="1" t="s">
        <v>267</v>
      </c>
      <c r="FP23" s="1" t="s">
        <v>267</v>
      </c>
      <c r="FQ23" s="1" t="s">
        <v>267</v>
      </c>
      <c r="FR23" s="1" t="s">
        <v>267</v>
      </c>
      <c r="FS23" s="1" t="s">
        <v>267</v>
      </c>
      <c r="FT23" s="7">
        <v>5</v>
      </c>
      <c r="FU23" s="16">
        <f t="shared" si="0"/>
        <v>0</v>
      </c>
      <c r="FV23" s="1" t="s">
        <v>266</v>
      </c>
      <c r="FW23" s="1" t="s">
        <v>266</v>
      </c>
      <c r="FX23" s="1" t="s">
        <v>267</v>
      </c>
      <c r="FY23" s="1" t="s">
        <v>284</v>
      </c>
      <c r="FZ23" s="1">
        <v>4</v>
      </c>
      <c r="GA23" s="16">
        <f t="shared" si="3"/>
        <v>2</v>
      </c>
      <c r="GB23" s="1" t="s">
        <v>264</v>
      </c>
      <c r="GC23" s="1" t="s">
        <v>266</v>
      </c>
      <c r="GD23" s="1" t="s">
        <v>266</v>
      </c>
      <c r="GE23" s="1" t="s">
        <v>267</v>
      </c>
      <c r="GF23" s="1" t="s">
        <v>267</v>
      </c>
      <c r="GG23" s="1" t="s">
        <v>267</v>
      </c>
      <c r="GH23" s="1" t="s">
        <v>267</v>
      </c>
      <c r="GI23" s="1">
        <v>6</v>
      </c>
      <c r="GJ23" s="16">
        <f t="shared" si="1"/>
        <v>2</v>
      </c>
      <c r="GK23" s="1" t="s">
        <v>264</v>
      </c>
      <c r="GL23" s="1" t="s">
        <v>266</v>
      </c>
      <c r="GM23" s="1" t="s">
        <v>267</v>
      </c>
      <c r="GN23" s="1" t="s">
        <v>267</v>
      </c>
      <c r="GO23" s="1" t="s">
        <v>266</v>
      </c>
      <c r="GP23" s="1" t="s">
        <v>267</v>
      </c>
      <c r="GQ23" s="1" t="s">
        <v>266</v>
      </c>
      <c r="GR23" s="1">
        <v>6</v>
      </c>
      <c r="GS23" s="16">
        <f t="shared" si="2"/>
        <v>3</v>
      </c>
      <c r="GT23" s="1" t="s">
        <v>264</v>
      </c>
      <c r="GU23" s="1">
        <v>0</v>
      </c>
      <c r="GV23" s="1">
        <v>25</v>
      </c>
      <c r="GW23" s="1">
        <v>6</v>
      </c>
      <c r="GX23" s="1" t="s">
        <v>268</v>
      </c>
      <c r="GY23" s="1">
        <v>1</v>
      </c>
      <c r="GZ23" s="1">
        <v>1</v>
      </c>
      <c r="HA23" s="1">
        <v>1</v>
      </c>
      <c r="HB23" s="1">
        <v>1</v>
      </c>
      <c r="HC23" s="1">
        <v>1</v>
      </c>
      <c r="HD23" s="1">
        <v>1</v>
      </c>
      <c r="HE23" s="1" t="s">
        <v>265</v>
      </c>
      <c r="HF23" s="1" t="s">
        <v>265</v>
      </c>
      <c r="HG23" s="1" t="s">
        <v>265</v>
      </c>
      <c r="HH23" s="1" t="s">
        <v>265</v>
      </c>
      <c r="HI23" s="1" t="s">
        <v>265</v>
      </c>
      <c r="HJ23" s="1" t="s">
        <v>265</v>
      </c>
      <c r="HK23" s="1" t="s">
        <v>265</v>
      </c>
      <c r="HL23" s="1" t="s">
        <v>265</v>
      </c>
      <c r="HM23" s="1" t="s">
        <v>265</v>
      </c>
      <c r="HN23" s="1" t="s">
        <v>265</v>
      </c>
      <c r="HO23" s="1" t="s">
        <v>265</v>
      </c>
      <c r="HP23" s="1" t="s">
        <v>265</v>
      </c>
      <c r="HQ23" s="1" t="s">
        <v>265</v>
      </c>
      <c r="HR23" s="1" t="s">
        <v>265</v>
      </c>
      <c r="HS23" s="1" t="s">
        <v>265</v>
      </c>
      <c r="HT23" s="1" t="s">
        <v>265</v>
      </c>
      <c r="HU23" s="1" t="s">
        <v>265</v>
      </c>
      <c r="HV23" s="1" t="s">
        <v>265</v>
      </c>
      <c r="HW23" s="1" t="s">
        <v>265</v>
      </c>
      <c r="HX23" s="1">
        <v>60</v>
      </c>
      <c r="HY23" s="1">
        <v>0</v>
      </c>
      <c r="HZ23" s="16">
        <v>6</v>
      </c>
      <c r="IA23" s="1" t="s">
        <v>264</v>
      </c>
      <c r="IB23" s="1">
        <v>0</v>
      </c>
      <c r="IC23" s="1">
        <v>27</v>
      </c>
      <c r="ID23" s="1">
        <v>7</v>
      </c>
      <c r="IE23" s="1" t="s">
        <v>268</v>
      </c>
      <c r="IF23" s="1">
        <v>1</v>
      </c>
      <c r="IG23" s="1">
        <v>1</v>
      </c>
      <c r="IH23" s="1">
        <v>1</v>
      </c>
      <c r="II23" s="1">
        <v>1</v>
      </c>
      <c r="IJ23" s="1">
        <v>1</v>
      </c>
      <c r="IK23" s="1">
        <v>1</v>
      </c>
      <c r="IL23" s="1">
        <v>1</v>
      </c>
      <c r="IM23" s="1" t="s">
        <v>265</v>
      </c>
      <c r="IN23" s="1" t="s">
        <v>265</v>
      </c>
      <c r="IO23" s="1" t="s">
        <v>265</v>
      </c>
      <c r="IP23" s="1" t="s">
        <v>265</v>
      </c>
      <c r="IQ23" s="1" t="s">
        <v>265</v>
      </c>
      <c r="IR23" s="1" t="s">
        <v>265</v>
      </c>
      <c r="IS23" s="1" t="s">
        <v>265</v>
      </c>
      <c r="IT23" s="1" t="s">
        <v>265</v>
      </c>
      <c r="IU23" s="1" t="s">
        <v>265</v>
      </c>
      <c r="IV23" s="1" t="s">
        <v>265</v>
      </c>
      <c r="IW23" s="1" t="s">
        <v>265</v>
      </c>
      <c r="IX23" s="1" t="s">
        <v>265</v>
      </c>
      <c r="IY23" s="1" t="s">
        <v>265</v>
      </c>
      <c r="IZ23" s="1" t="s">
        <v>265</v>
      </c>
      <c r="JA23" s="1" t="s">
        <v>265</v>
      </c>
      <c r="JB23" s="1" t="s">
        <v>265</v>
      </c>
      <c r="JC23" s="1" t="s">
        <v>265</v>
      </c>
      <c r="JD23" s="1" t="s">
        <v>265</v>
      </c>
      <c r="JE23" s="1" t="s">
        <v>265</v>
      </c>
      <c r="JF23" s="1" t="s">
        <v>265</v>
      </c>
      <c r="JG23" s="1">
        <v>60</v>
      </c>
      <c r="JH23" s="1">
        <v>0</v>
      </c>
      <c r="JI23" s="16">
        <v>7</v>
      </c>
    </row>
    <row r="24" spans="1:269">
      <c r="A24" s="1">
        <v>182</v>
      </c>
      <c r="B24" s="16">
        <v>182</v>
      </c>
      <c r="C24" s="16">
        <v>1</v>
      </c>
      <c r="D24" s="1" t="s">
        <v>359</v>
      </c>
      <c r="E24" s="1" t="s">
        <v>359</v>
      </c>
      <c r="F24" s="1" t="s">
        <v>398</v>
      </c>
      <c r="G24" s="1" t="s">
        <v>359</v>
      </c>
      <c r="H24" s="1" t="s">
        <v>399</v>
      </c>
      <c r="I24" s="1">
        <v>464</v>
      </c>
      <c r="J24" s="1" t="s">
        <v>252</v>
      </c>
      <c r="K24" s="1" t="s">
        <v>359</v>
      </c>
      <c r="L24" s="1" t="s">
        <v>398</v>
      </c>
      <c r="M24" s="16" t="s">
        <v>1830</v>
      </c>
      <c r="N24" s="16">
        <v>2021</v>
      </c>
      <c r="O24" s="16" t="s">
        <v>253</v>
      </c>
      <c r="P24" s="16" t="s">
        <v>1827</v>
      </c>
      <c r="Q24" s="16" t="s">
        <v>254</v>
      </c>
      <c r="R24" s="16" t="s">
        <v>255</v>
      </c>
      <c r="S24" s="1" t="s">
        <v>400</v>
      </c>
      <c r="T24" s="1" t="s">
        <v>401</v>
      </c>
      <c r="U24" s="1" t="s">
        <v>402</v>
      </c>
      <c r="V24" s="1" t="str">
        <f>CONCATENATE(Tabla1[[#This Row],[Nombre del estudiante]]," ",Tabla1[[#This Row],[Primer apellido]]," ",Tabla1[[#This Row],[Segundo apellido]])</f>
        <v>FRANYULY SINISTERRA ORDOÑEZ</v>
      </c>
      <c r="W24" s="1" t="e">
        <f>VLOOKUP(Tabla1[[#This Row],[ID]],[1]!Tabla1[#All],7,FALSE)</f>
        <v>#REF!</v>
      </c>
      <c r="X24" s="16" t="s">
        <v>293</v>
      </c>
      <c r="Y24" s="1">
        <v>1111689879</v>
      </c>
      <c r="Z24" s="1">
        <v>41631</v>
      </c>
      <c r="AA24" s="1">
        <v>3145249390</v>
      </c>
      <c r="AB24" s="16" t="s">
        <v>262</v>
      </c>
      <c r="AC24" s="16">
        <v>202</v>
      </c>
      <c r="AD24" s="16" t="s">
        <v>263</v>
      </c>
      <c r="AE24" s="1" t="s">
        <v>268</v>
      </c>
      <c r="AF24" s="1">
        <v>13</v>
      </c>
      <c r="AG24" s="1">
        <v>132</v>
      </c>
      <c r="AH24" s="1">
        <v>10</v>
      </c>
      <c r="AI24" s="1" t="s">
        <v>264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 t="s">
        <v>265</v>
      </c>
      <c r="AU24" s="1" t="s">
        <v>265</v>
      </c>
      <c r="AV24" s="1" t="s">
        <v>265</v>
      </c>
      <c r="AW24" s="1" t="s">
        <v>265</v>
      </c>
      <c r="AX24" s="1" t="s">
        <v>265</v>
      </c>
      <c r="AY24" s="1" t="s">
        <v>265</v>
      </c>
      <c r="AZ24" s="1" t="s">
        <v>265</v>
      </c>
      <c r="BA24" s="1" t="s">
        <v>265</v>
      </c>
      <c r="BB24" s="1" t="s">
        <v>265</v>
      </c>
      <c r="BC24" s="1" t="s">
        <v>265</v>
      </c>
      <c r="BD24" s="1" t="s">
        <v>265</v>
      </c>
      <c r="BE24" s="1" t="s">
        <v>265</v>
      </c>
      <c r="BF24" s="1" t="s">
        <v>265</v>
      </c>
      <c r="BG24" s="1" t="s">
        <v>265</v>
      </c>
      <c r="BH24" s="1" t="s">
        <v>265</v>
      </c>
      <c r="BI24" s="1" t="s">
        <v>265</v>
      </c>
      <c r="BJ24" s="1" t="s">
        <v>265</v>
      </c>
      <c r="BK24" s="1" t="s">
        <v>265</v>
      </c>
      <c r="BL24" s="1" t="s">
        <v>265</v>
      </c>
      <c r="BM24" s="1" t="s">
        <v>265</v>
      </c>
      <c r="BN24" s="1" t="s">
        <v>265</v>
      </c>
      <c r="BO24" s="1" t="s">
        <v>265</v>
      </c>
      <c r="BP24" s="1" t="s">
        <v>265</v>
      </c>
      <c r="BQ24" s="1" t="s">
        <v>265</v>
      </c>
      <c r="BR24" s="1" t="s">
        <v>265</v>
      </c>
      <c r="BS24" s="1" t="s">
        <v>265</v>
      </c>
      <c r="BT24" s="1" t="s">
        <v>265</v>
      </c>
      <c r="BU24" s="1" t="s">
        <v>265</v>
      </c>
      <c r="BV24" s="1" t="s">
        <v>265</v>
      </c>
      <c r="BW24" s="1" t="s">
        <v>265</v>
      </c>
      <c r="BX24" s="1" t="s">
        <v>265</v>
      </c>
      <c r="BY24" s="1" t="s">
        <v>265</v>
      </c>
      <c r="BZ24" s="1" t="s">
        <v>265</v>
      </c>
      <c r="CA24" s="1" t="s">
        <v>265</v>
      </c>
      <c r="CB24" s="1" t="s">
        <v>265</v>
      </c>
      <c r="CC24" s="1" t="s">
        <v>265</v>
      </c>
      <c r="CD24" s="1" t="s">
        <v>265</v>
      </c>
      <c r="CE24" s="1" t="s">
        <v>265</v>
      </c>
      <c r="CF24" s="1" t="s">
        <v>265</v>
      </c>
      <c r="CG24" s="1" t="s">
        <v>265</v>
      </c>
      <c r="CH24" s="1" t="s">
        <v>265</v>
      </c>
      <c r="CI24" s="1" t="s">
        <v>265</v>
      </c>
      <c r="CJ24" s="1" t="s">
        <v>265</v>
      </c>
      <c r="CK24" s="1" t="s">
        <v>265</v>
      </c>
      <c r="CL24" s="1" t="s">
        <v>265</v>
      </c>
      <c r="CM24" s="1" t="s">
        <v>265</v>
      </c>
      <c r="CN24" s="1" t="s">
        <v>265</v>
      </c>
      <c r="CO24" s="1" t="s">
        <v>265</v>
      </c>
      <c r="CP24" s="1" t="s">
        <v>265</v>
      </c>
      <c r="CQ24" s="1" t="s">
        <v>265</v>
      </c>
      <c r="CR24" s="1" t="s">
        <v>265</v>
      </c>
      <c r="CS24" s="1" t="s">
        <v>265</v>
      </c>
      <c r="CT24" s="1" t="s">
        <v>265</v>
      </c>
      <c r="CU24" s="1" t="s">
        <v>265</v>
      </c>
      <c r="CV24" s="1" t="s">
        <v>265</v>
      </c>
      <c r="CW24" s="1" t="s">
        <v>265</v>
      </c>
      <c r="CX24" s="1" t="s">
        <v>265</v>
      </c>
      <c r="CY24" s="1" t="s">
        <v>265</v>
      </c>
      <c r="CZ24" s="1" t="s">
        <v>265</v>
      </c>
      <c r="DA24" s="1" t="s">
        <v>265</v>
      </c>
      <c r="DB24" s="1" t="s">
        <v>265</v>
      </c>
      <c r="DC24" s="1" t="s">
        <v>265</v>
      </c>
      <c r="DD24" s="1" t="s">
        <v>265</v>
      </c>
      <c r="DE24" s="1" t="s">
        <v>265</v>
      </c>
      <c r="DF24" s="1" t="s">
        <v>265</v>
      </c>
      <c r="DG24" s="1" t="s">
        <v>265</v>
      </c>
      <c r="DH24" s="1" t="s">
        <v>265</v>
      </c>
      <c r="DI24" s="1" t="s">
        <v>265</v>
      </c>
      <c r="DJ24" s="1" t="s">
        <v>265</v>
      </c>
      <c r="DK24" s="1" t="s">
        <v>265</v>
      </c>
      <c r="DL24" s="1" t="s">
        <v>265</v>
      </c>
      <c r="DM24" s="1" t="s">
        <v>265</v>
      </c>
      <c r="DN24" s="1" t="s">
        <v>265</v>
      </c>
      <c r="DO24" s="1" t="s">
        <v>265</v>
      </c>
      <c r="DP24" s="1" t="s">
        <v>265</v>
      </c>
      <c r="DQ24" s="1" t="s">
        <v>265</v>
      </c>
      <c r="DR24" s="1" t="s">
        <v>265</v>
      </c>
      <c r="DS24" s="1" t="s">
        <v>265</v>
      </c>
      <c r="DT24" s="1" t="s">
        <v>265</v>
      </c>
      <c r="DU24" s="1" t="s">
        <v>265</v>
      </c>
      <c r="DV24" s="1" t="s">
        <v>265</v>
      </c>
      <c r="DW24" s="1" t="s">
        <v>265</v>
      </c>
      <c r="DX24" s="1" t="s">
        <v>265</v>
      </c>
      <c r="DY24" s="1" t="s">
        <v>265</v>
      </c>
      <c r="DZ24" s="1" t="s">
        <v>265</v>
      </c>
      <c r="EA24" s="1" t="s">
        <v>265</v>
      </c>
      <c r="EB24" s="1" t="s">
        <v>265</v>
      </c>
      <c r="EC24" s="1" t="s">
        <v>265</v>
      </c>
      <c r="ED24" s="1" t="s">
        <v>265</v>
      </c>
      <c r="EE24" s="1" t="s">
        <v>265</v>
      </c>
      <c r="EF24" s="1" t="s">
        <v>265</v>
      </c>
      <c r="EG24" s="1" t="s">
        <v>265</v>
      </c>
      <c r="EH24" s="1" t="s">
        <v>265</v>
      </c>
      <c r="EI24" s="1" t="s">
        <v>265</v>
      </c>
      <c r="EJ24" s="1" t="s">
        <v>265</v>
      </c>
      <c r="EK24" s="1" t="s">
        <v>265</v>
      </c>
      <c r="EL24" s="1" t="s">
        <v>265</v>
      </c>
      <c r="EM24" s="1" t="s">
        <v>265</v>
      </c>
      <c r="EN24" s="1" t="s">
        <v>265</v>
      </c>
      <c r="EO24" s="1" t="s">
        <v>265</v>
      </c>
      <c r="EP24" s="1" t="s">
        <v>265</v>
      </c>
      <c r="EQ24" s="1" t="s">
        <v>265</v>
      </c>
      <c r="ER24" s="1" t="s">
        <v>265</v>
      </c>
      <c r="ES24" s="1" t="s">
        <v>265</v>
      </c>
      <c r="ET24" s="1" t="s">
        <v>265</v>
      </c>
      <c r="EU24" s="1" t="s">
        <v>265</v>
      </c>
      <c r="EV24" s="1" t="s">
        <v>265</v>
      </c>
      <c r="EW24" s="1" t="s">
        <v>265</v>
      </c>
      <c r="EX24" s="1" t="s">
        <v>265</v>
      </c>
      <c r="EY24" s="1" t="s">
        <v>265</v>
      </c>
      <c r="EZ24" s="1" t="s">
        <v>265</v>
      </c>
      <c r="FA24" s="1" t="s">
        <v>265</v>
      </c>
      <c r="FB24" s="1" t="s">
        <v>265</v>
      </c>
      <c r="FC24" s="1" t="s">
        <v>265</v>
      </c>
      <c r="FD24" s="1" t="s">
        <v>265</v>
      </c>
      <c r="FE24" s="1" t="s">
        <v>265</v>
      </c>
      <c r="FF24" s="1" t="s">
        <v>265</v>
      </c>
      <c r="FG24" s="1" t="s">
        <v>265</v>
      </c>
      <c r="FH24" s="1" t="s">
        <v>265</v>
      </c>
      <c r="FI24" s="1" t="s">
        <v>265</v>
      </c>
      <c r="FJ24" s="1" t="s">
        <v>265</v>
      </c>
      <c r="FK24" s="1" t="s">
        <v>265</v>
      </c>
      <c r="FL24" s="1">
        <v>60</v>
      </c>
      <c r="FM24" s="1">
        <v>10</v>
      </c>
      <c r="FN24" s="16">
        <v>0</v>
      </c>
      <c r="FO24" s="1" t="s">
        <v>284</v>
      </c>
      <c r="FP24" s="1" t="s">
        <v>284</v>
      </c>
      <c r="FQ24" s="1" t="s">
        <v>284</v>
      </c>
      <c r="FR24" s="1" t="s">
        <v>284</v>
      </c>
      <c r="FS24" s="1" t="s">
        <v>284</v>
      </c>
      <c r="FT24" s="7">
        <v>5</v>
      </c>
      <c r="FU24" s="16">
        <f t="shared" si="0"/>
        <v>0</v>
      </c>
      <c r="FV24" s="1" t="s">
        <v>266</v>
      </c>
      <c r="FW24" s="1" t="s">
        <v>266</v>
      </c>
      <c r="FX24" s="1" t="s">
        <v>267</v>
      </c>
      <c r="FY24" s="1" t="s">
        <v>284</v>
      </c>
      <c r="FZ24" s="1">
        <v>4</v>
      </c>
      <c r="GA24" s="16">
        <f t="shared" si="3"/>
        <v>2</v>
      </c>
      <c r="GB24" s="1" t="s">
        <v>264</v>
      </c>
      <c r="GC24" s="1" t="s">
        <v>266</v>
      </c>
      <c r="GD24" s="1" t="s">
        <v>266</v>
      </c>
      <c r="GE24" s="1" t="s">
        <v>267</v>
      </c>
      <c r="GF24" s="1" t="s">
        <v>267</v>
      </c>
      <c r="GG24" s="1" t="s">
        <v>266</v>
      </c>
      <c r="GH24" s="1" t="s">
        <v>266</v>
      </c>
      <c r="GI24" s="1">
        <v>6</v>
      </c>
      <c r="GJ24" s="16">
        <f t="shared" si="1"/>
        <v>4</v>
      </c>
      <c r="GK24" s="1" t="s">
        <v>264</v>
      </c>
      <c r="GL24" s="1" t="s">
        <v>266</v>
      </c>
      <c r="GM24" s="1" t="s">
        <v>266</v>
      </c>
      <c r="GN24" s="1" t="s">
        <v>266</v>
      </c>
      <c r="GO24" s="1" t="s">
        <v>266</v>
      </c>
      <c r="GP24" s="1" t="s">
        <v>266</v>
      </c>
      <c r="GQ24" s="1" t="s">
        <v>266</v>
      </c>
      <c r="GR24" s="1">
        <v>6</v>
      </c>
      <c r="GS24" s="16">
        <f t="shared" si="2"/>
        <v>6</v>
      </c>
      <c r="GT24" s="1" t="s">
        <v>264</v>
      </c>
      <c r="GU24" s="1">
        <v>0</v>
      </c>
      <c r="GV24" s="1">
        <v>25</v>
      </c>
      <c r="GW24" s="1">
        <v>8</v>
      </c>
      <c r="GX24" s="1" t="s">
        <v>264</v>
      </c>
      <c r="GY24" s="1">
        <v>1</v>
      </c>
      <c r="GZ24" s="1">
        <v>1</v>
      </c>
      <c r="HA24" s="1">
        <v>1</v>
      </c>
      <c r="HB24" s="1">
        <v>1</v>
      </c>
      <c r="HC24" s="1">
        <v>1</v>
      </c>
      <c r="HD24" s="1">
        <v>1</v>
      </c>
      <c r="HE24" s="1">
        <v>1</v>
      </c>
      <c r="HF24" s="1">
        <v>1</v>
      </c>
      <c r="HG24" s="1" t="s">
        <v>265</v>
      </c>
      <c r="HH24" s="1" t="s">
        <v>265</v>
      </c>
      <c r="HI24" s="1" t="s">
        <v>265</v>
      </c>
      <c r="HJ24" s="1" t="s">
        <v>265</v>
      </c>
      <c r="HK24" s="1" t="s">
        <v>265</v>
      </c>
      <c r="HL24" s="1" t="s">
        <v>265</v>
      </c>
      <c r="HM24" s="1" t="s">
        <v>265</v>
      </c>
      <c r="HN24" s="1" t="s">
        <v>265</v>
      </c>
      <c r="HO24" s="1" t="s">
        <v>265</v>
      </c>
      <c r="HP24" s="1" t="s">
        <v>265</v>
      </c>
      <c r="HQ24" s="1" t="s">
        <v>265</v>
      </c>
      <c r="HR24" s="1" t="s">
        <v>265</v>
      </c>
      <c r="HS24" s="1" t="s">
        <v>265</v>
      </c>
      <c r="HT24" s="1" t="s">
        <v>265</v>
      </c>
      <c r="HU24" s="1" t="s">
        <v>265</v>
      </c>
      <c r="HV24" s="1" t="s">
        <v>265</v>
      </c>
      <c r="HW24" s="1" t="s">
        <v>265</v>
      </c>
      <c r="HX24" s="1">
        <v>60</v>
      </c>
      <c r="HY24" s="1">
        <v>0</v>
      </c>
      <c r="HZ24" s="16">
        <v>8</v>
      </c>
      <c r="IA24" s="1" t="s">
        <v>264</v>
      </c>
      <c r="IB24" s="1">
        <v>0</v>
      </c>
      <c r="IC24" s="1">
        <v>27</v>
      </c>
      <c r="ID24" s="1">
        <v>8</v>
      </c>
      <c r="IE24" s="1" t="s">
        <v>268</v>
      </c>
      <c r="IF24" s="1">
        <v>1</v>
      </c>
      <c r="IG24" s="1">
        <v>1</v>
      </c>
      <c r="IH24" s="1">
        <v>1</v>
      </c>
      <c r="II24" s="1">
        <v>1</v>
      </c>
      <c r="IJ24" s="1">
        <v>1</v>
      </c>
      <c r="IK24" s="1">
        <v>1</v>
      </c>
      <c r="IL24" s="1">
        <v>1</v>
      </c>
      <c r="IM24" s="1">
        <v>1</v>
      </c>
      <c r="IN24" s="1" t="s">
        <v>265</v>
      </c>
      <c r="IO24" s="1" t="s">
        <v>265</v>
      </c>
      <c r="IP24" s="1" t="s">
        <v>265</v>
      </c>
      <c r="IQ24" s="1" t="s">
        <v>265</v>
      </c>
      <c r="IR24" s="1" t="s">
        <v>265</v>
      </c>
      <c r="IS24" s="1" t="s">
        <v>265</v>
      </c>
      <c r="IT24" s="1" t="s">
        <v>265</v>
      </c>
      <c r="IU24" s="1" t="s">
        <v>265</v>
      </c>
      <c r="IV24" s="1" t="s">
        <v>265</v>
      </c>
      <c r="IW24" s="1" t="s">
        <v>265</v>
      </c>
      <c r="IX24" s="1" t="s">
        <v>265</v>
      </c>
      <c r="IY24" s="1" t="s">
        <v>265</v>
      </c>
      <c r="IZ24" s="1" t="s">
        <v>265</v>
      </c>
      <c r="JA24" s="1" t="s">
        <v>265</v>
      </c>
      <c r="JB24" s="1" t="s">
        <v>265</v>
      </c>
      <c r="JC24" s="1" t="s">
        <v>265</v>
      </c>
      <c r="JD24" s="1" t="s">
        <v>265</v>
      </c>
      <c r="JE24" s="1" t="s">
        <v>265</v>
      </c>
      <c r="JF24" s="1" t="s">
        <v>265</v>
      </c>
      <c r="JG24" s="1">
        <v>60</v>
      </c>
      <c r="JH24" s="1">
        <v>0</v>
      </c>
      <c r="JI24" s="16">
        <v>8</v>
      </c>
    </row>
    <row r="25" spans="1:269">
      <c r="A25" s="1">
        <v>186</v>
      </c>
      <c r="B25" s="16">
        <v>186</v>
      </c>
      <c r="C25" s="16">
        <v>1</v>
      </c>
      <c r="D25" s="1" t="s">
        <v>359</v>
      </c>
      <c r="E25" s="1" t="s">
        <v>359</v>
      </c>
      <c r="F25" s="1" t="s">
        <v>403</v>
      </c>
      <c r="G25" s="1" t="s">
        <v>359</v>
      </c>
      <c r="H25" s="1" t="s">
        <v>404</v>
      </c>
      <c r="I25" s="1">
        <v>464</v>
      </c>
      <c r="J25" s="1" t="s">
        <v>252</v>
      </c>
      <c r="K25" s="1" t="s">
        <v>359</v>
      </c>
      <c r="L25" s="1" t="s">
        <v>403</v>
      </c>
      <c r="M25" s="16" t="s">
        <v>1830</v>
      </c>
      <c r="N25" s="16">
        <v>2021</v>
      </c>
      <c r="O25" s="16" t="s">
        <v>253</v>
      </c>
      <c r="P25" s="16" t="s">
        <v>1827</v>
      </c>
      <c r="Q25" s="16" t="s">
        <v>254</v>
      </c>
      <c r="R25" s="16" t="s">
        <v>255</v>
      </c>
      <c r="S25" s="1" t="s">
        <v>405</v>
      </c>
      <c r="T25" s="1" t="s">
        <v>406</v>
      </c>
      <c r="U25" s="1" t="s">
        <v>407</v>
      </c>
      <c r="V25" s="1" t="str">
        <f>CONCATENATE(Tabla1[[#This Row],[Nombre del estudiante]]," ",Tabla1[[#This Row],[Primer apellido]]," ",Tabla1[[#This Row],[Segundo apellido]])</f>
        <v>DEIBI ALEJANDRO ANGULO RODRÍGUEZ</v>
      </c>
      <c r="W25" s="1" t="e">
        <f>VLOOKUP(Tabla1[[#This Row],[ID]],[1]!Tabla1[#All],7,FALSE)</f>
        <v>#REF!</v>
      </c>
      <c r="X25" s="16" t="s">
        <v>259</v>
      </c>
      <c r="Y25" s="1">
        <v>1061436381</v>
      </c>
      <c r="Z25" s="1">
        <v>40996</v>
      </c>
      <c r="AA25" s="1" t="s">
        <v>408</v>
      </c>
      <c r="AB25" s="16" t="s">
        <v>262</v>
      </c>
      <c r="AC25" s="16">
        <v>203</v>
      </c>
      <c r="AD25" s="16" t="s">
        <v>263</v>
      </c>
      <c r="AE25" s="1" t="s">
        <v>268</v>
      </c>
      <c r="AF25" s="1">
        <v>48</v>
      </c>
      <c r="AG25" s="1">
        <v>132</v>
      </c>
      <c r="AH25" s="1">
        <v>10</v>
      </c>
      <c r="AI25" s="1" t="s">
        <v>264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 t="s">
        <v>265</v>
      </c>
      <c r="AU25" s="1" t="s">
        <v>265</v>
      </c>
      <c r="AV25" s="1" t="s">
        <v>265</v>
      </c>
      <c r="AW25" s="1" t="s">
        <v>265</v>
      </c>
      <c r="AX25" s="1" t="s">
        <v>265</v>
      </c>
      <c r="AY25" s="1" t="s">
        <v>265</v>
      </c>
      <c r="AZ25" s="1" t="s">
        <v>265</v>
      </c>
      <c r="BA25" s="1" t="s">
        <v>265</v>
      </c>
      <c r="BB25" s="1" t="s">
        <v>265</v>
      </c>
      <c r="BC25" s="1" t="s">
        <v>265</v>
      </c>
      <c r="BD25" s="1" t="s">
        <v>265</v>
      </c>
      <c r="BE25" s="1" t="s">
        <v>265</v>
      </c>
      <c r="BF25" s="1" t="s">
        <v>265</v>
      </c>
      <c r="BG25" s="1" t="s">
        <v>265</v>
      </c>
      <c r="BH25" s="1" t="s">
        <v>265</v>
      </c>
      <c r="BI25" s="1" t="s">
        <v>265</v>
      </c>
      <c r="BJ25" s="1" t="s">
        <v>265</v>
      </c>
      <c r="BK25" s="1" t="s">
        <v>265</v>
      </c>
      <c r="BL25" s="1" t="s">
        <v>265</v>
      </c>
      <c r="BM25" s="1" t="s">
        <v>265</v>
      </c>
      <c r="BN25" s="1" t="s">
        <v>265</v>
      </c>
      <c r="BO25" s="1" t="s">
        <v>265</v>
      </c>
      <c r="BP25" s="1" t="s">
        <v>265</v>
      </c>
      <c r="BQ25" s="1" t="s">
        <v>265</v>
      </c>
      <c r="BR25" s="1" t="s">
        <v>265</v>
      </c>
      <c r="BS25" s="1" t="s">
        <v>265</v>
      </c>
      <c r="BT25" s="1" t="s">
        <v>265</v>
      </c>
      <c r="BU25" s="1" t="s">
        <v>265</v>
      </c>
      <c r="BV25" s="1" t="s">
        <v>265</v>
      </c>
      <c r="BW25" s="1" t="s">
        <v>265</v>
      </c>
      <c r="BX25" s="1" t="s">
        <v>265</v>
      </c>
      <c r="BY25" s="1" t="s">
        <v>265</v>
      </c>
      <c r="BZ25" s="1" t="s">
        <v>265</v>
      </c>
      <c r="CA25" s="1" t="s">
        <v>265</v>
      </c>
      <c r="CB25" s="1" t="s">
        <v>265</v>
      </c>
      <c r="CC25" s="1" t="s">
        <v>265</v>
      </c>
      <c r="CD25" s="1" t="s">
        <v>265</v>
      </c>
      <c r="CE25" s="1" t="s">
        <v>265</v>
      </c>
      <c r="CF25" s="1" t="s">
        <v>265</v>
      </c>
      <c r="CG25" s="1" t="s">
        <v>265</v>
      </c>
      <c r="CH25" s="1" t="s">
        <v>265</v>
      </c>
      <c r="CI25" s="1" t="s">
        <v>265</v>
      </c>
      <c r="CJ25" s="1" t="s">
        <v>265</v>
      </c>
      <c r="CK25" s="1" t="s">
        <v>265</v>
      </c>
      <c r="CL25" s="1" t="s">
        <v>265</v>
      </c>
      <c r="CM25" s="1" t="s">
        <v>265</v>
      </c>
      <c r="CN25" s="1" t="s">
        <v>265</v>
      </c>
      <c r="CO25" s="1" t="s">
        <v>265</v>
      </c>
      <c r="CP25" s="1" t="s">
        <v>265</v>
      </c>
      <c r="CQ25" s="1" t="s">
        <v>265</v>
      </c>
      <c r="CR25" s="1" t="s">
        <v>265</v>
      </c>
      <c r="CS25" s="1" t="s">
        <v>265</v>
      </c>
      <c r="CT25" s="1" t="s">
        <v>265</v>
      </c>
      <c r="CU25" s="1" t="s">
        <v>265</v>
      </c>
      <c r="CV25" s="1" t="s">
        <v>265</v>
      </c>
      <c r="CW25" s="1" t="s">
        <v>265</v>
      </c>
      <c r="CX25" s="1" t="s">
        <v>265</v>
      </c>
      <c r="CY25" s="1" t="s">
        <v>265</v>
      </c>
      <c r="CZ25" s="1" t="s">
        <v>265</v>
      </c>
      <c r="DA25" s="1" t="s">
        <v>265</v>
      </c>
      <c r="DB25" s="1" t="s">
        <v>265</v>
      </c>
      <c r="DC25" s="1" t="s">
        <v>265</v>
      </c>
      <c r="DD25" s="1" t="s">
        <v>265</v>
      </c>
      <c r="DE25" s="1" t="s">
        <v>265</v>
      </c>
      <c r="DF25" s="1" t="s">
        <v>265</v>
      </c>
      <c r="DG25" s="1" t="s">
        <v>265</v>
      </c>
      <c r="DH25" s="1" t="s">
        <v>265</v>
      </c>
      <c r="DI25" s="1" t="s">
        <v>265</v>
      </c>
      <c r="DJ25" s="1" t="s">
        <v>265</v>
      </c>
      <c r="DK25" s="1" t="s">
        <v>265</v>
      </c>
      <c r="DL25" s="1" t="s">
        <v>265</v>
      </c>
      <c r="DM25" s="1" t="s">
        <v>265</v>
      </c>
      <c r="DN25" s="1" t="s">
        <v>265</v>
      </c>
      <c r="DO25" s="1" t="s">
        <v>265</v>
      </c>
      <c r="DP25" s="1" t="s">
        <v>265</v>
      </c>
      <c r="DQ25" s="1" t="s">
        <v>265</v>
      </c>
      <c r="DR25" s="1" t="s">
        <v>265</v>
      </c>
      <c r="DS25" s="1" t="s">
        <v>265</v>
      </c>
      <c r="DT25" s="1" t="s">
        <v>265</v>
      </c>
      <c r="DU25" s="1" t="s">
        <v>265</v>
      </c>
      <c r="DV25" s="1" t="s">
        <v>265</v>
      </c>
      <c r="DW25" s="1" t="s">
        <v>265</v>
      </c>
      <c r="DX25" s="1" t="s">
        <v>265</v>
      </c>
      <c r="DY25" s="1" t="s">
        <v>265</v>
      </c>
      <c r="DZ25" s="1" t="s">
        <v>265</v>
      </c>
      <c r="EA25" s="1" t="s">
        <v>265</v>
      </c>
      <c r="EB25" s="1" t="s">
        <v>265</v>
      </c>
      <c r="EC25" s="1" t="s">
        <v>265</v>
      </c>
      <c r="ED25" s="1" t="s">
        <v>265</v>
      </c>
      <c r="EE25" s="1" t="s">
        <v>265</v>
      </c>
      <c r="EF25" s="1" t="s">
        <v>265</v>
      </c>
      <c r="EG25" s="1" t="s">
        <v>265</v>
      </c>
      <c r="EH25" s="1" t="s">
        <v>265</v>
      </c>
      <c r="EI25" s="1" t="s">
        <v>265</v>
      </c>
      <c r="EJ25" s="1" t="s">
        <v>265</v>
      </c>
      <c r="EK25" s="1" t="s">
        <v>265</v>
      </c>
      <c r="EL25" s="1" t="s">
        <v>265</v>
      </c>
      <c r="EM25" s="1" t="s">
        <v>265</v>
      </c>
      <c r="EN25" s="1" t="s">
        <v>265</v>
      </c>
      <c r="EO25" s="1" t="s">
        <v>265</v>
      </c>
      <c r="EP25" s="1" t="s">
        <v>265</v>
      </c>
      <c r="EQ25" s="1" t="s">
        <v>265</v>
      </c>
      <c r="ER25" s="1" t="s">
        <v>265</v>
      </c>
      <c r="ES25" s="1" t="s">
        <v>265</v>
      </c>
      <c r="ET25" s="1" t="s">
        <v>265</v>
      </c>
      <c r="EU25" s="1" t="s">
        <v>265</v>
      </c>
      <c r="EV25" s="1" t="s">
        <v>265</v>
      </c>
      <c r="EW25" s="1" t="s">
        <v>265</v>
      </c>
      <c r="EX25" s="1" t="s">
        <v>265</v>
      </c>
      <c r="EY25" s="1" t="s">
        <v>265</v>
      </c>
      <c r="EZ25" s="1" t="s">
        <v>265</v>
      </c>
      <c r="FA25" s="1" t="s">
        <v>265</v>
      </c>
      <c r="FB25" s="1" t="s">
        <v>265</v>
      </c>
      <c r="FC25" s="1" t="s">
        <v>265</v>
      </c>
      <c r="FD25" s="1" t="s">
        <v>265</v>
      </c>
      <c r="FE25" s="1" t="s">
        <v>265</v>
      </c>
      <c r="FF25" s="1" t="s">
        <v>265</v>
      </c>
      <c r="FG25" s="1" t="s">
        <v>265</v>
      </c>
      <c r="FH25" s="1" t="s">
        <v>265</v>
      </c>
      <c r="FI25" s="1" t="s">
        <v>265</v>
      </c>
      <c r="FJ25" s="1" t="s">
        <v>265</v>
      </c>
      <c r="FK25" s="1" t="s">
        <v>265</v>
      </c>
      <c r="FL25" s="1">
        <v>60</v>
      </c>
      <c r="FM25" s="1">
        <v>10</v>
      </c>
      <c r="FN25" s="16">
        <v>0</v>
      </c>
      <c r="FO25" s="1" t="s">
        <v>284</v>
      </c>
      <c r="FP25" s="1" t="s">
        <v>284</v>
      </c>
      <c r="FQ25" s="1" t="s">
        <v>284</v>
      </c>
      <c r="FR25" s="1" t="s">
        <v>284</v>
      </c>
      <c r="FS25" s="1" t="s">
        <v>284</v>
      </c>
      <c r="FT25" s="7">
        <v>5</v>
      </c>
      <c r="FU25" s="16">
        <f t="shared" si="0"/>
        <v>0</v>
      </c>
      <c r="FV25" s="1" t="s">
        <v>266</v>
      </c>
      <c r="FW25" s="1" t="s">
        <v>266</v>
      </c>
      <c r="FX25" s="1" t="s">
        <v>267</v>
      </c>
      <c r="FY25" s="1" t="s">
        <v>267</v>
      </c>
      <c r="FZ25" s="1">
        <v>4</v>
      </c>
      <c r="GA25" s="16">
        <f t="shared" si="3"/>
        <v>2</v>
      </c>
      <c r="GB25" s="1" t="s">
        <v>264</v>
      </c>
      <c r="GC25" s="1" t="s">
        <v>266</v>
      </c>
      <c r="GD25" s="1" t="s">
        <v>267</v>
      </c>
      <c r="GE25" s="1" t="s">
        <v>266</v>
      </c>
      <c r="GF25" s="1" t="s">
        <v>267</v>
      </c>
      <c r="GG25" s="1" t="s">
        <v>267</v>
      </c>
      <c r="GH25" s="1" t="s">
        <v>267</v>
      </c>
      <c r="GI25" s="1">
        <v>6</v>
      </c>
      <c r="GJ25" s="16">
        <f t="shared" si="1"/>
        <v>2</v>
      </c>
      <c r="GK25" s="1" t="s">
        <v>264</v>
      </c>
      <c r="GL25" s="1" t="s">
        <v>266</v>
      </c>
      <c r="GM25" s="1" t="s">
        <v>266</v>
      </c>
      <c r="GN25" s="1" t="s">
        <v>267</v>
      </c>
      <c r="GO25" s="1" t="s">
        <v>266</v>
      </c>
      <c r="GP25" s="1" t="s">
        <v>267</v>
      </c>
      <c r="GQ25" s="1" t="s">
        <v>267</v>
      </c>
      <c r="GR25" s="1">
        <v>6</v>
      </c>
      <c r="GS25" s="16">
        <f t="shared" si="2"/>
        <v>3</v>
      </c>
      <c r="GT25" s="1" t="s">
        <v>264</v>
      </c>
      <c r="GU25" s="1">
        <v>0</v>
      </c>
      <c r="GV25" s="1">
        <v>25</v>
      </c>
      <c r="GW25" s="1">
        <v>7</v>
      </c>
      <c r="GX25" s="1" t="s">
        <v>268</v>
      </c>
      <c r="GY25" s="1">
        <v>1</v>
      </c>
      <c r="GZ25" s="1">
        <v>1</v>
      </c>
      <c r="HA25" s="1">
        <v>1</v>
      </c>
      <c r="HB25" s="1">
        <v>1</v>
      </c>
      <c r="HC25" s="1">
        <v>1</v>
      </c>
      <c r="HD25" s="1">
        <v>1</v>
      </c>
      <c r="HE25" s="1">
        <v>1</v>
      </c>
      <c r="HF25" s="1" t="s">
        <v>265</v>
      </c>
      <c r="HG25" s="1" t="s">
        <v>265</v>
      </c>
      <c r="HH25" s="1" t="s">
        <v>265</v>
      </c>
      <c r="HI25" s="1" t="s">
        <v>265</v>
      </c>
      <c r="HJ25" s="1" t="s">
        <v>265</v>
      </c>
      <c r="HK25" s="1" t="s">
        <v>265</v>
      </c>
      <c r="HL25" s="1" t="s">
        <v>265</v>
      </c>
      <c r="HM25" s="1" t="s">
        <v>265</v>
      </c>
      <c r="HN25" s="1" t="s">
        <v>265</v>
      </c>
      <c r="HO25" s="1" t="s">
        <v>265</v>
      </c>
      <c r="HP25" s="1" t="s">
        <v>265</v>
      </c>
      <c r="HQ25" s="1" t="s">
        <v>265</v>
      </c>
      <c r="HR25" s="1" t="s">
        <v>265</v>
      </c>
      <c r="HS25" s="1" t="s">
        <v>265</v>
      </c>
      <c r="HT25" s="1" t="s">
        <v>265</v>
      </c>
      <c r="HU25" s="1" t="s">
        <v>265</v>
      </c>
      <c r="HV25" s="1" t="s">
        <v>265</v>
      </c>
      <c r="HW25" s="1" t="s">
        <v>265</v>
      </c>
      <c r="HX25" s="1">
        <v>60</v>
      </c>
      <c r="HY25" s="1">
        <v>0</v>
      </c>
      <c r="HZ25" s="16">
        <v>7</v>
      </c>
      <c r="IA25" s="1" t="s">
        <v>264</v>
      </c>
      <c r="IB25" s="1">
        <v>0</v>
      </c>
      <c r="IC25" s="1">
        <v>27</v>
      </c>
      <c r="ID25" s="1">
        <v>14</v>
      </c>
      <c r="IE25" s="1" t="s">
        <v>268</v>
      </c>
      <c r="IF25" s="1">
        <v>1</v>
      </c>
      <c r="IG25" s="1">
        <v>0</v>
      </c>
      <c r="IH25" s="1">
        <v>1</v>
      </c>
      <c r="II25" s="1">
        <v>0</v>
      </c>
      <c r="IJ25" s="1">
        <v>1</v>
      </c>
      <c r="IK25" s="1">
        <v>1</v>
      </c>
      <c r="IL25" s="1">
        <v>0</v>
      </c>
      <c r="IM25" s="1">
        <v>1</v>
      </c>
      <c r="IN25" s="1">
        <v>1</v>
      </c>
      <c r="IO25" s="1">
        <v>1</v>
      </c>
      <c r="IP25" s="1">
        <v>1</v>
      </c>
      <c r="IQ25" s="1">
        <v>1</v>
      </c>
      <c r="IR25" s="1">
        <v>1</v>
      </c>
      <c r="IS25" s="1">
        <v>1</v>
      </c>
      <c r="IT25" s="1" t="s">
        <v>265</v>
      </c>
      <c r="IU25" s="1" t="s">
        <v>265</v>
      </c>
      <c r="IV25" s="1" t="s">
        <v>265</v>
      </c>
      <c r="IW25" s="1" t="s">
        <v>265</v>
      </c>
      <c r="IX25" s="1" t="s">
        <v>265</v>
      </c>
      <c r="IY25" s="1" t="s">
        <v>265</v>
      </c>
      <c r="IZ25" s="1" t="s">
        <v>265</v>
      </c>
      <c r="JA25" s="1" t="s">
        <v>265</v>
      </c>
      <c r="JB25" s="1" t="s">
        <v>265</v>
      </c>
      <c r="JC25" s="1" t="s">
        <v>265</v>
      </c>
      <c r="JD25" s="1" t="s">
        <v>265</v>
      </c>
      <c r="JE25" s="1" t="s">
        <v>265</v>
      </c>
      <c r="JF25" s="1" t="s">
        <v>265</v>
      </c>
      <c r="JG25" s="1">
        <v>60</v>
      </c>
      <c r="JH25" s="1">
        <v>3</v>
      </c>
      <c r="JI25" s="16">
        <v>11</v>
      </c>
    </row>
    <row r="26" spans="1:269">
      <c r="A26" s="1">
        <v>181</v>
      </c>
      <c r="B26" s="16">
        <v>181</v>
      </c>
      <c r="C26" s="16">
        <v>1</v>
      </c>
      <c r="D26" s="1" t="s">
        <v>359</v>
      </c>
      <c r="E26" s="1" t="s">
        <v>359</v>
      </c>
      <c r="F26" s="1" t="s">
        <v>409</v>
      </c>
      <c r="G26" s="1" t="s">
        <v>359</v>
      </c>
      <c r="H26" s="1" t="s">
        <v>410</v>
      </c>
      <c r="I26" s="1">
        <v>464</v>
      </c>
      <c r="J26" s="1" t="s">
        <v>252</v>
      </c>
      <c r="K26" s="1" t="s">
        <v>359</v>
      </c>
      <c r="L26" s="1" t="s">
        <v>409</v>
      </c>
      <c r="M26" s="16" t="s">
        <v>1830</v>
      </c>
      <c r="N26" s="16">
        <v>2021</v>
      </c>
      <c r="O26" s="16" t="s">
        <v>253</v>
      </c>
      <c r="P26" s="16" t="s">
        <v>1827</v>
      </c>
      <c r="Q26" s="16" t="s">
        <v>254</v>
      </c>
      <c r="R26" s="16" t="s">
        <v>255</v>
      </c>
      <c r="S26" s="1" t="s">
        <v>411</v>
      </c>
      <c r="T26" s="1" t="s">
        <v>300</v>
      </c>
      <c r="U26" s="1" t="s">
        <v>412</v>
      </c>
      <c r="V26" s="1" t="str">
        <f>CONCATENATE(Tabla1[[#This Row],[Nombre del estudiante]]," ",Tabla1[[#This Row],[Primer apellido]]," ",Tabla1[[#This Row],[Segundo apellido]])</f>
        <v>KEVIN JAIR CORTES MORETTY</v>
      </c>
      <c r="W26" s="1" t="e">
        <f>VLOOKUP(Tabla1[[#This Row],[ID]],[1]!Tabla1[#All],7,FALSE)</f>
        <v>#REF!</v>
      </c>
      <c r="X26" s="16" t="s">
        <v>259</v>
      </c>
      <c r="Y26" s="1">
        <v>1131124349</v>
      </c>
      <c r="Z26" s="1">
        <v>41789</v>
      </c>
      <c r="AA26" s="1">
        <v>3197688740</v>
      </c>
      <c r="AB26" s="16" t="s">
        <v>262</v>
      </c>
      <c r="AC26" s="16">
        <v>202</v>
      </c>
      <c r="AD26" s="16" t="s">
        <v>263</v>
      </c>
      <c r="AE26" s="1" t="s">
        <v>264</v>
      </c>
      <c r="AF26" s="1">
        <v>0</v>
      </c>
      <c r="AG26" s="1">
        <v>132</v>
      </c>
      <c r="AH26" s="1">
        <v>41</v>
      </c>
      <c r="AI26" s="1" t="s">
        <v>264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 t="s">
        <v>265</v>
      </c>
      <c r="BZ26" s="1" t="s">
        <v>265</v>
      </c>
      <c r="CA26" s="1" t="s">
        <v>265</v>
      </c>
      <c r="CB26" s="1" t="s">
        <v>265</v>
      </c>
      <c r="CC26" s="1" t="s">
        <v>265</v>
      </c>
      <c r="CD26" s="1" t="s">
        <v>265</v>
      </c>
      <c r="CE26" s="1" t="s">
        <v>265</v>
      </c>
      <c r="CF26" s="1" t="s">
        <v>265</v>
      </c>
      <c r="CG26" s="1" t="s">
        <v>265</v>
      </c>
      <c r="CH26" s="1" t="s">
        <v>265</v>
      </c>
      <c r="CI26" s="1" t="s">
        <v>265</v>
      </c>
      <c r="CJ26" s="1" t="s">
        <v>265</v>
      </c>
      <c r="CK26" s="1" t="s">
        <v>265</v>
      </c>
      <c r="CL26" s="1" t="s">
        <v>265</v>
      </c>
      <c r="CM26" s="1" t="s">
        <v>265</v>
      </c>
      <c r="CN26" s="1" t="s">
        <v>265</v>
      </c>
      <c r="CO26" s="1" t="s">
        <v>265</v>
      </c>
      <c r="CP26" s="1" t="s">
        <v>265</v>
      </c>
      <c r="CQ26" s="1" t="s">
        <v>265</v>
      </c>
      <c r="CR26" s="1" t="s">
        <v>265</v>
      </c>
      <c r="CS26" s="1" t="s">
        <v>265</v>
      </c>
      <c r="CT26" s="1" t="s">
        <v>265</v>
      </c>
      <c r="CU26" s="1" t="s">
        <v>265</v>
      </c>
      <c r="CV26" s="1" t="s">
        <v>265</v>
      </c>
      <c r="CW26" s="1" t="s">
        <v>265</v>
      </c>
      <c r="CX26" s="1" t="s">
        <v>265</v>
      </c>
      <c r="CY26" s="1" t="s">
        <v>265</v>
      </c>
      <c r="CZ26" s="1" t="s">
        <v>265</v>
      </c>
      <c r="DA26" s="1" t="s">
        <v>265</v>
      </c>
      <c r="DB26" s="1" t="s">
        <v>265</v>
      </c>
      <c r="DC26" s="1" t="s">
        <v>265</v>
      </c>
      <c r="DD26" s="1" t="s">
        <v>265</v>
      </c>
      <c r="DE26" s="1" t="s">
        <v>265</v>
      </c>
      <c r="DF26" s="1" t="s">
        <v>265</v>
      </c>
      <c r="DG26" s="1" t="s">
        <v>265</v>
      </c>
      <c r="DH26" s="1" t="s">
        <v>265</v>
      </c>
      <c r="DI26" s="1" t="s">
        <v>265</v>
      </c>
      <c r="DJ26" s="1" t="s">
        <v>265</v>
      </c>
      <c r="DK26" s="1" t="s">
        <v>265</v>
      </c>
      <c r="DL26" s="1" t="s">
        <v>265</v>
      </c>
      <c r="DM26" s="1" t="s">
        <v>265</v>
      </c>
      <c r="DN26" s="1" t="s">
        <v>265</v>
      </c>
      <c r="DO26" s="1" t="s">
        <v>265</v>
      </c>
      <c r="DP26" s="1" t="s">
        <v>265</v>
      </c>
      <c r="DQ26" s="1" t="s">
        <v>265</v>
      </c>
      <c r="DR26" s="1" t="s">
        <v>265</v>
      </c>
      <c r="DS26" s="1" t="s">
        <v>265</v>
      </c>
      <c r="DT26" s="1" t="s">
        <v>265</v>
      </c>
      <c r="DU26" s="1" t="s">
        <v>265</v>
      </c>
      <c r="DV26" s="1" t="s">
        <v>265</v>
      </c>
      <c r="DW26" s="1" t="s">
        <v>265</v>
      </c>
      <c r="DX26" s="1" t="s">
        <v>265</v>
      </c>
      <c r="DY26" s="1" t="s">
        <v>265</v>
      </c>
      <c r="DZ26" s="1" t="s">
        <v>265</v>
      </c>
      <c r="EA26" s="1" t="s">
        <v>265</v>
      </c>
      <c r="EB26" s="1" t="s">
        <v>265</v>
      </c>
      <c r="EC26" s="1" t="s">
        <v>265</v>
      </c>
      <c r="ED26" s="1" t="s">
        <v>265</v>
      </c>
      <c r="EE26" s="1" t="s">
        <v>265</v>
      </c>
      <c r="EF26" s="1" t="s">
        <v>265</v>
      </c>
      <c r="EG26" s="1" t="s">
        <v>265</v>
      </c>
      <c r="EH26" s="1" t="s">
        <v>265</v>
      </c>
      <c r="EI26" s="1" t="s">
        <v>265</v>
      </c>
      <c r="EJ26" s="1" t="s">
        <v>265</v>
      </c>
      <c r="EK26" s="1" t="s">
        <v>265</v>
      </c>
      <c r="EL26" s="1" t="s">
        <v>265</v>
      </c>
      <c r="EM26" s="1" t="s">
        <v>265</v>
      </c>
      <c r="EN26" s="1" t="s">
        <v>265</v>
      </c>
      <c r="EO26" s="1" t="s">
        <v>265</v>
      </c>
      <c r="EP26" s="1" t="s">
        <v>265</v>
      </c>
      <c r="EQ26" s="1" t="s">
        <v>265</v>
      </c>
      <c r="ER26" s="1" t="s">
        <v>265</v>
      </c>
      <c r="ES26" s="1" t="s">
        <v>265</v>
      </c>
      <c r="ET26" s="1" t="s">
        <v>265</v>
      </c>
      <c r="EU26" s="1" t="s">
        <v>265</v>
      </c>
      <c r="EV26" s="1" t="s">
        <v>265</v>
      </c>
      <c r="EW26" s="1" t="s">
        <v>265</v>
      </c>
      <c r="EX26" s="1" t="s">
        <v>265</v>
      </c>
      <c r="EY26" s="1" t="s">
        <v>265</v>
      </c>
      <c r="EZ26" s="1" t="s">
        <v>265</v>
      </c>
      <c r="FA26" s="1" t="s">
        <v>265</v>
      </c>
      <c r="FB26" s="1" t="s">
        <v>265</v>
      </c>
      <c r="FC26" s="1" t="s">
        <v>265</v>
      </c>
      <c r="FD26" s="1" t="s">
        <v>265</v>
      </c>
      <c r="FE26" s="1" t="s">
        <v>265</v>
      </c>
      <c r="FF26" s="1" t="s">
        <v>265</v>
      </c>
      <c r="FG26" s="1" t="s">
        <v>265</v>
      </c>
      <c r="FH26" s="1" t="s">
        <v>265</v>
      </c>
      <c r="FI26" s="1" t="s">
        <v>265</v>
      </c>
      <c r="FJ26" s="1" t="s">
        <v>265</v>
      </c>
      <c r="FK26" s="1" t="s">
        <v>265</v>
      </c>
      <c r="FL26" s="1">
        <v>60</v>
      </c>
      <c r="FM26" s="1">
        <v>0</v>
      </c>
      <c r="FN26" s="16">
        <v>41</v>
      </c>
      <c r="FO26" s="1" t="s">
        <v>266</v>
      </c>
      <c r="FP26" s="1" t="s">
        <v>266</v>
      </c>
      <c r="FQ26" s="1" t="s">
        <v>267</v>
      </c>
      <c r="FR26" s="1" t="s">
        <v>267</v>
      </c>
      <c r="FS26" s="1" t="s">
        <v>267</v>
      </c>
      <c r="FT26" s="7">
        <v>5</v>
      </c>
      <c r="FU26" s="16">
        <f t="shared" si="0"/>
        <v>2</v>
      </c>
      <c r="FV26" s="1" t="s">
        <v>266</v>
      </c>
      <c r="FW26" s="1" t="s">
        <v>266</v>
      </c>
      <c r="FX26" s="1" t="s">
        <v>266</v>
      </c>
      <c r="FY26" s="1" t="s">
        <v>267</v>
      </c>
      <c r="FZ26" s="1">
        <v>4</v>
      </c>
      <c r="GA26" s="16">
        <f t="shared" si="3"/>
        <v>3</v>
      </c>
      <c r="GB26" s="1" t="s">
        <v>264</v>
      </c>
      <c r="GC26" s="1" t="s">
        <v>266</v>
      </c>
      <c r="GD26" s="1" t="s">
        <v>266</v>
      </c>
      <c r="GE26" s="1" t="s">
        <v>266</v>
      </c>
      <c r="GF26" s="1" t="s">
        <v>266</v>
      </c>
      <c r="GG26" s="1" t="s">
        <v>266</v>
      </c>
      <c r="GH26" s="1" t="s">
        <v>266</v>
      </c>
      <c r="GI26" s="1">
        <v>6</v>
      </c>
      <c r="GJ26" s="16">
        <f t="shared" si="1"/>
        <v>6</v>
      </c>
      <c r="GK26" s="1" t="s">
        <v>264</v>
      </c>
      <c r="GL26" s="1" t="s">
        <v>266</v>
      </c>
      <c r="GM26" s="1" t="s">
        <v>266</v>
      </c>
      <c r="GN26" s="1" t="s">
        <v>267</v>
      </c>
      <c r="GO26" s="1" t="s">
        <v>267</v>
      </c>
      <c r="GP26" s="1" t="s">
        <v>267</v>
      </c>
      <c r="GQ26" s="1" t="s">
        <v>267</v>
      </c>
      <c r="GR26" s="1">
        <v>6</v>
      </c>
      <c r="GS26" s="16">
        <f t="shared" si="2"/>
        <v>2</v>
      </c>
      <c r="GT26" s="1" t="s">
        <v>264</v>
      </c>
      <c r="GU26" s="1">
        <v>0</v>
      </c>
      <c r="GV26" s="1">
        <v>25</v>
      </c>
      <c r="GW26" s="1">
        <v>8</v>
      </c>
      <c r="GX26" s="1" t="s">
        <v>268</v>
      </c>
      <c r="GY26" s="1">
        <v>1</v>
      </c>
      <c r="GZ26" s="1">
        <v>1</v>
      </c>
      <c r="HA26" s="1">
        <v>1</v>
      </c>
      <c r="HB26" s="1">
        <v>1</v>
      </c>
      <c r="HC26" s="1">
        <v>1</v>
      </c>
      <c r="HD26" s="1">
        <v>1</v>
      </c>
      <c r="HE26" s="1">
        <v>0</v>
      </c>
      <c r="HF26" s="1">
        <v>1</v>
      </c>
      <c r="HG26" s="1" t="s">
        <v>265</v>
      </c>
      <c r="HH26" s="1" t="s">
        <v>265</v>
      </c>
      <c r="HI26" s="1" t="s">
        <v>265</v>
      </c>
      <c r="HJ26" s="1" t="s">
        <v>265</v>
      </c>
      <c r="HK26" s="1" t="s">
        <v>265</v>
      </c>
      <c r="HL26" s="1" t="s">
        <v>265</v>
      </c>
      <c r="HM26" s="1" t="s">
        <v>265</v>
      </c>
      <c r="HN26" s="1" t="s">
        <v>265</v>
      </c>
      <c r="HO26" s="1" t="s">
        <v>265</v>
      </c>
      <c r="HP26" s="1" t="s">
        <v>265</v>
      </c>
      <c r="HQ26" s="1" t="s">
        <v>265</v>
      </c>
      <c r="HR26" s="1" t="s">
        <v>265</v>
      </c>
      <c r="HS26" s="1" t="s">
        <v>265</v>
      </c>
      <c r="HT26" s="1" t="s">
        <v>265</v>
      </c>
      <c r="HU26" s="1" t="s">
        <v>265</v>
      </c>
      <c r="HV26" s="1" t="s">
        <v>265</v>
      </c>
      <c r="HW26" s="1" t="s">
        <v>265</v>
      </c>
      <c r="HX26" s="1">
        <v>60</v>
      </c>
      <c r="HY26" s="1">
        <v>1</v>
      </c>
      <c r="HZ26" s="16">
        <v>7</v>
      </c>
      <c r="IA26" s="1" t="s">
        <v>264</v>
      </c>
      <c r="IB26" s="1">
        <v>0</v>
      </c>
      <c r="IC26" s="1">
        <v>27</v>
      </c>
      <c r="ID26" s="1">
        <v>10</v>
      </c>
      <c r="IE26" s="1" t="s">
        <v>268</v>
      </c>
      <c r="IF26" s="1">
        <v>1</v>
      </c>
      <c r="IG26" s="1">
        <v>1</v>
      </c>
      <c r="IH26" s="1">
        <v>1</v>
      </c>
      <c r="II26" s="1">
        <v>1</v>
      </c>
      <c r="IJ26" s="1">
        <v>1</v>
      </c>
      <c r="IK26" s="1">
        <v>1</v>
      </c>
      <c r="IL26" s="1">
        <v>1</v>
      </c>
      <c r="IM26" s="1">
        <v>0</v>
      </c>
      <c r="IN26" s="1">
        <v>0</v>
      </c>
      <c r="IO26" s="1">
        <v>1</v>
      </c>
      <c r="IP26" s="1" t="s">
        <v>265</v>
      </c>
      <c r="IQ26" s="1" t="s">
        <v>265</v>
      </c>
      <c r="IR26" s="1" t="s">
        <v>265</v>
      </c>
      <c r="IS26" s="1" t="s">
        <v>265</v>
      </c>
      <c r="IT26" s="1" t="s">
        <v>265</v>
      </c>
      <c r="IU26" s="1" t="s">
        <v>265</v>
      </c>
      <c r="IV26" s="1" t="s">
        <v>265</v>
      </c>
      <c r="IW26" s="1" t="s">
        <v>265</v>
      </c>
      <c r="IX26" s="1" t="s">
        <v>265</v>
      </c>
      <c r="IY26" s="1" t="s">
        <v>265</v>
      </c>
      <c r="IZ26" s="1" t="s">
        <v>265</v>
      </c>
      <c r="JA26" s="1" t="s">
        <v>265</v>
      </c>
      <c r="JB26" s="1" t="s">
        <v>265</v>
      </c>
      <c r="JC26" s="1" t="s">
        <v>265</v>
      </c>
      <c r="JD26" s="1" t="s">
        <v>265</v>
      </c>
      <c r="JE26" s="1" t="s">
        <v>265</v>
      </c>
      <c r="JF26" s="1" t="s">
        <v>265</v>
      </c>
      <c r="JG26" s="1">
        <v>60</v>
      </c>
      <c r="JH26" s="1">
        <v>2</v>
      </c>
      <c r="JI26" s="16">
        <v>8</v>
      </c>
    </row>
    <row r="27" spans="1:269">
      <c r="A27" s="1">
        <v>135</v>
      </c>
      <c r="B27" s="16">
        <v>135</v>
      </c>
      <c r="C27" s="16">
        <v>1</v>
      </c>
      <c r="D27" s="1" t="s">
        <v>359</v>
      </c>
      <c r="E27" s="1" t="s">
        <v>359</v>
      </c>
      <c r="F27" s="1" t="s">
        <v>413</v>
      </c>
      <c r="G27" s="1" t="s">
        <v>359</v>
      </c>
      <c r="H27" s="1" t="s">
        <v>414</v>
      </c>
      <c r="I27" s="1">
        <v>466</v>
      </c>
      <c r="J27" s="1" t="s">
        <v>271</v>
      </c>
      <c r="K27" s="1" t="s">
        <v>359</v>
      </c>
      <c r="L27" s="1" t="s">
        <v>413</v>
      </c>
      <c r="M27" s="16" t="s">
        <v>1830</v>
      </c>
      <c r="N27" s="16">
        <v>2021</v>
      </c>
      <c r="O27" s="16" t="s">
        <v>253</v>
      </c>
      <c r="P27" s="16" t="s">
        <v>1827</v>
      </c>
      <c r="Q27" s="16" t="s">
        <v>272</v>
      </c>
      <c r="R27" s="16" t="s">
        <v>273</v>
      </c>
      <c r="S27" s="1" t="s">
        <v>415</v>
      </c>
      <c r="T27" s="1" t="s">
        <v>416</v>
      </c>
      <c r="U27" s="1" t="s">
        <v>417</v>
      </c>
      <c r="V27" s="1" t="str">
        <f>CONCATENATE(Tabla1[[#This Row],[Nombre del estudiante]]," ",Tabla1[[#This Row],[Primer apellido]]," ",Tabla1[[#This Row],[Segundo apellido]])</f>
        <v>DANNA SOFIA VALENCIA MARQUEZ</v>
      </c>
      <c r="W27" s="1" t="e">
        <f>VLOOKUP(Tabla1[[#This Row],[ID]],[1]!Tabla1[#All],7,FALSE)</f>
        <v>#REF!</v>
      </c>
      <c r="X27" s="16" t="s">
        <v>293</v>
      </c>
      <c r="Y27" s="1">
        <v>1086054259</v>
      </c>
      <c r="Z27" s="1">
        <v>41000</v>
      </c>
      <c r="AA27" s="1">
        <v>3177029733</v>
      </c>
      <c r="AB27" s="16" t="s">
        <v>262</v>
      </c>
      <c r="AC27" s="16">
        <v>201</v>
      </c>
      <c r="AD27" s="16" t="s">
        <v>263</v>
      </c>
      <c r="AE27" s="1" t="s">
        <v>268</v>
      </c>
      <c r="AF27" s="1">
        <v>27</v>
      </c>
      <c r="AG27" s="1">
        <v>132</v>
      </c>
      <c r="AH27" s="1">
        <v>10</v>
      </c>
      <c r="AI27" s="1" t="s">
        <v>264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 t="s">
        <v>265</v>
      </c>
      <c r="AU27" s="1" t="s">
        <v>265</v>
      </c>
      <c r="AV27" s="1" t="s">
        <v>265</v>
      </c>
      <c r="AW27" s="1" t="s">
        <v>265</v>
      </c>
      <c r="AX27" s="1" t="s">
        <v>265</v>
      </c>
      <c r="AY27" s="1" t="s">
        <v>265</v>
      </c>
      <c r="AZ27" s="1" t="s">
        <v>265</v>
      </c>
      <c r="BA27" s="1" t="s">
        <v>265</v>
      </c>
      <c r="BB27" s="1" t="s">
        <v>265</v>
      </c>
      <c r="BC27" s="1" t="s">
        <v>265</v>
      </c>
      <c r="BD27" s="1" t="s">
        <v>265</v>
      </c>
      <c r="BE27" s="1" t="s">
        <v>265</v>
      </c>
      <c r="BF27" s="1" t="s">
        <v>265</v>
      </c>
      <c r="BG27" s="1" t="s">
        <v>265</v>
      </c>
      <c r="BH27" s="1" t="s">
        <v>265</v>
      </c>
      <c r="BI27" s="1" t="s">
        <v>265</v>
      </c>
      <c r="BJ27" s="1" t="s">
        <v>265</v>
      </c>
      <c r="BK27" s="1" t="s">
        <v>265</v>
      </c>
      <c r="BL27" s="1" t="s">
        <v>265</v>
      </c>
      <c r="BM27" s="1" t="s">
        <v>265</v>
      </c>
      <c r="BN27" s="1" t="s">
        <v>265</v>
      </c>
      <c r="BO27" s="1" t="s">
        <v>265</v>
      </c>
      <c r="BP27" s="1" t="s">
        <v>265</v>
      </c>
      <c r="BQ27" s="1" t="s">
        <v>265</v>
      </c>
      <c r="BR27" s="1" t="s">
        <v>265</v>
      </c>
      <c r="BS27" s="1" t="s">
        <v>265</v>
      </c>
      <c r="BT27" s="1" t="s">
        <v>265</v>
      </c>
      <c r="BU27" s="1" t="s">
        <v>265</v>
      </c>
      <c r="BV27" s="1" t="s">
        <v>265</v>
      </c>
      <c r="BW27" s="1" t="s">
        <v>265</v>
      </c>
      <c r="BX27" s="1" t="s">
        <v>265</v>
      </c>
      <c r="BY27" s="1" t="s">
        <v>265</v>
      </c>
      <c r="BZ27" s="1" t="s">
        <v>265</v>
      </c>
      <c r="CA27" s="1" t="s">
        <v>265</v>
      </c>
      <c r="CB27" s="1" t="s">
        <v>265</v>
      </c>
      <c r="CC27" s="1" t="s">
        <v>265</v>
      </c>
      <c r="CD27" s="1" t="s">
        <v>265</v>
      </c>
      <c r="CE27" s="1" t="s">
        <v>265</v>
      </c>
      <c r="CF27" s="1" t="s">
        <v>265</v>
      </c>
      <c r="CG27" s="1" t="s">
        <v>265</v>
      </c>
      <c r="CH27" s="1" t="s">
        <v>265</v>
      </c>
      <c r="CI27" s="1" t="s">
        <v>265</v>
      </c>
      <c r="CJ27" s="1" t="s">
        <v>265</v>
      </c>
      <c r="CK27" s="1" t="s">
        <v>265</v>
      </c>
      <c r="CL27" s="1" t="s">
        <v>265</v>
      </c>
      <c r="CM27" s="1" t="s">
        <v>265</v>
      </c>
      <c r="CN27" s="1" t="s">
        <v>265</v>
      </c>
      <c r="CO27" s="1" t="s">
        <v>265</v>
      </c>
      <c r="CP27" s="1" t="s">
        <v>265</v>
      </c>
      <c r="CQ27" s="1" t="s">
        <v>265</v>
      </c>
      <c r="CR27" s="1" t="s">
        <v>265</v>
      </c>
      <c r="CS27" s="1" t="s">
        <v>265</v>
      </c>
      <c r="CT27" s="1" t="s">
        <v>265</v>
      </c>
      <c r="CU27" s="1" t="s">
        <v>265</v>
      </c>
      <c r="CV27" s="1" t="s">
        <v>265</v>
      </c>
      <c r="CW27" s="1" t="s">
        <v>265</v>
      </c>
      <c r="CX27" s="1" t="s">
        <v>265</v>
      </c>
      <c r="CY27" s="1" t="s">
        <v>265</v>
      </c>
      <c r="CZ27" s="1" t="s">
        <v>265</v>
      </c>
      <c r="DA27" s="1" t="s">
        <v>265</v>
      </c>
      <c r="DB27" s="1" t="s">
        <v>265</v>
      </c>
      <c r="DC27" s="1" t="s">
        <v>265</v>
      </c>
      <c r="DD27" s="1" t="s">
        <v>265</v>
      </c>
      <c r="DE27" s="1" t="s">
        <v>265</v>
      </c>
      <c r="DF27" s="1" t="s">
        <v>265</v>
      </c>
      <c r="DG27" s="1" t="s">
        <v>265</v>
      </c>
      <c r="DH27" s="1" t="s">
        <v>265</v>
      </c>
      <c r="DI27" s="1" t="s">
        <v>265</v>
      </c>
      <c r="DJ27" s="1" t="s">
        <v>265</v>
      </c>
      <c r="DK27" s="1" t="s">
        <v>265</v>
      </c>
      <c r="DL27" s="1" t="s">
        <v>265</v>
      </c>
      <c r="DM27" s="1" t="s">
        <v>265</v>
      </c>
      <c r="DN27" s="1" t="s">
        <v>265</v>
      </c>
      <c r="DO27" s="1" t="s">
        <v>265</v>
      </c>
      <c r="DP27" s="1" t="s">
        <v>265</v>
      </c>
      <c r="DQ27" s="1" t="s">
        <v>265</v>
      </c>
      <c r="DR27" s="1" t="s">
        <v>265</v>
      </c>
      <c r="DS27" s="1" t="s">
        <v>265</v>
      </c>
      <c r="DT27" s="1" t="s">
        <v>265</v>
      </c>
      <c r="DU27" s="1" t="s">
        <v>265</v>
      </c>
      <c r="DV27" s="1" t="s">
        <v>265</v>
      </c>
      <c r="DW27" s="1" t="s">
        <v>265</v>
      </c>
      <c r="DX27" s="1" t="s">
        <v>265</v>
      </c>
      <c r="DY27" s="1" t="s">
        <v>265</v>
      </c>
      <c r="DZ27" s="1" t="s">
        <v>265</v>
      </c>
      <c r="EA27" s="1" t="s">
        <v>265</v>
      </c>
      <c r="EB27" s="1" t="s">
        <v>265</v>
      </c>
      <c r="EC27" s="1" t="s">
        <v>265</v>
      </c>
      <c r="ED27" s="1" t="s">
        <v>265</v>
      </c>
      <c r="EE27" s="1" t="s">
        <v>265</v>
      </c>
      <c r="EF27" s="1" t="s">
        <v>265</v>
      </c>
      <c r="EG27" s="1" t="s">
        <v>265</v>
      </c>
      <c r="EH27" s="1" t="s">
        <v>265</v>
      </c>
      <c r="EI27" s="1" t="s">
        <v>265</v>
      </c>
      <c r="EJ27" s="1" t="s">
        <v>265</v>
      </c>
      <c r="EK27" s="1" t="s">
        <v>265</v>
      </c>
      <c r="EL27" s="1" t="s">
        <v>265</v>
      </c>
      <c r="EM27" s="1" t="s">
        <v>265</v>
      </c>
      <c r="EN27" s="1" t="s">
        <v>265</v>
      </c>
      <c r="EO27" s="1" t="s">
        <v>265</v>
      </c>
      <c r="EP27" s="1" t="s">
        <v>265</v>
      </c>
      <c r="EQ27" s="1" t="s">
        <v>265</v>
      </c>
      <c r="ER27" s="1" t="s">
        <v>265</v>
      </c>
      <c r="ES27" s="1" t="s">
        <v>265</v>
      </c>
      <c r="ET27" s="1" t="s">
        <v>265</v>
      </c>
      <c r="EU27" s="1" t="s">
        <v>265</v>
      </c>
      <c r="EV27" s="1" t="s">
        <v>265</v>
      </c>
      <c r="EW27" s="1" t="s">
        <v>265</v>
      </c>
      <c r="EX27" s="1" t="s">
        <v>265</v>
      </c>
      <c r="EY27" s="1" t="s">
        <v>265</v>
      </c>
      <c r="EZ27" s="1" t="s">
        <v>265</v>
      </c>
      <c r="FA27" s="1" t="s">
        <v>265</v>
      </c>
      <c r="FB27" s="1" t="s">
        <v>265</v>
      </c>
      <c r="FC27" s="1" t="s">
        <v>265</v>
      </c>
      <c r="FD27" s="1" t="s">
        <v>265</v>
      </c>
      <c r="FE27" s="1" t="s">
        <v>265</v>
      </c>
      <c r="FF27" s="1" t="s">
        <v>265</v>
      </c>
      <c r="FG27" s="1" t="s">
        <v>265</v>
      </c>
      <c r="FH27" s="1" t="s">
        <v>265</v>
      </c>
      <c r="FI27" s="1" t="s">
        <v>265</v>
      </c>
      <c r="FJ27" s="1" t="s">
        <v>265</v>
      </c>
      <c r="FK27" s="1" t="s">
        <v>265</v>
      </c>
      <c r="FL27" s="1">
        <v>60</v>
      </c>
      <c r="FM27" s="1">
        <v>10</v>
      </c>
      <c r="FN27" s="16">
        <v>0</v>
      </c>
      <c r="FO27" s="1" t="s">
        <v>284</v>
      </c>
      <c r="FP27" s="1" t="s">
        <v>284</v>
      </c>
      <c r="FQ27" s="1" t="s">
        <v>284</v>
      </c>
      <c r="FR27" s="1" t="s">
        <v>284</v>
      </c>
      <c r="FS27" s="1" t="s">
        <v>284</v>
      </c>
      <c r="FT27" s="7">
        <v>5</v>
      </c>
      <c r="FU27" s="16">
        <f t="shared" si="0"/>
        <v>0</v>
      </c>
      <c r="FV27" s="1" t="s">
        <v>266</v>
      </c>
      <c r="FW27" s="1" t="s">
        <v>267</v>
      </c>
      <c r="FX27" s="1" t="s">
        <v>266</v>
      </c>
      <c r="FY27" s="1" t="s">
        <v>266</v>
      </c>
      <c r="FZ27" s="1">
        <v>4</v>
      </c>
      <c r="GA27" s="16">
        <f t="shared" si="3"/>
        <v>3</v>
      </c>
      <c r="GB27" s="1" t="s">
        <v>264</v>
      </c>
      <c r="GC27" s="1" t="s">
        <v>266</v>
      </c>
      <c r="GD27" s="1" t="s">
        <v>266</v>
      </c>
      <c r="GE27" s="1" t="s">
        <v>266</v>
      </c>
      <c r="GF27" s="1" t="s">
        <v>266</v>
      </c>
      <c r="GG27" s="1" t="s">
        <v>267</v>
      </c>
      <c r="GH27" s="1" t="s">
        <v>266</v>
      </c>
      <c r="GI27" s="1">
        <v>6</v>
      </c>
      <c r="GJ27" s="16">
        <f t="shared" si="1"/>
        <v>5</v>
      </c>
      <c r="GK27" s="1" t="s">
        <v>264</v>
      </c>
      <c r="GL27" s="1" t="s">
        <v>266</v>
      </c>
      <c r="GM27" s="1" t="s">
        <v>266</v>
      </c>
      <c r="GN27" s="1" t="s">
        <v>267</v>
      </c>
      <c r="GO27" s="1" t="s">
        <v>267</v>
      </c>
      <c r="GP27" s="1" t="s">
        <v>267</v>
      </c>
      <c r="GQ27" s="1" t="s">
        <v>267</v>
      </c>
      <c r="GR27" s="1">
        <v>6</v>
      </c>
      <c r="GS27" s="16">
        <f t="shared" si="2"/>
        <v>2</v>
      </c>
      <c r="GT27" s="1" t="s">
        <v>264</v>
      </c>
      <c r="GU27" s="1">
        <v>0</v>
      </c>
      <c r="GV27" s="1">
        <v>25</v>
      </c>
      <c r="GW27" s="1">
        <v>2</v>
      </c>
      <c r="GX27" s="1" t="s">
        <v>264</v>
      </c>
      <c r="GY27" s="1">
        <v>1</v>
      </c>
      <c r="GZ27" s="1">
        <v>1</v>
      </c>
      <c r="HA27" s="1" t="s">
        <v>265</v>
      </c>
      <c r="HB27" s="1" t="s">
        <v>265</v>
      </c>
      <c r="HC27" s="1" t="s">
        <v>265</v>
      </c>
      <c r="HD27" s="1" t="s">
        <v>265</v>
      </c>
      <c r="HE27" s="1" t="s">
        <v>265</v>
      </c>
      <c r="HF27" s="1" t="s">
        <v>265</v>
      </c>
      <c r="HG27" s="1" t="s">
        <v>265</v>
      </c>
      <c r="HH27" s="1" t="s">
        <v>265</v>
      </c>
      <c r="HI27" s="1" t="s">
        <v>265</v>
      </c>
      <c r="HJ27" s="1" t="s">
        <v>265</v>
      </c>
      <c r="HK27" s="1" t="s">
        <v>265</v>
      </c>
      <c r="HL27" s="1" t="s">
        <v>265</v>
      </c>
      <c r="HM27" s="1" t="s">
        <v>265</v>
      </c>
      <c r="HN27" s="1" t="s">
        <v>265</v>
      </c>
      <c r="HO27" s="1" t="s">
        <v>265</v>
      </c>
      <c r="HP27" s="1" t="s">
        <v>265</v>
      </c>
      <c r="HQ27" s="1" t="s">
        <v>265</v>
      </c>
      <c r="HR27" s="1" t="s">
        <v>265</v>
      </c>
      <c r="HS27" s="1" t="s">
        <v>265</v>
      </c>
      <c r="HT27" s="1" t="s">
        <v>265</v>
      </c>
      <c r="HU27" s="1" t="s">
        <v>265</v>
      </c>
      <c r="HV27" s="1" t="s">
        <v>265</v>
      </c>
      <c r="HW27" s="1" t="s">
        <v>265</v>
      </c>
      <c r="HX27" s="1">
        <v>60</v>
      </c>
      <c r="HY27" s="1">
        <v>0</v>
      </c>
      <c r="HZ27" s="16">
        <v>2</v>
      </c>
      <c r="IA27" s="1" t="s">
        <v>264</v>
      </c>
      <c r="IB27" s="1">
        <v>0</v>
      </c>
      <c r="IC27" s="1">
        <v>27</v>
      </c>
      <c r="ID27" s="1">
        <v>1</v>
      </c>
      <c r="IE27" s="1" t="s">
        <v>268</v>
      </c>
      <c r="IF27" s="1">
        <v>1</v>
      </c>
      <c r="IG27" s="1" t="s">
        <v>265</v>
      </c>
      <c r="IH27" s="1" t="s">
        <v>265</v>
      </c>
      <c r="II27" s="1" t="s">
        <v>265</v>
      </c>
      <c r="IJ27" s="1" t="s">
        <v>265</v>
      </c>
      <c r="IK27" s="1" t="s">
        <v>265</v>
      </c>
      <c r="IL27" s="1" t="s">
        <v>265</v>
      </c>
      <c r="IM27" s="1" t="s">
        <v>265</v>
      </c>
      <c r="IN27" s="1" t="s">
        <v>265</v>
      </c>
      <c r="IO27" s="1" t="s">
        <v>265</v>
      </c>
      <c r="IP27" s="1" t="s">
        <v>265</v>
      </c>
      <c r="IQ27" s="1" t="s">
        <v>265</v>
      </c>
      <c r="IR27" s="1" t="s">
        <v>265</v>
      </c>
      <c r="IS27" s="1" t="s">
        <v>265</v>
      </c>
      <c r="IT27" s="1" t="s">
        <v>265</v>
      </c>
      <c r="IU27" s="1" t="s">
        <v>265</v>
      </c>
      <c r="IV27" s="1" t="s">
        <v>265</v>
      </c>
      <c r="IW27" s="1" t="s">
        <v>265</v>
      </c>
      <c r="IX27" s="1" t="s">
        <v>265</v>
      </c>
      <c r="IY27" s="1" t="s">
        <v>265</v>
      </c>
      <c r="IZ27" s="1" t="s">
        <v>265</v>
      </c>
      <c r="JA27" s="1" t="s">
        <v>265</v>
      </c>
      <c r="JB27" s="1" t="s">
        <v>265</v>
      </c>
      <c r="JC27" s="1" t="s">
        <v>265</v>
      </c>
      <c r="JD27" s="1" t="s">
        <v>265</v>
      </c>
      <c r="JE27" s="1" t="s">
        <v>265</v>
      </c>
      <c r="JF27" s="1" t="s">
        <v>265</v>
      </c>
      <c r="JG27" s="1">
        <v>60</v>
      </c>
      <c r="JH27" s="1">
        <v>0</v>
      </c>
      <c r="JI27" s="16">
        <v>1</v>
      </c>
    </row>
    <row r="28" spans="1:269">
      <c r="A28" s="1">
        <v>487</v>
      </c>
      <c r="B28" s="16">
        <v>487</v>
      </c>
      <c r="C28" s="16">
        <v>1</v>
      </c>
      <c r="D28" s="1" t="s">
        <v>418</v>
      </c>
      <c r="E28" s="1" t="s">
        <v>418</v>
      </c>
      <c r="F28" s="1" t="s">
        <v>419</v>
      </c>
      <c r="G28" s="1" t="s">
        <v>418</v>
      </c>
      <c r="H28" s="1" t="s">
        <v>304</v>
      </c>
      <c r="I28" s="1">
        <v>467</v>
      </c>
      <c r="J28" s="1" t="s">
        <v>286</v>
      </c>
      <c r="K28" s="1" t="s">
        <v>418</v>
      </c>
      <c r="L28" s="1" t="s">
        <v>420</v>
      </c>
      <c r="M28" s="16" t="s">
        <v>1830</v>
      </c>
      <c r="N28" s="16">
        <v>2021</v>
      </c>
      <c r="O28" s="16" t="s">
        <v>253</v>
      </c>
      <c r="P28" s="16" t="s">
        <v>1827</v>
      </c>
      <c r="Q28" s="16" t="s">
        <v>288</v>
      </c>
      <c r="R28" s="16" t="s">
        <v>289</v>
      </c>
      <c r="S28" s="1" t="s">
        <v>421</v>
      </c>
      <c r="T28" s="1" t="s">
        <v>422</v>
      </c>
      <c r="U28" s="1" t="s">
        <v>423</v>
      </c>
      <c r="V28" s="1" t="str">
        <f>CONCATENATE(Tabla1[[#This Row],[Nombre del estudiante]]," ",Tabla1[[#This Row],[Primer apellido]]," ",Tabla1[[#This Row],[Segundo apellido]])</f>
        <v>LAUREN VALENTINA VASQUEZ NOVAS</v>
      </c>
      <c r="W28" s="1" t="e">
        <f>VLOOKUP(Tabla1[[#This Row],[ID]],[1]!Tabla1[#All],7,FALSE)</f>
        <v>#REF!</v>
      </c>
      <c r="X28" s="16" t="s">
        <v>293</v>
      </c>
      <c r="Y28" s="1">
        <v>1139837153</v>
      </c>
      <c r="Z28" s="1" t="s">
        <v>424</v>
      </c>
      <c r="AA28" s="1" t="s">
        <v>425</v>
      </c>
      <c r="AB28" s="16" t="s">
        <v>262</v>
      </c>
      <c r="AC28" s="16">
        <v>202</v>
      </c>
      <c r="AD28" s="16" t="s">
        <v>263</v>
      </c>
      <c r="AE28" s="1" t="s">
        <v>268</v>
      </c>
      <c r="AF28" s="1">
        <v>48</v>
      </c>
      <c r="AG28" s="1">
        <v>132</v>
      </c>
      <c r="AH28" s="1">
        <v>10</v>
      </c>
      <c r="AI28" s="1" t="s">
        <v>264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 t="s">
        <v>265</v>
      </c>
      <c r="AU28" s="1" t="s">
        <v>265</v>
      </c>
      <c r="AV28" s="1" t="s">
        <v>265</v>
      </c>
      <c r="AW28" s="1" t="s">
        <v>265</v>
      </c>
      <c r="AX28" s="1" t="s">
        <v>265</v>
      </c>
      <c r="AY28" s="1" t="s">
        <v>265</v>
      </c>
      <c r="AZ28" s="1" t="s">
        <v>265</v>
      </c>
      <c r="BA28" s="1" t="s">
        <v>265</v>
      </c>
      <c r="BB28" s="1" t="s">
        <v>265</v>
      </c>
      <c r="BC28" s="1" t="s">
        <v>265</v>
      </c>
      <c r="BD28" s="1" t="s">
        <v>265</v>
      </c>
      <c r="BE28" s="1" t="s">
        <v>265</v>
      </c>
      <c r="BF28" s="1" t="s">
        <v>265</v>
      </c>
      <c r="BG28" s="1" t="s">
        <v>265</v>
      </c>
      <c r="BH28" s="1" t="s">
        <v>265</v>
      </c>
      <c r="BI28" s="1" t="s">
        <v>265</v>
      </c>
      <c r="BJ28" s="1" t="s">
        <v>265</v>
      </c>
      <c r="BK28" s="1" t="s">
        <v>265</v>
      </c>
      <c r="BL28" s="1" t="s">
        <v>265</v>
      </c>
      <c r="BM28" s="1" t="s">
        <v>265</v>
      </c>
      <c r="BN28" s="1" t="s">
        <v>265</v>
      </c>
      <c r="BO28" s="1" t="s">
        <v>265</v>
      </c>
      <c r="BP28" s="1" t="s">
        <v>265</v>
      </c>
      <c r="BQ28" s="1" t="s">
        <v>265</v>
      </c>
      <c r="BR28" s="1" t="s">
        <v>265</v>
      </c>
      <c r="BS28" s="1" t="s">
        <v>265</v>
      </c>
      <c r="BT28" s="1" t="s">
        <v>265</v>
      </c>
      <c r="BU28" s="1" t="s">
        <v>265</v>
      </c>
      <c r="BV28" s="1" t="s">
        <v>265</v>
      </c>
      <c r="BW28" s="1" t="s">
        <v>265</v>
      </c>
      <c r="BX28" s="1" t="s">
        <v>265</v>
      </c>
      <c r="BY28" s="1" t="s">
        <v>265</v>
      </c>
      <c r="BZ28" s="1" t="s">
        <v>265</v>
      </c>
      <c r="CA28" s="1" t="s">
        <v>265</v>
      </c>
      <c r="CB28" s="1" t="s">
        <v>265</v>
      </c>
      <c r="CC28" s="1" t="s">
        <v>265</v>
      </c>
      <c r="CD28" s="1" t="s">
        <v>265</v>
      </c>
      <c r="CE28" s="1" t="s">
        <v>265</v>
      </c>
      <c r="CF28" s="1" t="s">
        <v>265</v>
      </c>
      <c r="CG28" s="1" t="s">
        <v>265</v>
      </c>
      <c r="CH28" s="1" t="s">
        <v>265</v>
      </c>
      <c r="CI28" s="1" t="s">
        <v>265</v>
      </c>
      <c r="CJ28" s="1" t="s">
        <v>265</v>
      </c>
      <c r="CK28" s="1" t="s">
        <v>265</v>
      </c>
      <c r="CL28" s="1" t="s">
        <v>265</v>
      </c>
      <c r="CM28" s="1" t="s">
        <v>265</v>
      </c>
      <c r="CN28" s="1" t="s">
        <v>265</v>
      </c>
      <c r="CO28" s="1" t="s">
        <v>265</v>
      </c>
      <c r="CP28" s="1" t="s">
        <v>265</v>
      </c>
      <c r="CQ28" s="1" t="s">
        <v>265</v>
      </c>
      <c r="CR28" s="1" t="s">
        <v>265</v>
      </c>
      <c r="CS28" s="1" t="s">
        <v>265</v>
      </c>
      <c r="CT28" s="1" t="s">
        <v>265</v>
      </c>
      <c r="CU28" s="1" t="s">
        <v>265</v>
      </c>
      <c r="CV28" s="1" t="s">
        <v>265</v>
      </c>
      <c r="CW28" s="1" t="s">
        <v>265</v>
      </c>
      <c r="CX28" s="1" t="s">
        <v>265</v>
      </c>
      <c r="CY28" s="1" t="s">
        <v>265</v>
      </c>
      <c r="CZ28" s="1" t="s">
        <v>265</v>
      </c>
      <c r="DA28" s="1" t="s">
        <v>265</v>
      </c>
      <c r="DB28" s="1" t="s">
        <v>265</v>
      </c>
      <c r="DC28" s="1" t="s">
        <v>265</v>
      </c>
      <c r="DD28" s="1" t="s">
        <v>265</v>
      </c>
      <c r="DE28" s="1" t="s">
        <v>265</v>
      </c>
      <c r="DF28" s="1" t="s">
        <v>265</v>
      </c>
      <c r="DG28" s="1" t="s">
        <v>265</v>
      </c>
      <c r="DH28" s="1" t="s">
        <v>265</v>
      </c>
      <c r="DI28" s="1" t="s">
        <v>265</v>
      </c>
      <c r="DJ28" s="1" t="s">
        <v>265</v>
      </c>
      <c r="DK28" s="1" t="s">
        <v>265</v>
      </c>
      <c r="DL28" s="1" t="s">
        <v>265</v>
      </c>
      <c r="DM28" s="1" t="s">
        <v>265</v>
      </c>
      <c r="DN28" s="1" t="s">
        <v>265</v>
      </c>
      <c r="DO28" s="1" t="s">
        <v>265</v>
      </c>
      <c r="DP28" s="1" t="s">
        <v>265</v>
      </c>
      <c r="DQ28" s="1" t="s">
        <v>265</v>
      </c>
      <c r="DR28" s="1" t="s">
        <v>265</v>
      </c>
      <c r="DS28" s="1" t="s">
        <v>265</v>
      </c>
      <c r="DT28" s="1" t="s">
        <v>265</v>
      </c>
      <c r="DU28" s="1" t="s">
        <v>265</v>
      </c>
      <c r="DV28" s="1" t="s">
        <v>265</v>
      </c>
      <c r="DW28" s="1" t="s">
        <v>265</v>
      </c>
      <c r="DX28" s="1" t="s">
        <v>265</v>
      </c>
      <c r="DY28" s="1" t="s">
        <v>265</v>
      </c>
      <c r="DZ28" s="1" t="s">
        <v>265</v>
      </c>
      <c r="EA28" s="1" t="s">
        <v>265</v>
      </c>
      <c r="EB28" s="1" t="s">
        <v>265</v>
      </c>
      <c r="EC28" s="1" t="s">
        <v>265</v>
      </c>
      <c r="ED28" s="1" t="s">
        <v>265</v>
      </c>
      <c r="EE28" s="1" t="s">
        <v>265</v>
      </c>
      <c r="EF28" s="1" t="s">
        <v>265</v>
      </c>
      <c r="EG28" s="1" t="s">
        <v>265</v>
      </c>
      <c r="EH28" s="1" t="s">
        <v>265</v>
      </c>
      <c r="EI28" s="1" t="s">
        <v>265</v>
      </c>
      <c r="EJ28" s="1" t="s">
        <v>265</v>
      </c>
      <c r="EK28" s="1" t="s">
        <v>265</v>
      </c>
      <c r="EL28" s="1" t="s">
        <v>265</v>
      </c>
      <c r="EM28" s="1" t="s">
        <v>265</v>
      </c>
      <c r="EN28" s="1" t="s">
        <v>265</v>
      </c>
      <c r="EO28" s="1" t="s">
        <v>265</v>
      </c>
      <c r="EP28" s="1" t="s">
        <v>265</v>
      </c>
      <c r="EQ28" s="1" t="s">
        <v>265</v>
      </c>
      <c r="ER28" s="1" t="s">
        <v>265</v>
      </c>
      <c r="ES28" s="1" t="s">
        <v>265</v>
      </c>
      <c r="ET28" s="1" t="s">
        <v>265</v>
      </c>
      <c r="EU28" s="1" t="s">
        <v>265</v>
      </c>
      <c r="EV28" s="1" t="s">
        <v>265</v>
      </c>
      <c r="EW28" s="1" t="s">
        <v>265</v>
      </c>
      <c r="EX28" s="1" t="s">
        <v>265</v>
      </c>
      <c r="EY28" s="1" t="s">
        <v>265</v>
      </c>
      <c r="EZ28" s="1" t="s">
        <v>265</v>
      </c>
      <c r="FA28" s="1" t="s">
        <v>265</v>
      </c>
      <c r="FB28" s="1" t="s">
        <v>265</v>
      </c>
      <c r="FC28" s="1" t="s">
        <v>265</v>
      </c>
      <c r="FD28" s="1" t="s">
        <v>265</v>
      </c>
      <c r="FE28" s="1" t="s">
        <v>265</v>
      </c>
      <c r="FF28" s="1" t="s">
        <v>265</v>
      </c>
      <c r="FG28" s="1" t="s">
        <v>265</v>
      </c>
      <c r="FH28" s="1" t="s">
        <v>265</v>
      </c>
      <c r="FI28" s="1" t="s">
        <v>265</v>
      </c>
      <c r="FJ28" s="1" t="s">
        <v>265</v>
      </c>
      <c r="FK28" s="1" t="s">
        <v>265</v>
      </c>
      <c r="FL28" s="1">
        <v>60</v>
      </c>
      <c r="FM28" s="1">
        <v>10</v>
      </c>
      <c r="FN28" s="16">
        <v>0</v>
      </c>
      <c r="FO28" s="1" t="s">
        <v>284</v>
      </c>
      <c r="FP28" s="1" t="s">
        <v>284</v>
      </c>
      <c r="FQ28" s="1" t="s">
        <v>284</v>
      </c>
      <c r="FR28" s="1" t="s">
        <v>284</v>
      </c>
      <c r="FS28" s="1" t="s">
        <v>284</v>
      </c>
      <c r="FT28" s="7">
        <v>5</v>
      </c>
      <c r="FU28" s="16">
        <f t="shared" si="0"/>
        <v>0</v>
      </c>
      <c r="FV28" s="1" t="s">
        <v>267</v>
      </c>
      <c r="FW28" s="1" t="s">
        <v>266</v>
      </c>
      <c r="FX28" s="1" t="s">
        <v>266</v>
      </c>
      <c r="FY28" s="1" t="s">
        <v>266</v>
      </c>
      <c r="FZ28" s="1">
        <v>4</v>
      </c>
      <c r="GA28" s="16">
        <f t="shared" si="3"/>
        <v>3</v>
      </c>
      <c r="GB28" s="1" t="s">
        <v>264</v>
      </c>
      <c r="GC28" s="1" t="s">
        <v>266</v>
      </c>
      <c r="GD28" s="1" t="s">
        <v>266</v>
      </c>
      <c r="GE28" s="1" t="s">
        <v>266</v>
      </c>
      <c r="GF28" s="1" t="s">
        <v>266</v>
      </c>
      <c r="GG28" s="1" t="s">
        <v>267</v>
      </c>
      <c r="GH28" s="1" t="s">
        <v>266</v>
      </c>
      <c r="GI28" s="1">
        <v>6</v>
      </c>
      <c r="GJ28" s="16">
        <f t="shared" si="1"/>
        <v>5</v>
      </c>
      <c r="GK28" s="1" t="s">
        <v>264</v>
      </c>
      <c r="GL28" s="1" t="s">
        <v>266</v>
      </c>
      <c r="GM28" s="1" t="s">
        <v>266</v>
      </c>
      <c r="GN28" s="1" t="s">
        <v>267</v>
      </c>
      <c r="GO28" s="1" t="s">
        <v>266</v>
      </c>
      <c r="GP28" s="1" t="s">
        <v>267</v>
      </c>
      <c r="GQ28" s="1" t="s">
        <v>266</v>
      </c>
      <c r="GR28" s="1">
        <v>6</v>
      </c>
      <c r="GS28" s="16">
        <f t="shared" si="2"/>
        <v>4</v>
      </c>
      <c r="GT28" s="1" t="s">
        <v>264</v>
      </c>
      <c r="GU28" s="1">
        <v>0</v>
      </c>
      <c r="GV28" s="1">
        <v>25</v>
      </c>
      <c r="GW28" s="1">
        <v>8</v>
      </c>
      <c r="GX28" s="1" t="s">
        <v>268</v>
      </c>
      <c r="GY28" s="1">
        <v>1</v>
      </c>
      <c r="GZ28" s="1">
        <v>1</v>
      </c>
      <c r="HA28" s="1">
        <v>1</v>
      </c>
      <c r="HB28" s="1">
        <v>1</v>
      </c>
      <c r="HC28" s="1">
        <v>1</v>
      </c>
      <c r="HD28" s="1">
        <v>1</v>
      </c>
      <c r="HE28" s="1">
        <v>1</v>
      </c>
      <c r="HF28" s="1">
        <v>1</v>
      </c>
      <c r="HG28" s="1" t="s">
        <v>265</v>
      </c>
      <c r="HH28" s="1" t="s">
        <v>265</v>
      </c>
      <c r="HI28" s="1" t="s">
        <v>265</v>
      </c>
      <c r="HJ28" s="1" t="s">
        <v>265</v>
      </c>
      <c r="HK28" s="1" t="s">
        <v>265</v>
      </c>
      <c r="HL28" s="1" t="s">
        <v>265</v>
      </c>
      <c r="HM28" s="1" t="s">
        <v>265</v>
      </c>
      <c r="HN28" s="1" t="s">
        <v>265</v>
      </c>
      <c r="HO28" s="1" t="s">
        <v>265</v>
      </c>
      <c r="HP28" s="1" t="s">
        <v>265</v>
      </c>
      <c r="HQ28" s="1" t="s">
        <v>265</v>
      </c>
      <c r="HR28" s="1" t="s">
        <v>265</v>
      </c>
      <c r="HS28" s="1" t="s">
        <v>265</v>
      </c>
      <c r="HT28" s="1" t="s">
        <v>265</v>
      </c>
      <c r="HU28" s="1" t="s">
        <v>265</v>
      </c>
      <c r="HV28" s="1" t="s">
        <v>265</v>
      </c>
      <c r="HW28" s="1" t="s">
        <v>265</v>
      </c>
      <c r="HX28" s="1">
        <v>60</v>
      </c>
      <c r="HY28" s="1">
        <v>0</v>
      </c>
      <c r="HZ28" s="16">
        <v>8</v>
      </c>
      <c r="IA28" s="1" t="s">
        <v>264</v>
      </c>
      <c r="IB28" s="1">
        <v>0</v>
      </c>
      <c r="IC28" s="1">
        <v>27</v>
      </c>
      <c r="ID28" s="1">
        <v>6</v>
      </c>
      <c r="IE28" s="1" t="s">
        <v>268</v>
      </c>
      <c r="IF28" s="1">
        <v>1</v>
      </c>
      <c r="IG28" s="1">
        <v>1</v>
      </c>
      <c r="IH28" s="1">
        <v>1</v>
      </c>
      <c r="II28" s="1">
        <v>1</v>
      </c>
      <c r="IJ28" s="1">
        <v>1</v>
      </c>
      <c r="IK28" s="1">
        <v>1</v>
      </c>
      <c r="IL28" s="1" t="s">
        <v>265</v>
      </c>
      <c r="IM28" s="1" t="s">
        <v>265</v>
      </c>
      <c r="IN28" s="1" t="s">
        <v>265</v>
      </c>
      <c r="IO28" s="1" t="s">
        <v>265</v>
      </c>
      <c r="IP28" s="1" t="s">
        <v>265</v>
      </c>
      <c r="IQ28" s="1" t="s">
        <v>265</v>
      </c>
      <c r="IR28" s="1" t="s">
        <v>265</v>
      </c>
      <c r="IS28" s="1" t="s">
        <v>265</v>
      </c>
      <c r="IT28" s="1" t="s">
        <v>265</v>
      </c>
      <c r="IU28" s="1" t="s">
        <v>265</v>
      </c>
      <c r="IV28" s="1" t="s">
        <v>265</v>
      </c>
      <c r="IW28" s="1" t="s">
        <v>265</v>
      </c>
      <c r="IX28" s="1" t="s">
        <v>265</v>
      </c>
      <c r="IY28" s="1" t="s">
        <v>265</v>
      </c>
      <c r="IZ28" s="1" t="s">
        <v>265</v>
      </c>
      <c r="JA28" s="1" t="s">
        <v>265</v>
      </c>
      <c r="JB28" s="1" t="s">
        <v>265</v>
      </c>
      <c r="JC28" s="1" t="s">
        <v>265</v>
      </c>
      <c r="JD28" s="1" t="s">
        <v>265</v>
      </c>
      <c r="JE28" s="1" t="s">
        <v>265</v>
      </c>
      <c r="JF28" s="1" t="s">
        <v>265</v>
      </c>
      <c r="JG28" s="1">
        <v>60</v>
      </c>
      <c r="JH28" s="1">
        <v>0</v>
      </c>
      <c r="JI28" s="16">
        <v>6</v>
      </c>
    </row>
    <row r="29" spans="1:269">
      <c r="A29" s="1">
        <v>591</v>
      </c>
      <c r="B29" s="16">
        <v>591</v>
      </c>
      <c r="C29" s="16">
        <v>1</v>
      </c>
      <c r="D29" s="1" t="s">
        <v>426</v>
      </c>
      <c r="E29" s="1" t="s">
        <v>426</v>
      </c>
      <c r="F29" s="1" t="s">
        <v>427</v>
      </c>
      <c r="G29" s="1" t="s">
        <v>426</v>
      </c>
      <c r="H29" s="1" t="s">
        <v>428</v>
      </c>
      <c r="I29" s="1">
        <v>467</v>
      </c>
      <c r="J29" s="1" t="s">
        <v>286</v>
      </c>
      <c r="K29" s="1" t="s">
        <v>426</v>
      </c>
      <c r="L29" s="1" t="s">
        <v>427</v>
      </c>
      <c r="M29" s="16" t="s">
        <v>1830</v>
      </c>
      <c r="N29" s="16">
        <v>2021</v>
      </c>
      <c r="O29" s="16" t="s">
        <v>253</v>
      </c>
      <c r="P29" s="16" t="s">
        <v>1827</v>
      </c>
      <c r="Q29" s="16" t="s">
        <v>288</v>
      </c>
      <c r="R29" s="16" t="s">
        <v>289</v>
      </c>
      <c r="S29" s="1" t="s">
        <v>429</v>
      </c>
      <c r="T29" s="1" t="s">
        <v>430</v>
      </c>
      <c r="U29" s="1" t="s">
        <v>431</v>
      </c>
      <c r="V29" s="1" t="str">
        <f>CONCATENATE(Tabla1[[#This Row],[Nombre del estudiante]]," ",Tabla1[[#This Row],[Primer apellido]]," ",Tabla1[[#This Row],[Segundo apellido]])</f>
        <v>DIANA  SOFIA ORTEGA HURTADO</v>
      </c>
      <c r="W29" s="1" t="e">
        <f>VLOOKUP(Tabla1[[#This Row],[ID]],[1]!Tabla1[#All],7,FALSE)</f>
        <v>#REF!</v>
      </c>
      <c r="X29" s="16" t="s">
        <v>293</v>
      </c>
      <c r="Y29" s="1">
        <v>1111691037</v>
      </c>
      <c r="Z29" s="1" t="s">
        <v>432</v>
      </c>
      <c r="AA29" s="1">
        <v>3147293656</v>
      </c>
      <c r="AB29" s="16" t="s">
        <v>262</v>
      </c>
      <c r="AC29" s="16">
        <v>202</v>
      </c>
      <c r="AD29" s="16" t="s">
        <v>263</v>
      </c>
      <c r="AE29" s="1" t="s">
        <v>268</v>
      </c>
      <c r="AF29" s="1">
        <v>14</v>
      </c>
      <c r="AG29" s="1">
        <v>132</v>
      </c>
      <c r="AH29" s="1">
        <v>10</v>
      </c>
      <c r="AI29" s="1" t="s">
        <v>264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 t="s">
        <v>265</v>
      </c>
      <c r="AU29" s="1" t="s">
        <v>265</v>
      </c>
      <c r="AV29" s="1" t="s">
        <v>265</v>
      </c>
      <c r="AW29" s="1" t="s">
        <v>265</v>
      </c>
      <c r="AX29" s="1" t="s">
        <v>265</v>
      </c>
      <c r="AY29" s="1" t="s">
        <v>265</v>
      </c>
      <c r="AZ29" s="1" t="s">
        <v>265</v>
      </c>
      <c r="BA29" s="1" t="s">
        <v>265</v>
      </c>
      <c r="BB29" s="1" t="s">
        <v>265</v>
      </c>
      <c r="BC29" s="1" t="s">
        <v>265</v>
      </c>
      <c r="BD29" s="1" t="s">
        <v>265</v>
      </c>
      <c r="BE29" s="1" t="s">
        <v>265</v>
      </c>
      <c r="BF29" s="1" t="s">
        <v>265</v>
      </c>
      <c r="BG29" s="1" t="s">
        <v>265</v>
      </c>
      <c r="BH29" s="1" t="s">
        <v>265</v>
      </c>
      <c r="BI29" s="1" t="s">
        <v>265</v>
      </c>
      <c r="BJ29" s="1" t="s">
        <v>265</v>
      </c>
      <c r="BK29" s="1" t="s">
        <v>265</v>
      </c>
      <c r="BL29" s="1" t="s">
        <v>265</v>
      </c>
      <c r="BM29" s="1" t="s">
        <v>265</v>
      </c>
      <c r="BN29" s="1" t="s">
        <v>265</v>
      </c>
      <c r="BO29" s="1" t="s">
        <v>265</v>
      </c>
      <c r="BP29" s="1" t="s">
        <v>265</v>
      </c>
      <c r="BQ29" s="1" t="s">
        <v>265</v>
      </c>
      <c r="BR29" s="1" t="s">
        <v>265</v>
      </c>
      <c r="BS29" s="1" t="s">
        <v>265</v>
      </c>
      <c r="BT29" s="1" t="s">
        <v>265</v>
      </c>
      <c r="BU29" s="1" t="s">
        <v>265</v>
      </c>
      <c r="BV29" s="1" t="s">
        <v>265</v>
      </c>
      <c r="BW29" s="1" t="s">
        <v>265</v>
      </c>
      <c r="BX29" s="1" t="s">
        <v>265</v>
      </c>
      <c r="BY29" s="1" t="s">
        <v>265</v>
      </c>
      <c r="BZ29" s="1" t="s">
        <v>265</v>
      </c>
      <c r="CA29" s="1" t="s">
        <v>265</v>
      </c>
      <c r="CB29" s="1" t="s">
        <v>265</v>
      </c>
      <c r="CC29" s="1" t="s">
        <v>265</v>
      </c>
      <c r="CD29" s="1" t="s">
        <v>265</v>
      </c>
      <c r="CE29" s="1" t="s">
        <v>265</v>
      </c>
      <c r="CF29" s="1" t="s">
        <v>265</v>
      </c>
      <c r="CG29" s="1" t="s">
        <v>265</v>
      </c>
      <c r="CH29" s="1" t="s">
        <v>265</v>
      </c>
      <c r="CI29" s="1" t="s">
        <v>265</v>
      </c>
      <c r="CJ29" s="1" t="s">
        <v>265</v>
      </c>
      <c r="CK29" s="1" t="s">
        <v>265</v>
      </c>
      <c r="CL29" s="1" t="s">
        <v>265</v>
      </c>
      <c r="CM29" s="1" t="s">
        <v>265</v>
      </c>
      <c r="CN29" s="1" t="s">
        <v>265</v>
      </c>
      <c r="CO29" s="1" t="s">
        <v>265</v>
      </c>
      <c r="CP29" s="1" t="s">
        <v>265</v>
      </c>
      <c r="CQ29" s="1" t="s">
        <v>265</v>
      </c>
      <c r="CR29" s="1" t="s">
        <v>265</v>
      </c>
      <c r="CS29" s="1" t="s">
        <v>265</v>
      </c>
      <c r="CT29" s="1" t="s">
        <v>265</v>
      </c>
      <c r="CU29" s="1" t="s">
        <v>265</v>
      </c>
      <c r="CV29" s="1" t="s">
        <v>265</v>
      </c>
      <c r="CW29" s="1" t="s">
        <v>265</v>
      </c>
      <c r="CX29" s="1" t="s">
        <v>265</v>
      </c>
      <c r="CY29" s="1" t="s">
        <v>265</v>
      </c>
      <c r="CZ29" s="1" t="s">
        <v>265</v>
      </c>
      <c r="DA29" s="1" t="s">
        <v>265</v>
      </c>
      <c r="DB29" s="1" t="s">
        <v>265</v>
      </c>
      <c r="DC29" s="1" t="s">
        <v>265</v>
      </c>
      <c r="DD29" s="1" t="s">
        <v>265</v>
      </c>
      <c r="DE29" s="1" t="s">
        <v>265</v>
      </c>
      <c r="DF29" s="1" t="s">
        <v>265</v>
      </c>
      <c r="DG29" s="1" t="s">
        <v>265</v>
      </c>
      <c r="DH29" s="1" t="s">
        <v>265</v>
      </c>
      <c r="DI29" s="1" t="s">
        <v>265</v>
      </c>
      <c r="DJ29" s="1" t="s">
        <v>265</v>
      </c>
      <c r="DK29" s="1" t="s">
        <v>265</v>
      </c>
      <c r="DL29" s="1" t="s">
        <v>265</v>
      </c>
      <c r="DM29" s="1" t="s">
        <v>265</v>
      </c>
      <c r="DN29" s="1" t="s">
        <v>265</v>
      </c>
      <c r="DO29" s="1" t="s">
        <v>265</v>
      </c>
      <c r="DP29" s="1" t="s">
        <v>265</v>
      </c>
      <c r="DQ29" s="1" t="s">
        <v>265</v>
      </c>
      <c r="DR29" s="1" t="s">
        <v>265</v>
      </c>
      <c r="DS29" s="1" t="s">
        <v>265</v>
      </c>
      <c r="DT29" s="1" t="s">
        <v>265</v>
      </c>
      <c r="DU29" s="1" t="s">
        <v>265</v>
      </c>
      <c r="DV29" s="1" t="s">
        <v>265</v>
      </c>
      <c r="DW29" s="1" t="s">
        <v>265</v>
      </c>
      <c r="DX29" s="1" t="s">
        <v>265</v>
      </c>
      <c r="DY29" s="1" t="s">
        <v>265</v>
      </c>
      <c r="DZ29" s="1" t="s">
        <v>265</v>
      </c>
      <c r="EA29" s="1" t="s">
        <v>265</v>
      </c>
      <c r="EB29" s="1" t="s">
        <v>265</v>
      </c>
      <c r="EC29" s="1" t="s">
        <v>265</v>
      </c>
      <c r="ED29" s="1" t="s">
        <v>265</v>
      </c>
      <c r="EE29" s="1" t="s">
        <v>265</v>
      </c>
      <c r="EF29" s="1" t="s">
        <v>265</v>
      </c>
      <c r="EG29" s="1" t="s">
        <v>265</v>
      </c>
      <c r="EH29" s="1" t="s">
        <v>265</v>
      </c>
      <c r="EI29" s="1" t="s">
        <v>265</v>
      </c>
      <c r="EJ29" s="1" t="s">
        <v>265</v>
      </c>
      <c r="EK29" s="1" t="s">
        <v>265</v>
      </c>
      <c r="EL29" s="1" t="s">
        <v>265</v>
      </c>
      <c r="EM29" s="1" t="s">
        <v>265</v>
      </c>
      <c r="EN29" s="1" t="s">
        <v>265</v>
      </c>
      <c r="EO29" s="1" t="s">
        <v>265</v>
      </c>
      <c r="EP29" s="1" t="s">
        <v>265</v>
      </c>
      <c r="EQ29" s="1" t="s">
        <v>265</v>
      </c>
      <c r="ER29" s="1" t="s">
        <v>265</v>
      </c>
      <c r="ES29" s="1" t="s">
        <v>265</v>
      </c>
      <c r="ET29" s="1" t="s">
        <v>265</v>
      </c>
      <c r="EU29" s="1" t="s">
        <v>265</v>
      </c>
      <c r="EV29" s="1" t="s">
        <v>265</v>
      </c>
      <c r="EW29" s="1" t="s">
        <v>265</v>
      </c>
      <c r="EX29" s="1" t="s">
        <v>265</v>
      </c>
      <c r="EY29" s="1" t="s">
        <v>265</v>
      </c>
      <c r="EZ29" s="1" t="s">
        <v>265</v>
      </c>
      <c r="FA29" s="1" t="s">
        <v>265</v>
      </c>
      <c r="FB29" s="1" t="s">
        <v>265</v>
      </c>
      <c r="FC29" s="1" t="s">
        <v>265</v>
      </c>
      <c r="FD29" s="1" t="s">
        <v>265</v>
      </c>
      <c r="FE29" s="1" t="s">
        <v>265</v>
      </c>
      <c r="FF29" s="1" t="s">
        <v>265</v>
      </c>
      <c r="FG29" s="1" t="s">
        <v>265</v>
      </c>
      <c r="FH29" s="1" t="s">
        <v>265</v>
      </c>
      <c r="FI29" s="1" t="s">
        <v>265</v>
      </c>
      <c r="FJ29" s="1" t="s">
        <v>265</v>
      </c>
      <c r="FK29" s="1" t="s">
        <v>265</v>
      </c>
      <c r="FL29" s="1">
        <v>60</v>
      </c>
      <c r="FM29" s="1">
        <v>10</v>
      </c>
      <c r="FN29" s="16">
        <v>0</v>
      </c>
      <c r="FO29" s="1" t="s">
        <v>284</v>
      </c>
      <c r="FP29" s="1" t="s">
        <v>284</v>
      </c>
      <c r="FQ29" s="1" t="s">
        <v>284</v>
      </c>
      <c r="FR29" s="1" t="s">
        <v>284</v>
      </c>
      <c r="FS29" s="1" t="s">
        <v>284</v>
      </c>
      <c r="FT29" s="7">
        <v>5</v>
      </c>
      <c r="FU29" s="16">
        <f t="shared" si="0"/>
        <v>0</v>
      </c>
      <c r="FV29" s="1" t="s">
        <v>266</v>
      </c>
      <c r="FW29" s="1" t="s">
        <v>266</v>
      </c>
      <c r="FX29" s="1" t="s">
        <v>284</v>
      </c>
      <c r="FY29" s="1" t="s">
        <v>266</v>
      </c>
      <c r="FZ29" s="1">
        <v>4</v>
      </c>
      <c r="GA29" s="16">
        <f t="shared" si="3"/>
        <v>3</v>
      </c>
      <c r="GB29" s="1" t="s">
        <v>264</v>
      </c>
      <c r="GC29" s="1" t="s">
        <v>266</v>
      </c>
      <c r="GD29" s="1" t="s">
        <v>266</v>
      </c>
      <c r="GE29" s="1" t="s">
        <v>267</v>
      </c>
      <c r="GF29" s="1" t="s">
        <v>267</v>
      </c>
      <c r="GG29" s="1" t="s">
        <v>266</v>
      </c>
      <c r="GH29" s="1" t="s">
        <v>266</v>
      </c>
      <c r="GI29" s="1">
        <v>6</v>
      </c>
      <c r="GJ29" s="16">
        <f t="shared" si="1"/>
        <v>4</v>
      </c>
      <c r="GK29" s="1" t="s">
        <v>264</v>
      </c>
      <c r="GL29" s="1" t="s">
        <v>266</v>
      </c>
      <c r="GM29" s="1" t="s">
        <v>267</v>
      </c>
      <c r="GN29" s="1" t="s">
        <v>267</v>
      </c>
      <c r="GO29" s="1" t="s">
        <v>267</v>
      </c>
      <c r="GP29" s="1" t="s">
        <v>266</v>
      </c>
      <c r="GQ29" s="1"/>
      <c r="GR29" s="1">
        <v>6</v>
      </c>
      <c r="GS29" s="16">
        <f t="shared" si="2"/>
        <v>2</v>
      </c>
      <c r="GT29" s="1" t="s">
        <v>264</v>
      </c>
      <c r="GU29" s="1">
        <v>0</v>
      </c>
      <c r="GV29" s="1">
        <v>25</v>
      </c>
      <c r="GW29" s="1">
        <v>7</v>
      </c>
      <c r="GX29" s="1" t="s">
        <v>264</v>
      </c>
      <c r="GY29" s="1">
        <v>1</v>
      </c>
      <c r="GZ29" s="1">
        <v>1</v>
      </c>
      <c r="HA29" s="1">
        <v>1</v>
      </c>
      <c r="HB29" s="1">
        <v>1</v>
      </c>
      <c r="HC29" s="1">
        <v>1</v>
      </c>
      <c r="HD29" s="1">
        <v>1</v>
      </c>
      <c r="HE29" s="1">
        <v>1</v>
      </c>
      <c r="HF29" s="1" t="s">
        <v>265</v>
      </c>
      <c r="HG29" s="1" t="s">
        <v>265</v>
      </c>
      <c r="HH29" s="1" t="s">
        <v>265</v>
      </c>
      <c r="HI29" s="1" t="s">
        <v>265</v>
      </c>
      <c r="HJ29" s="1" t="s">
        <v>265</v>
      </c>
      <c r="HK29" s="1" t="s">
        <v>265</v>
      </c>
      <c r="HL29" s="1" t="s">
        <v>265</v>
      </c>
      <c r="HM29" s="1" t="s">
        <v>265</v>
      </c>
      <c r="HN29" s="1" t="s">
        <v>265</v>
      </c>
      <c r="HO29" s="1" t="s">
        <v>265</v>
      </c>
      <c r="HP29" s="1" t="s">
        <v>265</v>
      </c>
      <c r="HQ29" s="1" t="s">
        <v>265</v>
      </c>
      <c r="HR29" s="1" t="s">
        <v>265</v>
      </c>
      <c r="HS29" s="1" t="s">
        <v>265</v>
      </c>
      <c r="HT29" s="1" t="s">
        <v>265</v>
      </c>
      <c r="HU29" s="1" t="s">
        <v>265</v>
      </c>
      <c r="HV29" s="1" t="s">
        <v>265</v>
      </c>
      <c r="HW29" s="1" t="s">
        <v>265</v>
      </c>
      <c r="HX29" s="1">
        <v>60</v>
      </c>
      <c r="HY29" s="1">
        <v>0</v>
      </c>
      <c r="HZ29" s="16">
        <v>7</v>
      </c>
      <c r="IA29" s="1" t="s">
        <v>264</v>
      </c>
      <c r="IB29" s="1">
        <v>0</v>
      </c>
      <c r="IC29" s="1">
        <v>27</v>
      </c>
      <c r="ID29" s="1">
        <v>6</v>
      </c>
      <c r="IE29" s="1" t="s">
        <v>268</v>
      </c>
      <c r="IF29" s="1">
        <v>1</v>
      </c>
      <c r="IG29" s="1">
        <v>0</v>
      </c>
      <c r="IH29" s="1">
        <v>1</v>
      </c>
      <c r="II29" s="1">
        <v>1</v>
      </c>
      <c r="IJ29" s="1">
        <v>1</v>
      </c>
      <c r="IK29" s="1">
        <v>1</v>
      </c>
      <c r="IL29" s="1" t="s">
        <v>265</v>
      </c>
      <c r="IM29" s="1" t="s">
        <v>265</v>
      </c>
      <c r="IN29" s="1" t="s">
        <v>265</v>
      </c>
      <c r="IO29" s="1" t="s">
        <v>265</v>
      </c>
      <c r="IP29" s="1" t="s">
        <v>265</v>
      </c>
      <c r="IQ29" s="1" t="s">
        <v>265</v>
      </c>
      <c r="IR29" s="1" t="s">
        <v>265</v>
      </c>
      <c r="IS29" s="1" t="s">
        <v>265</v>
      </c>
      <c r="IT29" s="1" t="s">
        <v>265</v>
      </c>
      <c r="IU29" s="1" t="s">
        <v>265</v>
      </c>
      <c r="IV29" s="1" t="s">
        <v>265</v>
      </c>
      <c r="IW29" s="1" t="s">
        <v>265</v>
      </c>
      <c r="IX29" s="1" t="s">
        <v>265</v>
      </c>
      <c r="IY29" s="1" t="s">
        <v>265</v>
      </c>
      <c r="IZ29" s="1" t="s">
        <v>265</v>
      </c>
      <c r="JA29" s="1" t="s">
        <v>265</v>
      </c>
      <c r="JB29" s="1" t="s">
        <v>265</v>
      </c>
      <c r="JC29" s="1" t="s">
        <v>265</v>
      </c>
      <c r="JD29" s="1" t="s">
        <v>265</v>
      </c>
      <c r="JE29" s="1" t="s">
        <v>265</v>
      </c>
      <c r="JF29" s="1" t="s">
        <v>265</v>
      </c>
      <c r="JG29" s="1">
        <v>60</v>
      </c>
      <c r="JH29" s="1">
        <v>1</v>
      </c>
      <c r="JI29" s="16">
        <v>5</v>
      </c>
    </row>
    <row r="30" spans="1:269">
      <c r="A30" s="1">
        <v>496</v>
      </c>
      <c r="B30" s="16">
        <v>496</v>
      </c>
      <c r="C30" s="16">
        <v>1</v>
      </c>
      <c r="D30" s="1" t="s">
        <v>418</v>
      </c>
      <c r="E30" s="1" t="s">
        <v>418</v>
      </c>
      <c r="F30" s="1" t="s">
        <v>433</v>
      </c>
      <c r="G30" s="1" t="s">
        <v>418</v>
      </c>
      <c r="H30" s="1" t="s">
        <v>434</v>
      </c>
      <c r="I30" s="1">
        <v>463</v>
      </c>
      <c r="J30" s="1" t="s">
        <v>297</v>
      </c>
      <c r="K30" s="1" t="s">
        <v>418</v>
      </c>
      <c r="L30" s="1" t="s">
        <v>435</v>
      </c>
      <c r="M30" s="16" t="s">
        <v>1830</v>
      </c>
      <c r="N30" s="16">
        <v>2021</v>
      </c>
      <c r="O30" s="16" t="s">
        <v>253</v>
      </c>
      <c r="P30" s="16" t="s">
        <v>1827</v>
      </c>
      <c r="Q30" s="16" t="s">
        <v>288</v>
      </c>
      <c r="R30" s="16" t="s">
        <v>289</v>
      </c>
      <c r="S30" s="1" t="s">
        <v>436</v>
      </c>
      <c r="T30" s="1" t="s">
        <v>437</v>
      </c>
      <c r="U30" s="1" t="s">
        <v>406</v>
      </c>
      <c r="V30" s="1" t="str">
        <f>CONCATENATE(Tabla1[[#This Row],[Nombre del estudiante]]," ",Tabla1[[#This Row],[Primer apellido]]," ",Tabla1[[#This Row],[Segundo apellido]])</f>
        <v>CHAIRA NICOL SEGURA ANGULO</v>
      </c>
      <c r="W30" s="1" t="e">
        <f>VLOOKUP(Tabla1[[#This Row],[ID]],[1]!Tabla1[#All],7,FALSE)</f>
        <v>#REF!</v>
      </c>
      <c r="X30" s="16" t="s">
        <v>293</v>
      </c>
      <c r="Y30" s="1">
        <v>1111690528</v>
      </c>
      <c r="Z30" s="1" t="s">
        <v>438</v>
      </c>
      <c r="AA30" s="1">
        <v>3152407845</v>
      </c>
      <c r="AB30" s="16" t="s">
        <v>262</v>
      </c>
      <c r="AC30" s="16">
        <v>205</v>
      </c>
      <c r="AD30" s="16" t="s">
        <v>302</v>
      </c>
      <c r="AE30" s="1" t="s">
        <v>264</v>
      </c>
      <c r="AF30" s="1">
        <v>0</v>
      </c>
      <c r="AG30" s="1">
        <v>132</v>
      </c>
      <c r="AH30" s="1">
        <v>19</v>
      </c>
      <c r="AI30" s="1"/>
      <c r="AJ30" s="1">
        <v>1</v>
      </c>
      <c r="AK30" s="1">
        <v>1</v>
      </c>
      <c r="AL30" s="1">
        <v>1</v>
      </c>
      <c r="AM30" s="1">
        <v>1</v>
      </c>
      <c r="AN30" s="1">
        <v>0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0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 t="s">
        <v>265</v>
      </c>
      <c r="BD30" s="1" t="s">
        <v>265</v>
      </c>
      <c r="BE30" s="1" t="s">
        <v>265</v>
      </c>
      <c r="BF30" s="1" t="s">
        <v>265</v>
      </c>
      <c r="BG30" s="1" t="s">
        <v>265</v>
      </c>
      <c r="BH30" s="1" t="s">
        <v>265</v>
      </c>
      <c r="BI30" s="1" t="s">
        <v>265</v>
      </c>
      <c r="BJ30" s="1" t="s">
        <v>265</v>
      </c>
      <c r="BK30" s="1" t="s">
        <v>265</v>
      </c>
      <c r="BL30" s="1" t="s">
        <v>265</v>
      </c>
      <c r="BM30" s="1" t="s">
        <v>265</v>
      </c>
      <c r="BN30" s="1" t="s">
        <v>265</v>
      </c>
      <c r="BO30" s="1" t="s">
        <v>265</v>
      </c>
      <c r="BP30" s="1" t="s">
        <v>265</v>
      </c>
      <c r="BQ30" s="1" t="s">
        <v>265</v>
      </c>
      <c r="BR30" s="1" t="s">
        <v>265</v>
      </c>
      <c r="BS30" s="1" t="s">
        <v>265</v>
      </c>
      <c r="BT30" s="1" t="s">
        <v>265</v>
      </c>
      <c r="BU30" s="1" t="s">
        <v>265</v>
      </c>
      <c r="BV30" s="1" t="s">
        <v>265</v>
      </c>
      <c r="BW30" s="1" t="s">
        <v>265</v>
      </c>
      <c r="BX30" s="1" t="s">
        <v>265</v>
      </c>
      <c r="BY30" s="1" t="s">
        <v>265</v>
      </c>
      <c r="BZ30" s="1" t="s">
        <v>265</v>
      </c>
      <c r="CA30" s="1" t="s">
        <v>265</v>
      </c>
      <c r="CB30" s="1" t="s">
        <v>265</v>
      </c>
      <c r="CC30" s="1" t="s">
        <v>265</v>
      </c>
      <c r="CD30" s="1" t="s">
        <v>265</v>
      </c>
      <c r="CE30" s="1" t="s">
        <v>265</v>
      </c>
      <c r="CF30" s="1" t="s">
        <v>265</v>
      </c>
      <c r="CG30" s="1" t="s">
        <v>265</v>
      </c>
      <c r="CH30" s="1" t="s">
        <v>265</v>
      </c>
      <c r="CI30" s="1" t="s">
        <v>265</v>
      </c>
      <c r="CJ30" s="1" t="s">
        <v>265</v>
      </c>
      <c r="CK30" s="1" t="s">
        <v>265</v>
      </c>
      <c r="CL30" s="1" t="s">
        <v>265</v>
      </c>
      <c r="CM30" s="1" t="s">
        <v>265</v>
      </c>
      <c r="CN30" s="1" t="s">
        <v>265</v>
      </c>
      <c r="CO30" s="1" t="s">
        <v>265</v>
      </c>
      <c r="CP30" s="1" t="s">
        <v>265</v>
      </c>
      <c r="CQ30" s="1" t="s">
        <v>265</v>
      </c>
      <c r="CR30" s="1" t="s">
        <v>265</v>
      </c>
      <c r="CS30" s="1" t="s">
        <v>265</v>
      </c>
      <c r="CT30" s="1" t="s">
        <v>265</v>
      </c>
      <c r="CU30" s="1" t="s">
        <v>265</v>
      </c>
      <c r="CV30" s="1" t="s">
        <v>265</v>
      </c>
      <c r="CW30" s="1" t="s">
        <v>265</v>
      </c>
      <c r="CX30" s="1" t="s">
        <v>265</v>
      </c>
      <c r="CY30" s="1" t="s">
        <v>265</v>
      </c>
      <c r="CZ30" s="1" t="s">
        <v>265</v>
      </c>
      <c r="DA30" s="1" t="s">
        <v>265</v>
      </c>
      <c r="DB30" s="1" t="s">
        <v>265</v>
      </c>
      <c r="DC30" s="1" t="s">
        <v>265</v>
      </c>
      <c r="DD30" s="1" t="s">
        <v>265</v>
      </c>
      <c r="DE30" s="1" t="s">
        <v>265</v>
      </c>
      <c r="DF30" s="1" t="s">
        <v>265</v>
      </c>
      <c r="DG30" s="1" t="s">
        <v>265</v>
      </c>
      <c r="DH30" s="1" t="s">
        <v>265</v>
      </c>
      <c r="DI30" s="1" t="s">
        <v>265</v>
      </c>
      <c r="DJ30" s="1" t="s">
        <v>265</v>
      </c>
      <c r="DK30" s="1" t="s">
        <v>265</v>
      </c>
      <c r="DL30" s="1" t="s">
        <v>265</v>
      </c>
      <c r="DM30" s="1" t="s">
        <v>265</v>
      </c>
      <c r="DN30" s="1" t="s">
        <v>265</v>
      </c>
      <c r="DO30" s="1" t="s">
        <v>265</v>
      </c>
      <c r="DP30" s="1" t="s">
        <v>265</v>
      </c>
      <c r="DQ30" s="1" t="s">
        <v>265</v>
      </c>
      <c r="DR30" s="1" t="s">
        <v>265</v>
      </c>
      <c r="DS30" s="1" t="s">
        <v>265</v>
      </c>
      <c r="DT30" s="1" t="s">
        <v>265</v>
      </c>
      <c r="DU30" s="1" t="s">
        <v>265</v>
      </c>
      <c r="DV30" s="1" t="s">
        <v>265</v>
      </c>
      <c r="DW30" s="1" t="s">
        <v>265</v>
      </c>
      <c r="DX30" s="1" t="s">
        <v>265</v>
      </c>
      <c r="DY30" s="1" t="s">
        <v>265</v>
      </c>
      <c r="DZ30" s="1" t="s">
        <v>265</v>
      </c>
      <c r="EA30" s="1" t="s">
        <v>265</v>
      </c>
      <c r="EB30" s="1" t="s">
        <v>265</v>
      </c>
      <c r="EC30" s="1" t="s">
        <v>265</v>
      </c>
      <c r="ED30" s="1" t="s">
        <v>265</v>
      </c>
      <c r="EE30" s="1" t="s">
        <v>265</v>
      </c>
      <c r="EF30" s="1" t="s">
        <v>265</v>
      </c>
      <c r="EG30" s="1" t="s">
        <v>265</v>
      </c>
      <c r="EH30" s="1" t="s">
        <v>265</v>
      </c>
      <c r="EI30" s="1" t="s">
        <v>265</v>
      </c>
      <c r="EJ30" s="1" t="s">
        <v>265</v>
      </c>
      <c r="EK30" s="1" t="s">
        <v>265</v>
      </c>
      <c r="EL30" s="1" t="s">
        <v>265</v>
      </c>
      <c r="EM30" s="1" t="s">
        <v>265</v>
      </c>
      <c r="EN30" s="1" t="s">
        <v>265</v>
      </c>
      <c r="EO30" s="1" t="s">
        <v>265</v>
      </c>
      <c r="EP30" s="1" t="s">
        <v>265</v>
      </c>
      <c r="EQ30" s="1" t="s">
        <v>265</v>
      </c>
      <c r="ER30" s="1" t="s">
        <v>265</v>
      </c>
      <c r="ES30" s="1" t="s">
        <v>265</v>
      </c>
      <c r="ET30" s="1" t="s">
        <v>265</v>
      </c>
      <c r="EU30" s="1" t="s">
        <v>265</v>
      </c>
      <c r="EV30" s="1" t="s">
        <v>265</v>
      </c>
      <c r="EW30" s="1" t="s">
        <v>265</v>
      </c>
      <c r="EX30" s="1" t="s">
        <v>265</v>
      </c>
      <c r="EY30" s="1" t="s">
        <v>265</v>
      </c>
      <c r="EZ30" s="1" t="s">
        <v>265</v>
      </c>
      <c r="FA30" s="1" t="s">
        <v>265</v>
      </c>
      <c r="FB30" s="1" t="s">
        <v>265</v>
      </c>
      <c r="FC30" s="1" t="s">
        <v>265</v>
      </c>
      <c r="FD30" s="1" t="s">
        <v>265</v>
      </c>
      <c r="FE30" s="1" t="s">
        <v>265</v>
      </c>
      <c r="FF30" s="1" t="s">
        <v>265</v>
      </c>
      <c r="FG30" s="1" t="s">
        <v>265</v>
      </c>
      <c r="FH30" s="1" t="s">
        <v>265</v>
      </c>
      <c r="FI30" s="1" t="s">
        <v>265</v>
      </c>
      <c r="FJ30" s="1" t="s">
        <v>265</v>
      </c>
      <c r="FK30" s="1" t="s">
        <v>265</v>
      </c>
      <c r="FL30" s="1">
        <v>60</v>
      </c>
      <c r="FM30" s="1">
        <v>2</v>
      </c>
      <c r="FN30" s="16">
        <v>17</v>
      </c>
      <c r="FO30" s="1" t="s">
        <v>266</v>
      </c>
      <c r="FP30" s="1" t="s">
        <v>284</v>
      </c>
      <c r="FQ30" s="1" t="s">
        <v>284</v>
      </c>
      <c r="FR30" s="1" t="s">
        <v>284</v>
      </c>
      <c r="FS30" s="1" t="s">
        <v>284</v>
      </c>
      <c r="FT30" s="7">
        <v>5</v>
      </c>
      <c r="FU30" s="16">
        <f t="shared" si="0"/>
        <v>1</v>
      </c>
      <c r="FV30" s="1" t="s">
        <v>266</v>
      </c>
      <c r="FW30" s="1" t="s">
        <v>267</v>
      </c>
      <c r="FX30" s="1" t="s">
        <v>284</v>
      </c>
      <c r="FY30" s="1" t="s">
        <v>267</v>
      </c>
      <c r="FZ30" s="1">
        <v>4</v>
      </c>
      <c r="GA30" s="16">
        <f t="shared" si="3"/>
        <v>1</v>
      </c>
      <c r="GB30" s="1" t="s">
        <v>264</v>
      </c>
      <c r="GC30" s="1" t="s">
        <v>266</v>
      </c>
      <c r="GD30" s="1" t="s">
        <v>266</v>
      </c>
      <c r="GE30" s="1" t="s">
        <v>266</v>
      </c>
      <c r="GF30" s="1" t="s">
        <v>266</v>
      </c>
      <c r="GG30" s="1" t="s">
        <v>266</v>
      </c>
      <c r="GH30" s="1" t="s">
        <v>266</v>
      </c>
      <c r="GI30" s="1">
        <v>6</v>
      </c>
      <c r="GJ30" s="16">
        <f t="shared" si="1"/>
        <v>6</v>
      </c>
      <c r="GK30" s="1" t="s">
        <v>264</v>
      </c>
      <c r="GL30" s="1" t="s">
        <v>266</v>
      </c>
      <c r="GM30" s="1" t="s">
        <v>266</v>
      </c>
      <c r="GN30" s="1" t="s">
        <v>266</v>
      </c>
      <c r="GO30" s="1" t="s">
        <v>266</v>
      </c>
      <c r="GP30" s="1" t="s">
        <v>267</v>
      </c>
      <c r="GQ30" s="1" t="s">
        <v>267</v>
      </c>
      <c r="GR30" s="1">
        <v>6</v>
      </c>
      <c r="GS30" s="16">
        <f t="shared" si="2"/>
        <v>4</v>
      </c>
      <c r="GT30" s="1" t="s">
        <v>264</v>
      </c>
      <c r="GU30" s="1">
        <v>0</v>
      </c>
      <c r="GV30" s="1">
        <v>25</v>
      </c>
      <c r="GW30" s="1">
        <v>4</v>
      </c>
      <c r="GX30" s="1"/>
      <c r="GY30" s="1">
        <v>1</v>
      </c>
      <c r="GZ30" s="1">
        <v>1</v>
      </c>
      <c r="HA30" s="1">
        <v>1</v>
      </c>
      <c r="HB30" s="1">
        <v>1</v>
      </c>
      <c r="HC30" s="1" t="s">
        <v>265</v>
      </c>
      <c r="HD30" s="1" t="s">
        <v>265</v>
      </c>
      <c r="HE30" s="1" t="s">
        <v>265</v>
      </c>
      <c r="HF30" s="1" t="s">
        <v>265</v>
      </c>
      <c r="HG30" s="1" t="s">
        <v>265</v>
      </c>
      <c r="HH30" s="1" t="s">
        <v>265</v>
      </c>
      <c r="HI30" s="1" t="s">
        <v>265</v>
      </c>
      <c r="HJ30" s="1" t="s">
        <v>265</v>
      </c>
      <c r="HK30" s="1" t="s">
        <v>265</v>
      </c>
      <c r="HL30" s="1" t="s">
        <v>265</v>
      </c>
      <c r="HM30" s="1" t="s">
        <v>265</v>
      </c>
      <c r="HN30" s="1" t="s">
        <v>265</v>
      </c>
      <c r="HO30" s="1" t="s">
        <v>265</v>
      </c>
      <c r="HP30" s="1" t="s">
        <v>265</v>
      </c>
      <c r="HQ30" s="1" t="s">
        <v>265</v>
      </c>
      <c r="HR30" s="1" t="s">
        <v>265</v>
      </c>
      <c r="HS30" s="1" t="s">
        <v>265</v>
      </c>
      <c r="HT30" s="1" t="s">
        <v>265</v>
      </c>
      <c r="HU30" s="1" t="s">
        <v>265</v>
      </c>
      <c r="HV30" s="1" t="s">
        <v>265</v>
      </c>
      <c r="HW30" s="1" t="s">
        <v>265</v>
      </c>
      <c r="HX30" s="1">
        <v>60</v>
      </c>
      <c r="HY30" s="1">
        <v>0</v>
      </c>
      <c r="HZ30" s="16">
        <v>4</v>
      </c>
      <c r="IA30" s="1" t="s">
        <v>264</v>
      </c>
      <c r="IB30" s="1">
        <v>0</v>
      </c>
      <c r="IC30" s="1">
        <v>27</v>
      </c>
      <c r="ID30" s="1">
        <v>6</v>
      </c>
      <c r="IE30" s="1"/>
      <c r="IF30" s="1">
        <v>1</v>
      </c>
      <c r="IG30" s="1">
        <v>1</v>
      </c>
      <c r="IH30" s="1">
        <v>1</v>
      </c>
      <c r="II30" s="1">
        <v>1</v>
      </c>
      <c r="IJ30" s="1">
        <v>1</v>
      </c>
      <c r="IK30" s="1">
        <v>1</v>
      </c>
      <c r="IL30" s="1" t="s">
        <v>265</v>
      </c>
      <c r="IM30" s="1" t="s">
        <v>265</v>
      </c>
      <c r="IN30" s="1" t="s">
        <v>265</v>
      </c>
      <c r="IO30" s="1" t="s">
        <v>265</v>
      </c>
      <c r="IP30" s="1" t="s">
        <v>265</v>
      </c>
      <c r="IQ30" s="1" t="s">
        <v>265</v>
      </c>
      <c r="IR30" s="1" t="s">
        <v>265</v>
      </c>
      <c r="IS30" s="1" t="s">
        <v>265</v>
      </c>
      <c r="IT30" s="1" t="s">
        <v>265</v>
      </c>
      <c r="IU30" s="1" t="s">
        <v>265</v>
      </c>
      <c r="IV30" s="1" t="s">
        <v>265</v>
      </c>
      <c r="IW30" s="1" t="s">
        <v>265</v>
      </c>
      <c r="IX30" s="1" t="s">
        <v>265</v>
      </c>
      <c r="IY30" s="1" t="s">
        <v>265</v>
      </c>
      <c r="IZ30" s="1" t="s">
        <v>265</v>
      </c>
      <c r="JA30" s="1" t="s">
        <v>265</v>
      </c>
      <c r="JB30" s="1" t="s">
        <v>265</v>
      </c>
      <c r="JC30" s="1" t="s">
        <v>265</v>
      </c>
      <c r="JD30" s="1" t="s">
        <v>265</v>
      </c>
      <c r="JE30" s="1" t="s">
        <v>265</v>
      </c>
      <c r="JF30" s="1" t="s">
        <v>265</v>
      </c>
      <c r="JG30" s="1">
        <v>60</v>
      </c>
      <c r="JH30" s="1">
        <v>0</v>
      </c>
      <c r="JI30" s="16">
        <v>6</v>
      </c>
    </row>
    <row r="31" spans="1:269">
      <c r="A31" s="1">
        <v>801</v>
      </c>
      <c r="B31" s="16">
        <v>801</v>
      </c>
      <c r="C31" s="16">
        <v>1</v>
      </c>
      <c r="D31" s="1" t="s">
        <v>439</v>
      </c>
      <c r="E31" s="1" t="s">
        <v>439</v>
      </c>
      <c r="F31" s="1" t="s">
        <v>440</v>
      </c>
      <c r="G31" s="1" t="s">
        <v>439</v>
      </c>
      <c r="H31" s="1" t="s">
        <v>441</v>
      </c>
      <c r="I31" s="1">
        <v>466</v>
      </c>
      <c r="J31" s="1" t="s">
        <v>271</v>
      </c>
      <c r="K31" s="1" t="s">
        <v>439</v>
      </c>
      <c r="L31" s="1" t="s">
        <v>440</v>
      </c>
      <c r="M31" s="16" t="s">
        <v>1830</v>
      </c>
      <c r="N31" s="16">
        <v>2021</v>
      </c>
      <c r="O31" s="16" t="s">
        <v>253</v>
      </c>
      <c r="P31" s="16" t="s">
        <v>1827</v>
      </c>
      <c r="Q31" s="16" t="s">
        <v>272</v>
      </c>
      <c r="R31" s="16" t="s">
        <v>273</v>
      </c>
      <c r="S31" s="1" t="s">
        <v>442</v>
      </c>
      <c r="T31" s="1" t="s">
        <v>257</v>
      </c>
      <c r="U31" s="1" t="s">
        <v>443</v>
      </c>
      <c r="V31" s="1" t="str">
        <f>CONCATENATE(Tabla1[[#This Row],[Nombre del estudiante]]," ",Tabla1[[#This Row],[Primer apellido]]," ",Tabla1[[#This Row],[Segundo apellido]])</f>
        <v>JUAN SEBASTIAN DIAZ PRADO</v>
      </c>
      <c r="W31" s="1" t="e">
        <f>VLOOKUP(Tabla1[[#This Row],[ID]],[1]!Tabla1[#All],7,FALSE)</f>
        <v>#REF!</v>
      </c>
      <c r="X31" s="16" t="s">
        <v>259</v>
      </c>
      <c r="Y31" s="1">
        <v>1074530183</v>
      </c>
      <c r="Z31" s="1" t="s">
        <v>444</v>
      </c>
      <c r="AA31" s="1">
        <v>3206755801</v>
      </c>
      <c r="AB31" s="16" t="s">
        <v>262</v>
      </c>
      <c r="AC31" s="16">
        <v>201</v>
      </c>
      <c r="AD31" s="16" t="s">
        <v>302</v>
      </c>
      <c r="AE31" s="1" t="s">
        <v>268</v>
      </c>
      <c r="AF31" s="1">
        <v>53</v>
      </c>
      <c r="AG31" s="1">
        <v>132</v>
      </c>
      <c r="AH31" s="1">
        <v>10</v>
      </c>
      <c r="AI31" s="1" t="s">
        <v>264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 t="s">
        <v>265</v>
      </c>
      <c r="AU31" s="1" t="s">
        <v>265</v>
      </c>
      <c r="AV31" s="1" t="s">
        <v>265</v>
      </c>
      <c r="AW31" s="1" t="s">
        <v>265</v>
      </c>
      <c r="AX31" s="1" t="s">
        <v>265</v>
      </c>
      <c r="AY31" s="1" t="s">
        <v>265</v>
      </c>
      <c r="AZ31" s="1" t="s">
        <v>265</v>
      </c>
      <c r="BA31" s="1" t="s">
        <v>265</v>
      </c>
      <c r="BB31" s="1" t="s">
        <v>265</v>
      </c>
      <c r="BC31" s="1" t="s">
        <v>265</v>
      </c>
      <c r="BD31" s="1" t="s">
        <v>265</v>
      </c>
      <c r="BE31" s="1" t="s">
        <v>265</v>
      </c>
      <c r="BF31" s="1" t="s">
        <v>265</v>
      </c>
      <c r="BG31" s="1" t="s">
        <v>265</v>
      </c>
      <c r="BH31" s="1" t="s">
        <v>265</v>
      </c>
      <c r="BI31" s="1" t="s">
        <v>265</v>
      </c>
      <c r="BJ31" s="1" t="s">
        <v>265</v>
      </c>
      <c r="BK31" s="1" t="s">
        <v>265</v>
      </c>
      <c r="BL31" s="1" t="s">
        <v>265</v>
      </c>
      <c r="BM31" s="1" t="s">
        <v>265</v>
      </c>
      <c r="BN31" s="1" t="s">
        <v>265</v>
      </c>
      <c r="BO31" s="1" t="s">
        <v>265</v>
      </c>
      <c r="BP31" s="1" t="s">
        <v>265</v>
      </c>
      <c r="BQ31" s="1" t="s">
        <v>265</v>
      </c>
      <c r="BR31" s="1" t="s">
        <v>265</v>
      </c>
      <c r="BS31" s="1" t="s">
        <v>265</v>
      </c>
      <c r="BT31" s="1" t="s">
        <v>265</v>
      </c>
      <c r="BU31" s="1" t="s">
        <v>265</v>
      </c>
      <c r="BV31" s="1" t="s">
        <v>265</v>
      </c>
      <c r="BW31" s="1" t="s">
        <v>265</v>
      </c>
      <c r="BX31" s="1" t="s">
        <v>265</v>
      </c>
      <c r="BY31" s="1" t="s">
        <v>265</v>
      </c>
      <c r="BZ31" s="1" t="s">
        <v>265</v>
      </c>
      <c r="CA31" s="1" t="s">
        <v>265</v>
      </c>
      <c r="CB31" s="1" t="s">
        <v>265</v>
      </c>
      <c r="CC31" s="1" t="s">
        <v>265</v>
      </c>
      <c r="CD31" s="1" t="s">
        <v>265</v>
      </c>
      <c r="CE31" s="1" t="s">
        <v>265</v>
      </c>
      <c r="CF31" s="1" t="s">
        <v>265</v>
      </c>
      <c r="CG31" s="1" t="s">
        <v>265</v>
      </c>
      <c r="CH31" s="1" t="s">
        <v>265</v>
      </c>
      <c r="CI31" s="1" t="s">
        <v>265</v>
      </c>
      <c r="CJ31" s="1" t="s">
        <v>265</v>
      </c>
      <c r="CK31" s="1" t="s">
        <v>265</v>
      </c>
      <c r="CL31" s="1" t="s">
        <v>265</v>
      </c>
      <c r="CM31" s="1" t="s">
        <v>265</v>
      </c>
      <c r="CN31" s="1" t="s">
        <v>265</v>
      </c>
      <c r="CO31" s="1" t="s">
        <v>265</v>
      </c>
      <c r="CP31" s="1" t="s">
        <v>265</v>
      </c>
      <c r="CQ31" s="1" t="s">
        <v>265</v>
      </c>
      <c r="CR31" s="1" t="s">
        <v>265</v>
      </c>
      <c r="CS31" s="1" t="s">
        <v>265</v>
      </c>
      <c r="CT31" s="1" t="s">
        <v>265</v>
      </c>
      <c r="CU31" s="1" t="s">
        <v>265</v>
      </c>
      <c r="CV31" s="1" t="s">
        <v>265</v>
      </c>
      <c r="CW31" s="1" t="s">
        <v>265</v>
      </c>
      <c r="CX31" s="1" t="s">
        <v>265</v>
      </c>
      <c r="CY31" s="1" t="s">
        <v>265</v>
      </c>
      <c r="CZ31" s="1" t="s">
        <v>265</v>
      </c>
      <c r="DA31" s="1" t="s">
        <v>265</v>
      </c>
      <c r="DB31" s="1" t="s">
        <v>265</v>
      </c>
      <c r="DC31" s="1" t="s">
        <v>265</v>
      </c>
      <c r="DD31" s="1" t="s">
        <v>265</v>
      </c>
      <c r="DE31" s="1" t="s">
        <v>265</v>
      </c>
      <c r="DF31" s="1" t="s">
        <v>265</v>
      </c>
      <c r="DG31" s="1" t="s">
        <v>265</v>
      </c>
      <c r="DH31" s="1" t="s">
        <v>265</v>
      </c>
      <c r="DI31" s="1" t="s">
        <v>265</v>
      </c>
      <c r="DJ31" s="1" t="s">
        <v>265</v>
      </c>
      <c r="DK31" s="1" t="s">
        <v>265</v>
      </c>
      <c r="DL31" s="1" t="s">
        <v>265</v>
      </c>
      <c r="DM31" s="1" t="s">
        <v>265</v>
      </c>
      <c r="DN31" s="1" t="s">
        <v>265</v>
      </c>
      <c r="DO31" s="1" t="s">
        <v>265</v>
      </c>
      <c r="DP31" s="1" t="s">
        <v>265</v>
      </c>
      <c r="DQ31" s="1" t="s">
        <v>265</v>
      </c>
      <c r="DR31" s="1" t="s">
        <v>265</v>
      </c>
      <c r="DS31" s="1" t="s">
        <v>265</v>
      </c>
      <c r="DT31" s="1" t="s">
        <v>265</v>
      </c>
      <c r="DU31" s="1" t="s">
        <v>265</v>
      </c>
      <c r="DV31" s="1" t="s">
        <v>265</v>
      </c>
      <c r="DW31" s="1" t="s">
        <v>265</v>
      </c>
      <c r="DX31" s="1" t="s">
        <v>265</v>
      </c>
      <c r="DY31" s="1" t="s">
        <v>265</v>
      </c>
      <c r="DZ31" s="1" t="s">
        <v>265</v>
      </c>
      <c r="EA31" s="1" t="s">
        <v>265</v>
      </c>
      <c r="EB31" s="1" t="s">
        <v>265</v>
      </c>
      <c r="EC31" s="1" t="s">
        <v>265</v>
      </c>
      <c r="ED31" s="1" t="s">
        <v>265</v>
      </c>
      <c r="EE31" s="1" t="s">
        <v>265</v>
      </c>
      <c r="EF31" s="1" t="s">
        <v>265</v>
      </c>
      <c r="EG31" s="1" t="s">
        <v>265</v>
      </c>
      <c r="EH31" s="1" t="s">
        <v>265</v>
      </c>
      <c r="EI31" s="1" t="s">
        <v>265</v>
      </c>
      <c r="EJ31" s="1" t="s">
        <v>265</v>
      </c>
      <c r="EK31" s="1" t="s">
        <v>265</v>
      </c>
      <c r="EL31" s="1" t="s">
        <v>265</v>
      </c>
      <c r="EM31" s="1" t="s">
        <v>265</v>
      </c>
      <c r="EN31" s="1" t="s">
        <v>265</v>
      </c>
      <c r="EO31" s="1" t="s">
        <v>265</v>
      </c>
      <c r="EP31" s="1" t="s">
        <v>265</v>
      </c>
      <c r="EQ31" s="1" t="s">
        <v>265</v>
      </c>
      <c r="ER31" s="1" t="s">
        <v>265</v>
      </c>
      <c r="ES31" s="1" t="s">
        <v>265</v>
      </c>
      <c r="ET31" s="1" t="s">
        <v>265</v>
      </c>
      <c r="EU31" s="1" t="s">
        <v>265</v>
      </c>
      <c r="EV31" s="1" t="s">
        <v>265</v>
      </c>
      <c r="EW31" s="1" t="s">
        <v>265</v>
      </c>
      <c r="EX31" s="1" t="s">
        <v>265</v>
      </c>
      <c r="EY31" s="1" t="s">
        <v>265</v>
      </c>
      <c r="EZ31" s="1" t="s">
        <v>265</v>
      </c>
      <c r="FA31" s="1" t="s">
        <v>265</v>
      </c>
      <c r="FB31" s="1" t="s">
        <v>265</v>
      </c>
      <c r="FC31" s="1" t="s">
        <v>265</v>
      </c>
      <c r="FD31" s="1" t="s">
        <v>265</v>
      </c>
      <c r="FE31" s="1" t="s">
        <v>265</v>
      </c>
      <c r="FF31" s="1" t="s">
        <v>265</v>
      </c>
      <c r="FG31" s="1" t="s">
        <v>265</v>
      </c>
      <c r="FH31" s="1" t="s">
        <v>265</v>
      </c>
      <c r="FI31" s="1" t="s">
        <v>265</v>
      </c>
      <c r="FJ31" s="1" t="s">
        <v>265</v>
      </c>
      <c r="FK31" s="1" t="s">
        <v>265</v>
      </c>
      <c r="FL31" s="1">
        <v>60</v>
      </c>
      <c r="FM31" s="1">
        <v>10</v>
      </c>
      <c r="FN31" s="16">
        <v>0</v>
      </c>
      <c r="FO31" s="1" t="s">
        <v>284</v>
      </c>
      <c r="FP31" s="1" t="s">
        <v>284</v>
      </c>
      <c r="FQ31" s="1" t="s">
        <v>284</v>
      </c>
      <c r="FR31" s="1" t="s">
        <v>284</v>
      </c>
      <c r="FS31" s="1" t="s">
        <v>284</v>
      </c>
      <c r="FT31" s="7">
        <v>5</v>
      </c>
      <c r="FU31" s="16">
        <f t="shared" si="0"/>
        <v>0</v>
      </c>
      <c r="FV31" s="1" t="s">
        <v>266</v>
      </c>
      <c r="FW31" s="1" t="s">
        <v>266</v>
      </c>
      <c r="FX31" s="1" t="s">
        <v>266</v>
      </c>
      <c r="FY31" s="1" t="s">
        <v>284</v>
      </c>
      <c r="FZ31" s="1">
        <v>4</v>
      </c>
      <c r="GA31" s="16">
        <f t="shared" si="3"/>
        <v>3</v>
      </c>
      <c r="GB31" s="1" t="s">
        <v>264</v>
      </c>
      <c r="GC31" s="1" t="s">
        <v>266</v>
      </c>
      <c r="GD31" s="1" t="s">
        <v>266</v>
      </c>
      <c r="GE31" s="1" t="s">
        <v>267</v>
      </c>
      <c r="GF31" s="1" t="s">
        <v>267</v>
      </c>
      <c r="GG31" s="1" t="s">
        <v>267</v>
      </c>
      <c r="GH31" s="1" t="s">
        <v>267</v>
      </c>
      <c r="GI31" s="1">
        <v>6</v>
      </c>
      <c r="GJ31" s="16">
        <f t="shared" si="1"/>
        <v>2</v>
      </c>
      <c r="GK31" s="1" t="s">
        <v>268</v>
      </c>
      <c r="GL31" s="1" t="s">
        <v>267</v>
      </c>
      <c r="GM31" s="1" t="s">
        <v>267</v>
      </c>
      <c r="GN31" s="1" t="s">
        <v>267</v>
      </c>
      <c r="GO31" s="1" t="s">
        <v>267</v>
      </c>
      <c r="GP31" s="1" t="s">
        <v>267</v>
      </c>
      <c r="GQ31" s="1"/>
      <c r="GR31" s="1">
        <v>6</v>
      </c>
      <c r="GS31" s="16">
        <f t="shared" si="2"/>
        <v>0</v>
      </c>
      <c r="GT31" s="1" t="s">
        <v>264</v>
      </c>
      <c r="GU31" s="1">
        <v>0</v>
      </c>
      <c r="GV31" s="1">
        <v>25</v>
      </c>
      <c r="GW31" s="1">
        <v>3</v>
      </c>
      <c r="GX31" s="1" t="s">
        <v>264</v>
      </c>
      <c r="GY31" s="1">
        <v>1</v>
      </c>
      <c r="GZ31" s="1">
        <v>1</v>
      </c>
      <c r="HA31" s="1">
        <v>0</v>
      </c>
      <c r="HB31" s="1" t="s">
        <v>265</v>
      </c>
      <c r="HC31" s="1" t="s">
        <v>265</v>
      </c>
      <c r="HD31" s="1" t="s">
        <v>265</v>
      </c>
      <c r="HE31" s="1" t="s">
        <v>265</v>
      </c>
      <c r="HF31" s="1" t="s">
        <v>265</v>
      </c>
      <c r="HG31" s="1" t="s">
        <v>265</v>
      </c>
      <c r="HH31" s="1" t="s">
        <v>265</v>
      </c>
      <c r="HI31" s="1" t="s">
        <v>265</v>
      </c>
      <c r="HJ31" s="1" t="s">
        <v>265</v>
      </c>
      <c r="HK31" s="1" t="s">
        <v>265</v>
      </c>
      <c r="HL31" s="1" t="s">
        <v>265</v>
      </c>
      <c r="HM31" s="1" t="s">
        <v>265</v>
      </c>
      <c r="HN31" s="1" t="s">
        <v>265</v>
      </c>
      <c r="HO31" s="1" t="s">
        <v>265</v>
      </c>
      <c r="HP31" s="1" t="s">
        <v>265</v>
      </c>
      <c r="HQ31" s="1" t="s">
        <v>265</v>
      </c>
      <c r="HR31" s="1" t="s">
        <v>265</v>
      </c>
      <c r="HS31" s="1" t="s">
        <v>265</v>
      </c>
      <c r="HT31" s="1" t="s">
        <v>265</v>
      </c>
      <c r="HU31" s="1" t="s">
        <v>265</v>
      </c>
      <c r="HV31" s="1" t="s">
        <v>265</v>
      </c>
      <c r="HW31" s="1" t="s">
        <v>265</v>
      </c>
      <c r="HX31" s="1">
        <v>60</v>
      </c>
      <c r="HY31" s="1">
        <v>1</v>
      </c>
      <c r="HZ31" s="16">
        <v>2</v>
      </c>
      <c r="IA31" s="1" t="s">
        <v>264</v>
      </c>
      <c r="IB31" s="1">
        <v>0</v>
      </c>
      <c r="IC31" s="1">
        <v>27</v>
      </c>
      <c r="ID31" s="1">
        <v>2</v>
      </c>
      <c r="IE31" s="1" t="s">
        <v>268</v>
      </c>
      <c r="IF31" s="1">
        <v>1</v>
      </c>
      <c r="IG31" s="1">
        <v>1</v>
      </c>
      <c r="IH31" s="1" t="s">
        <v>265</v>
      </c>
      <c r="II31" s="1" t="s">
        <v>265</v>
      </c>
      <c r="IJ31" s="1" t="s">
        <v>265</v>
      </c>
      <c r="IK31" s="1" t="s">
        <v>265</v>
      </c>
      <c r="IL31" s="1" t="s">
        <v>265</v>
      </c>
      <c r="IM31" s="1" t="s">
        <v>265</v>
      </c>
      <c r="IN31" s="1" t="s">
        <v>265</v>
      </c>
      <c r="IO31" s="1" t="s">
        <v>265</v>
      </c>
      <c r="IP31" s="1" t="s">
        <v>265</v>
      </c>
      <c r="IQ31" s="1" t="s">
        <v>265</v>
      </c>
      <c r="IR31" s="1" t="s">
        <v>265</v>
      </c>
      <c r="IS31" s="1" t="s">
        <v>265</v>
      </c>
      <c r="IT31" s="1" t="s">
        <v>265</v>
      </c>
      <c r="IU31" s="1" t="s">
        <v>265</v>
      </c>
      <c r="IV31" s="1" t="s">
        <v>265</v>
      </c>
      <c r="IW31" s="1" t="s">
        <v>265</v>
      </c>
      <c r="IX31" s="1" t="s">
        <v>265</v>
      </c>
      <c r="IY31" s="1" t="s">
        <v>265</v>
      </c>
      <c r="IZ31" s="1" t="s">
        <v>265</v>
      </c>
      <c r="JA31" s="1" t="s">
        <v>265</v>
      </c>
      <c r="JB31" s="1" t="s">
        <v>265</v>
      </c>
      <c r="JC31" s="1" t="s">
        <v>265</v>
      </c>
      <c r="JD31" s="1" t="s">
        <v>265</v>
      </c>
      <c r="JE31" s="1" t="s">
        <v>265</v>
      </c>
      <c r="JF31" s="1" t="s">
        <v>265</v>
      </c>
      <c r="JG31" s="1">
        <v>60</v>
      </c>
      <c r="JH31" s="1">
        <v>0</v>
      </c>
      <c r="JI31" s="16">
        <v>2</v>
      </c>
    </row>
    <row r="32" spans="1:269">
      <c r="A32" s="1">
        <v>890</v>
      </c>
      <c r="B32" s="16">
        <v>890</v>
      </c>
      <c r="C32" s="16">
        <v>1</v>
      </c>
      <c r="D32" s="1" t="s">
        <v>439</v>
      </c>
      <c r="E32" s="1" t="s">
        <v>439</v>
      </c>
      <c r="F32" s="1" t="s">
        <v>445</v>
      </c>
      <c r="G32" s="1" t="s">
        <v>439</v>
      </c>
      <c r="H32" s="1" t="s">
        <v>446</v>
      </c>
      <c r="I32" s="1">
        <v>463</v>
      </c>
      <c r="J32" s="1" t="s">
        <v>297</v>
      </c>
      <c r="K32" s="1" t="s">
        <v>439</v>
      </c>
      <c r="L32" s="1" t="s">
        <v>445</v>
      </c>
      <c r="M32" s="16" t="s">
        <v>1830</v>
      </c>
      <c r="N32" s="16">
        <v>2021</v>
      </c>
      <c r="O32" s="16" t="s">
        <v>253</v>
      </c>
      <c r="P32" s="16" t="s">
        <v>1827</v>
      </c>
      <c r="Q32" s="16" t="s">
        <v>447</v>
      </c>
      <c r="R32" s="16" t="s">
        <v>448</v>
      </c>
      <c r="S32" s="1" t="s">
        <v>449</v>
      </c>
      <c r="T32" s="1" t="s">
        <v>450</v>
      </c>
      <c r="U32" s="1" t="s">
        <v>451</v>
      </c>
      <c r="V32" s="1" t="str">
        <f>CONCATENATE(Tabla1[[#This Row],[Nombre del estudiante]]," ",Tabla1[[#This Row],[Primer apellido]]," ",Tabla1[[#This Row],[Segundo apellido]])</f>
        <v>JESSIN HASSEN TRUJILLO RIVERA</v>
      </c>
      <c r="W32" s="1" t="e">
        <f>VLOOKUP(Tabla1[[#This Row],[ID]],[1]!Tabla1[#All],7,FALSE)</f>
        <v>#REF!</v>
      </c>
      <c r="X32" s="16" t="s">
        <v>259</v>
      </c>
      <c r="Y32" s="1">
        <v>1030341418</v>
      </c>
      <c r="Z32" s="1" t="s">
        <v>452</v>
      </c>
      <c r="AA32" s="1">
        <v>3185809377</v>
      </c>
      <c r="AB32" s="16" t="s">
        <v>262</v>
      </c>
      <c r="AC32" s="16">
        <v>203</v>
      </c>
      <c r="AD32" s="16" t="s">
        <v>302</v>
      </c>
      <c r="AE32" s="1" t="s">
        <v>268</v>
      </c>
      <c r="AF32" s="1">
        <v>48</v>
      </c>
      <c r="AG32" s="1">
        <v>132</v>
      </c>
      <c r="AH32" s="1">
        <v>10</v>
      </c>
      <c r="AI32" s="1" t="s">
        <v>264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 t="s">
        <v>265</v>
      </c>
      <c r="AU32" s="1" t="s">
        <v>265</v>
      </c>
      <c r="AV32" s="1" t="s">
        <v>265</v>
      </c>
      <c r="AW32" s="1" t="s">
        <v>265</v>
      </c>
      <c r="AX32" s="1" t="s">
        <v>265</v>
      </c>
      <c r="AY32" s="1" t="s">
        <v>265</v>
      </c>
      <c r="AZ32" s="1" t="s">
        <v>265</v>
      </c>
      <c r="BA32" s="1" t="s">
        <v>265</v>
      </c>
      <c r="BB32" s="1" t="s">
        <v>265</v>
      </c>
      <c r="BC32" s="1" t="s">
        <v>265</v>
      </c>
      <c r="BD32" s="1" t="s">
        <v>265</v>
      </c>
      <c r="BE32" s="1" t="s">
        <v>265</v>
      </c>
      <c r="BF32" s="1" t="s">
        <v>265</v>
      </c>
      <c r="BG32" s="1" t="s">
        <v>265</v>
      </c>
      <c r="BH32" s="1" t="s">
        <v>265</v>
      </c>
      <c r="BI32" s="1" t="s">
        <v>265</v>
      </c>
      <c r="BJ32" s="1" t="s">
        <v>265</v>
      </c>
      <c r="BK32" s="1" t="s">
        <v>265</v>
      </c>
      <c r="BL32" s="1" t="s">
        <v>265</v>
      </c>
      <c r="BM32" s="1" t="s">
        <v>265</v>
      </c>
      <c r="BN32" s="1" t="s">
        <v>265</v>
      </c>
      <c r="BO32" s="1" t="s">
        <v>265</v>
      </c>
      <c r="BP32" s="1" t="s">
        <v>265</v>
      </c>
      <c r="BQ32" s="1" t="s">
        <v>265</v>
      </c>
      <c r="BR32" s="1" t="s">
        <v>265</v>
      </c>
      <c r="BS32" s="1" t="s">
        <v>265</v>
      </c>
      <c r="BT32" s="1" t="s">
        <v>265</v>
      </c>
      <c r="BU32" s="1" t="s">
        <v>265</v>
      </c>
      <c r="BV32" s="1" t="s">
        <v>265</v>
      </c>
      <c r="BW32" s="1" t="s">
        <v>265</v>
      </c>
      <c r="BX32" s="1" t="s">
        <v>265</v>
      </c>
      <c r="BY32" s="1" t="s">
        <v>265</v>
      </c>
      <c r="BZ32" s="1" t="s">
        <v>265</v>
      </c>
      <c r="CA32" s="1" t="s">
        <v>265</v>
      </c>
      <c r="CB32" s="1" t="s">
        <v>265</v>
      </c>
      <c r="CC32" s="1" t="s">
        <v>265</v>
      </c>
      <c r="CD32" s="1" t="s">
        <v>265</v>
      </c>
      <c r="CE32" s="1" t="s">
        <v>265</v>
      </c>
      <c r="CF32" s="1" t="s">
        <v>265</v>
      </c>
      <c r="CG32" s="1" t="s">
        <v>265</v>
      </c>
      <c r="CH32" s="1" t="s">
        <v>265</v>
      </c>
      <c r="CI32" s="1" t="s">
        <v>265</v>
      </c>
      <c r="CJ32" s="1" t="s">
        <v>265</v>
      </c>
      <c r="CK32" s="1" t="s">
        <v>265</v>
      </c>
      <c r="CL32" s="1" t="s">
        <v>265</v>
      </c>
      <c r="CM32" s="1" t="s">
        <v>265</v>
      </c>
      <c r="CN32" s="1" t="s">
        <v>265</v>
      </c>
      <c r="CO32" s="1" t="s">
        <v>265</v>
      </c>
      <c r="CP32" s="1" t="s">
        <v>265</v>
      </c>
      <c r="CQ32" s="1" t="s">
        <v>265</v>
      </c>
      <c r="CR32" s="1" t="s">
        <v>265</v>
      </c>
      <c r="CS32" s="1" t="s">
        <v>265</v>
      </c>
      <c r="CT32" s="1" t="s">
        <v>265</v>
      </c>
      <c r="CU32" s="1" t="s">
        <v>265</v>
      </c>
      <c r="CV32" s="1" t="s">
        <v>265</v>
      </c>
      <c r="CW32" s="1" t="s">
        <v>265</v>
      </c>
      <c r="CX32" s="1" t="s">
        <v>265</v>
      </c>
      <c r="CY32" s="1" t="s">
        <v>265</v>
      </c>
      <c r="CZ32" s="1" t="s">
        <v>265</v>
      </c>
      <c r="DA32" s="1" t="s">
        <v>265</v>
      </c>
      <c r="DB32" s="1" t="s">
        <v>265</v>
      </c>
      <c r="DC32" s="1" t="s">
        <v>265</v>
      </c>
      <c r="DD32" s="1" t="s">
        <v>265</v>
      </c>
      <c r="DE32" s="1" t="s">
        <v>265</v>
      </c>
      <c r="DF32" s="1" t="s">
        <v>265</v>
      </c>
      <c r="DG32" s="1" t="s">
        <v>265</v>
      </c>
      <c r="DH32" s="1" t="s">
        <v>265</v>
      </c>
      <c r="DI32" s="1" t="s">
        <v>265</v>
      </c>
      <c r="DJ32" s="1" t="s">
        <v>265</v>
      </c>
      <c r="DK32" s="1" t="s">
        <v>265</v>
      </c>
      <c r="DL32" s="1" t="s">
        <v>265</v>
      </c>
      <c r="DM32" s="1" t="s">
        <v>265</v>
      </c>
      <c r="DN32" s="1" t="s">
        <v>265</v>
      </c>
      <c r="DO32" s="1" t="s">
        <v>265</v>
      </c>
      <c r="DP32" s="1" t="s">
        <v>265</v>
      </c>
      <c r="DQ32" s="1" t="s">
        <v>265</v>
      </c>
      <c r="DR32" s="1" t="s">
        <v>265</v>
      </c>
      <c r="DS32" s="1" t="s">
        <v>265</v>
      </c>
      <c r="DT32" s="1" t="s">
        <v>265</v>
      </c>
      <c r="DU32" s="1" t="s">
        <v>265</v>
      </c>
      <c r="DV32" s="1" t="s">
        <v>265</v>
      </c>
      <c r="DW32" s="1" t="s">
        <v>265</v>
      </c>
      <c r="DX32" s="1" t="s">
        <v>265</v>
      </c>
      <c r="DY32" s="1" t="s">
        <v>265</v>
      </c>
      <c r="DZ32" s="1" t="s">
        <v>265</v>
      </c>
      <c r="EA32" s="1" t="s">
        <v>265</v>
      </c>
      <c r="EB32" s="1" t="s">
        <v>265</v>
      </c>
      <c r="EC32" s="1" t="s">
        <v>265</v>
      </c>
      <c r="ED32" s="1" t="s">
        <v>265</v>
      </c>
      <c r="EE32" s="1" t="s">
        <v>265</v>
      </c>
      <c r="EF32" s="1" t="s">
        <v>265</v>
      </c>
      <c r="EG32" s="1" t="s">
        <v>265</v>
      </c>
      <c r="EH32" s="1" t="s">
        <v>265</v>
      </c>
      <c r="EI32" s="1" t="s">
        <v>265</v>
      </c>
      <c r="EJ32" s="1" t="s">
        <v>265</v>
      </c>
      <c r="EK32" s="1" t="s">
        <v>265</v>
      </c>
      <c r="EL32" s="1" t="s">
        <v>265</v>
      </c>
      <c r="EM32" s="1" t="s">
        <v>265</v>
      </c>
      <c r="EN32" s="1" t="s">
        <v>265</v>
      </c>
      <c r="EO32" s="1" t="s">
        <v>265</v>
      </c>
      <c r="EP32" s="1" t="s">
        <v>265</v>
      </c>
      <c r="EQ32" s="1" t="s">
        <v>265</v>
      </c>
      <c r="ER32" s="1" t="s">
        <v>265</v>
      </c>
      <c r="ES32" s="1" t="s">
        <v>265</v>
      </c>
      <c r="ET32" s="1" t="s">
        <v>265</v>
      </c>
      <c r="EU32" s="1" t="s">
        <v>265</v>
      </c>
      <c r="EV32" s="1" t="s">
        <v>265</v>
      </c>
      <c r="EW32" s="1" t="s">
        <v>265</v>
      </c>
      <c r="EX32" s="1" t="s">
        <v>265</v>
      </c>
      <c r="EY32" s="1" t="s">
        <v>265</v>
      </c>
      <c r="EZ32" s="1" t="s">
        <v>265</v>
      </c>
      <c r="FA32" s="1" t="s">
        <v>265</v>
      </c>
      <c r="FB32" s="1" t="s">
        <v>265</v>
      </c>
      <c r="FC32" s="1" t="s">
        <v>265</v>
      </c>
      <c r="FD32" s="1" t="s">
        <v>265</v>
      </c>
      <c r="FE32" s="1" t="s">
        <v>265</v>
      </c>
      <c r="FF32" s="1" t="s">
        <v>265</v>
      </c>
      <c r="FG32" s="1" t="s">
        <v>265</v>
      </c>
      <c r="FH32" s="1" t="s">
        <v>265</v>
      </c>
      <c r="FI32" s="1" t="s">
        <v>265</v>
      </c>
      <c r="FJ32" s="1" t="s">
        <v>265</v>
      </c>
      <c r="FK32" s="1" t="s">
        <v>265</v>
      </c>
      <c r="FL32" s="1">
        <v>60</v>
      </c>
      <c r="FM32" s="1">
        <v>10</v>
      </c>
      <c r="FN32" s="16">
        <v>0</v>
      </c>
      <c r="FO32" s="1" t="s">
        <v>284</v>
      </c>
      <c r="FP32" s="1" t="s">
        <v>284</v>
      </c>
      <c r="FQ32" s="1" t="s">
        <v>284</v>
      </c>
      <c r="FR32" s="1" t="s">
        <v>284</v>
      </c>
      <c r="FS32" s="1" t="s">
        <v>284</v>
      </c>
      <c r="FT32" s="7">
        <v>5</v>
      </c>
      <c r="FU32" s="16">
        <f t="shared" si="0"/>
        <v>0</v>
      </c>
      <c r="FV32" s="1" t="s">
        <v>266</v>
      </c>
      <c r="FW32" s="1" t="s">
        <v>266</v>
      </c>
      <c r="FX32" s="1" t="s">
        <v>284</v>
      </c>
      <c r="FY32" s="1" t="s">
        <v>267</v>
      </c>
      <c r="FZ32" s="1">
        <v>4</v>
      </c>
      <c r="GA32" s="16">
        <f t="shared" si="3"/>
        <v>2</v>
      </c>
      <c r="GB32" s="1" t="s">
        <v>264</v>
      </c>
      <c r="GC32" s="1" t="s">
        <v>266</v>
      </c>
      <c r="GD32" s="1" t="s">
        <v>267</v>
      </c>
      <c r="GE32" s="1" t="s">
        <v>266</v>
      </c>
      <c r="GF32" s="1" t="s">
        <v>267</v>
      </c>
      <c r="GG32" s="1" t="s">
        <v>266</v>
      </c>
      <c r="GH32" s="1" t="s">
        <v>267</v>
      </c>
      <c r="GI32" s="1">
        <v>6</v>
      </c>
      <c r="GJ32" s="16">
        <f t="shared" si="1"/>
        <v>3</v>
      </c>
      <c r="GK32" s="1" t="s">
        <v>264</v>
      </c>
      <c r="GL32" s="1" t="s">
        <v>266</v>
      </c>
      <c r="GM32" s="1" t="s">
        <v>266</v>
      </c>
      <c r="GN32" s="1" t="s">
        <v>267</v>
      </c>
      <c r="GO32" s="1" t="s">
        <v>267</v>
      </c>
      <c r="GP32" s="1" t="s">
        <v>267</v>
      </c>
      <c r="GQ32" s="1" t="s">
        <v>267</v>
      </c>
      <c r="GR32" s="1">
        <v>6</v>
      </c>
      <c r="GS32" s="16">
        <f t="shared" si="2"/>
        <v>2</v>
      </c>
      <c r="GT32" s="1" t="s">
        <v>264</v>
      </c>
      <c r="GU32" s="1">
        <v>0</v>
      </c>
      <c r="GV32" s="1">
        <v>25</v>
      </c>
      <c r="GW32" s="1">
        <v>5</v>
      </c>
      <c r="GX32" s="1"/>
      <c r="GY32" s="1">
        <v>1</v>
      </c>
      <c r="GZ32" s="1">
        <v>1</v>
      </c>
      <c r="HA32" s="1">
        <v>1</v>
      </c>
      <c r="HB32" s="1">
        <v>1</v>
      </c>
      <c r="HC32" s="1">
        <v>1</v>
      </c>
      <c r="HD32" s="1" t="s">
        <v>265</v>
      </c>
      <c r="HE32" s="1" t="s">
        <v>265</v>
      </c>
      <c r="HF32" s="1" t="s">
        <v>265</v>
      </c>
      <c r="HG32" s="1" t="s">
        <v>265</v>
      </c>
      <c r="HH32" s="1" t="s">
        <v>265</v>
      </c>
      <c r="HI32" s="1" t="s">
        <v>265</v>
      </c>
      <c r="HJ32" s="1" t="s">
        <v>265</v>
      </c>
      <c r="HK32" s="1" t="s">
        <v>265</v>
      </c>
      <c r="HL32" s="1" t="s">
        <v>265</v>
      </c>
      <c r="HM32" s="1" t="s">
        <v>265</v>
      </c>
      <c r="HN32" s="1" t="s">
        <v>265</v>
      </c>
      <c r="HO32" s="1" t="s">
        <v>265</v>
      </c>
      <c r="HP32" s="1" t="s">
        <v>265</v>
      </c>
      <c r="HQ32" s="1" t="s">
        <v>265</v>
      </c>
      <c r="HR32" s="1" t="s">
        <v>265</v>
      </c>
      <c r="HS32" s="1" t="s">
        <v>265</v>
      </c>
      <c r="HT32" s="1" t="s">
        <v>265</v>
      </c>
      <c r="HU32" s="1" t="s">
        <v>265</v>
      </c>
      <c r="HV32" s="1" t="s">
        <v>265</v>
      </c>
      <c r="HW32" s="1" t="s">
        <v>265</v>
      </c>
      <c r="HX32" s="1">
        <v>60</v>
      </c>
      <c r="HY32" s="1">
        <v>0</v>
      </c>
      <c r="HZ32" s="16">
        <v>5</v>
      </c>
      <c r="IA32" s="1" t="s">
        <v>264</v>
      </c>
      <c r="IB32" s="1">
        <v>0</v>
      </c>
      <c r="IC32" s="1">
        <v>27</v>
      </c>
      <c r="ID32" s="1">
        <v>3</v>
      </c>
      <c r="IE32" s="1"/>
      <c r="IF32" s="1">
        <v>1</v>
      </c>
      <c r="IG32" s="1">
        <v>0</v>
      </c>
      <c r="IH32" s="1">
        <v>1</v>
      </c>
      <c r="II32" s="1" t="s">
        <v>265</v>
      </c>
      <c r="IJ32" s="1" t="s">
        <v>265</v>
      </c>
      <c r="IK32" s="1" t="s">
        <v>265</v>
      </c>
      <c r="IL32" s="1" t="s">
        <v>265</v>
      </c>
      <c r="IM32" s="1" t="s">
        <v>265</v>
      </c>
      <c r="IN32" s="1" t="s">
        <v>265</v>
      </c>
      <c r="IO32" s="1" t="s">
        <v>265</v>
      </c>
      <c r="IP32" s="1" t="s">
        <v>265</v>
      </c>
      <c r="IQ32" s="1" t="s">
        <v>265</v>
      </c>
      <c r="IR32" s="1" t="s">
        <v>265</v>
      </c>
      <c r="IS32" s="1" t="s">
        <v>265</v>
      </c>
      <c r="IT32" s="1" t="s">
        <v>265</v>
      </c>
      <c r="IU32" s="1" t="s">
        <v>265</v>
      </c>
      <c r="IV32" s="1" t="s">
        <v>265</v>
      </c>
      <c r="IW32" s="1" t="s">
        <v>265</v>
      </c>
      <c r="IX32" s="1" t="s">
        <v>265</v>
      </c>
      <c r="IY32" s="1" t="s">
        <v>265</v>
      </c>
      <c r="IZ32" s="1" t="s">
        <v>265</v>
      </c>
      <c r="JA32" s="1" t="s">
        <v>265</v>
      </c>
      <c r="JB32" s="1" t="s">
        <v>265</v>
      </c>
      <c r="JC32" s="1" t="s">
        <v>265</v>
      </c>
      <c r="JD32" s="1" t="s">
        <v>265</v>
      </c>
      <c r="JE32" s="1" t="s">
        <v>265</v>
      </c>
      <c r="JF32" s="1" t="s">
        <v>265</v>
      </c>
      <c r="JG32" s="1">
        <v>60</v>
      </c>
      <c r="JH32" s="1">
        <v>1</v>
      </c>
      <c r="JI32" s="16">
        <v>2</v>
      </c>
    </row>
    <row r="33" spans="1:269">
      <c r="A33" s="1">
        <v>664</v>
      </c>
      <c r="B33" s="16">
        <v>664</v>
      </c>
      <c r="C33" s="16">
        <v>1</v>
      </c>
      <c r="D33" s="1" t="s">
        <v>453</v>
      </c>
      <c r="E33" s="1" t="s">
        <v>418</v>
      </c>
      <c r="F33" s="1" t="s">
        <v>454</v>
      </c>
      <c r="G33" s="1" t="s">
        <v>418</v>
      </c>
      <c r="H33" s="1" t="s">
        <v>455</v>
      </c>
      <c r="I33" s="1">
        <v>464</v>
      </c>
      <c r="J33" s="1" t="s">
        <v>252</v>
      </c>
      <c r="K33" s="1" t="s">
        <v>418</v>
      </c>
      <c r="L33" s="1" t="s">
        <v>454</v>
      </c>
      <c r="M33" s="16" t="s">
        <v>1830</v>
      </c>
      <c r="N33" s="16">
        <v>2021</v>
      </c>
      <c r="O33" s="16" t="s">
        <v>253</v>
      </c>
      <c r="P33" s="16" t="s">
        <v>1827</v>
      </c>
      <c r="Q33" s="16" t="s">
        <v>254</v>
      </c>
      <c r="R33" s="16" t="s">
        <v>255</v>
      </c>
      <c r="S33" s="1" t="s">
        <v>456</v>
      </c>
      <c r="T33" s="1" t="s">
        <v>299</v>
      </c>
      <c r="U33" s="1" t="s">
        <v>457</v>
      </c>
      <c r="V33" s="1" t="str">
        <f>CONCATENATE(Tabla1[[#This Row],[Nombre del estudiante]]," ",Tabla1[[#This Row],[Primer apellido]]," ",Tabla1[[#This Row],[Segundo apellido]])</f>
        <v>VALENTINA ORTIZ LUGO</v>
      </c>
      <c r="W33" s="1" t="e">
        <f>VLOOKUP(Tabla1[[#This Row],[ID]],[1]!Tabla1[#All],7,FALSE)</f>
        <v>#REF!</v>
      </c>
      <c r="X33" s="16" t="s">
        <v>293</v>
      </c>
      <c r="Y33" s="1">
        <v>1111690369</v>
      </c>
      <c r="Z33" s="1" t="s">
        <v>418</v>
      </c>
      <c r="AA33" s="1">
        <v>3158486196</v>
      </c>
      <c r="AB33" s="16" t="s">
        <v>262</v>
      </c>
      <c r="AC33" s="16">
        <v>202</v>
      </c>
      <c r="AD33" s="16" t="s">
        <v>263</v>
      </c>
      <c r="AE33" s="1" t="s">
        <v>264</v>
      </c>
      <c r="AF33" s="1">
        <v>0</v>
      </c>
      <c r="AG33" s="1">
        <v>132</v>
      </c>
      <c r="AH33" s="1">
        <v>7</v>
      </c>
      <c r="AI33" s="1" t="s">
        <v>264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 t="s">
        <v>265</v>
      </c>
      <c r="AR33" s="1" t="s">
        <v>265</v>
      </c>
      <c r="AS33" s="1" t="s">
        <v>265</v>
      </c>
      <c r="AT33" s="1" t="s">
        <v>265</v>
      </c>
      <c r="AU33" s="1" t="s">
        <v>265</v>
      </c>
      <c r="AV33" s="1" t="s">
        <v>265</v>
      </c>
      <c r="AW33" s="1" t="s">
        <v>265</v>
      </c>
      <c r="AX33" s="1" t="s">
        <v>265</v>
      </c>
      <c r="AY33" s="1" t="s">
        <v>265</v>
      </c>
      <c r="AZ33" s="1" t="s">
        <v>265</v>
      </c>
      <c r="BA33" s="1" t="s">
        <v>265</v>
      </c>
      <c r="BB33" s="1" t="s">
        <v>265</v>
      </c>
      <c r="BC33" s="1" t="s">
        <v>265</v>
      </c>
      <c r="BD33" s="1" t="s">
        <v>265</v>
      </c>
      <c r="BE33" s="1" t="s">
        <v>265</v>
      </c>
      <c r="BF33" s="1" t="s">
        <v>265</v>
      </c>
      <c r="BG33" s="1" t="s">
        <v>265</v>
      </c>
      <c r="BH33" s="1" t="s">
        <v>265</v>
      </c>
      <c r="BI33" s="1" t="s">
        <v>265</v>
      </c>
      <c r="BJ33" s="1" t="s">
        <v>265</v>
      </c>
      <c r="BK33" s="1" t="s">
        <v>265</v>
      </c>
      <c r="BL33" s="1" t="s">
        <v>265</v>
      </c>
      <c r="BM33" s="1" t="s">
        <v>265</v>
      </c>
      <c r="BN33" s="1" t="s">
        <v>265</v>
      </c>
      <c r="BO33" s="1" t="s">
        <v>265</v>
      </c>
      <c r="BP33" s="1" t="s">
        <v>265</v>
      </c>
      <c r="BQ33" s="1" t="s">
        <v>265</v>
      </c>
      <c r="BR33" s="1" t="s">
        <v>265</v>
      </c>
      <c r="BS33" s="1" t="s">
        <v>265</v>
      </c>
      <c r="BT33" s="1" t="s">
        <v>265</v>
      </c>
      <c r="BU33" s="1" t="s">
        <v>265</v>
      </c>
      <c r="BV33" s="1" t="s">
        <v>265</v>
      </c>
      <c r="BW33" s="1" t="s">
        <v>265</v>
      </c>
      <c r="BX33" s="1" t="s">
        <v>265</v>
      </c>
      <c r="BY33" s="1" t="s">
        <v>265</v>
      </c>
      <c r="BZ33" s="1" t="s">
        <v>265</v>
      </c>
      <c r="CA33" s="1" t="s">
        <v>265</v>
      </c>
      <c r="CB33" s="1" t="s">
        <v>265</v>
      </c>
      <c r="CC33" s="1" t="s">
        <v>265</v>
      </c>
      <c r="CD33" s="1" t="s">
        <v>265</v>
      </c>
      <c r="CE33" s="1" t="s">
        <v>265</v>
      </c>
      <c r="CF33" s="1" t="s">
        <v>265</v>
      </c>
      <c r="CG33" s="1" t="s">
        <v>265</v>
      </c>
      <c r="CH33" s="1" t="s">
        <v>265</v>
      </c>
      <c r="CI33" s="1" t="s">
        <v>265</v>
      </c>
      <c r="CJ33" s="1" t="s">
        <v>265</v>
      </c>
      <c r="CK33" s="1" t="s">
        <v>265</v>
      </c>
      <c r="CL33" s="1" t="s">
        <v>265</v>
      </c>
      <c r="CM33" s="1" t="s">
        <v>265</v>
      </c>
      <c r="CN33" s="1" t="s">
        <v>265</v>
      </c>
      <c r="CO33" s="1" t="s">
        <v>265</v>
      </c>
      <c r="CP33" s="1" t="s">
        <v>265</v>
      </c>
      <c r="CQ33" s="1" t="s">
        <v>265</v>
      </c>
      <c r="CR33" s="1" t="s">
        <v>265</v>
      </c>
      <c r="CS33" s="1" t="s">
        <v>265</v>
      </c>
      <c r="CT33" s="1" t="s">
        <v>265</v>
      </c>
      <c r="CU33" s="1" t="s">
        <v>265</v>
      </c>
      <c r="CV33" s="1" t="s">
        <v>265</v>
      </c>
      <c r="CW33" s="1" t="s">
        <v>265</v>
      </c>
      <c r="CX33" s="1" t="s">
        <v>265</v>
      </c>
      <c r="CY33" s="1" t="s">
        <v>265</v>
      </c>
      <c r="CZ33" s="1" t="s">
        <v>265</v>
      </c>
      <c r="DA33" s="1" t="s">
        <v>265</v>
      </c>
      <c r="DB33" s="1" t="s">
        <v>265</v>
      </c>
      <c r="DC33" s="1" t="s">
        <v>265</v>
      </c>
      <c r="DD33" s="1" t="s">
        <v>265</v>
      </c>
      <c r="DE33" s="1" t="s">
        <v>265</v>
      </c>
      <c r="DF33" s="1" t="s">
        <v>265</v>
      </c>
      <c r="DG33" s="1" t="s">
        <v>265</v>
      </c>
      <c r="DH33" s="1" t="s">
        <v>265</v>
      </c>
      <c r="DI33" s="1" t="s">
        <v>265</v>
      </c>
      <c r="DJ33" s="1" t="s">
        <v>265</v>
      </c>
      <c r="DK33" s="1" t="s">
        <v>265</v>
      </c>
      <c r="DL33" s="1" t="s">
        <v>265</v>
      </c>
      <c r="DM33" s="1" t="s">
        <v>265</v>
      </c>
      <c r="DN33" s="1" t="s">
        <v>265</v>
      </c>
      <c r="DO33" s="1" t="s">
        <v>265</v>
      </c>
      <c r="DP33" s="1" t="s">
        <v>265</v>
      </c>
      <c r="DQ33" s="1" t="s">
        <v>265</v>
      </c>
      <c r="DR33" s="1" t="s">
        <v>265</v>
      </c>
      <c r="DS33" s="1" t="s">
        <v>265</v>
      </c>
      <c r="DT33" s="1" t="s">
        <v>265</v>
      </c>
      <c r="DU33" s="1" t="s">
        <v>265</v>
      </c>
      <c r="DV33" s="1" t="s">
        <v>265</v>
      </c>
      <c r="DW33" s="1" t="s">
        <v>265</v>
      </c>
      <c r="DX33" s="1" t="s">
        <v>265</v>
      </c>
      <c r="DY33" s="1" t="s">
        <v>265</v>
      </c>
      <c r="DZ33" s="1" t="s">
        <v>265</v>
      </c>
      <c r="EA33" s="1" t="s">
        <v>265</v>
      </c>
      <c r="EB33" s="1" t="s">
        <v>265</v>
      </c>
      <c r="EC33" s="1" t="s">
        <v>265</v>
      </c>
      <c r="ED33" s="1" t="s">
        <v>265</v>
      </c>
      <c r="EE33" s="1" t="s">
        <v>265</v>
      </c>
      <c r="EF33" s="1" t="s">
        <v>265</v>
      </c>
      <c r="EG33" s="1" t="s">
        <v>265</v>
      </c>
      <c r="EH33" s="1" t="s">
        <v>265</v>
      </c>
      <c r="EI33" s="1" t="s">
        <v>265</v>
      </c>
      <c r="EJ33" s="1" t="s">
        <v>265</v>
      </c>
      <c r="EK33" s="1" t="s">
        <v>265</v>
      </c>
      <c r="EL33" s="1" t="s">
        <v>265</v>
      </c>
      <c r="EM33" s="1" t="s">
        <v>265</v>
      </c>
      <c r="EN33" s="1" t="s">
        <v>265</v>
      </c>
      <c r="EO33" s="1" t="s">
        <v>265</v>
      </c>
      <c r="EP33" s="1" t="s">
        <v>265</v>
      </c>
      <c r="EQ33" s="1" t="s">
        <v>265</v>
      </c>
      <c r="ER33" s="1" t="s">
        <v>265</v>
      </c>
      <c r="ES33" s="1" t="s">
        <v>265</v>
      </c>
      <c r="ET33" s="1" t="s">
        <v>265</v>
      </c>
      <c r="EU33" s="1" t="s">
        <v>265</v>
      </c>
      <c r="EV33" s="1" t="s">
        <v>265</v>
      </c>
      <c r="EW33" s="1" t="s">
        <v>265</v>
      </c>
      <c r="EX33" s="1" t="s">
        <v>265</v>
      </c>
      <c r="EY33" s="1" t="s">
        <v>265</v>
      </c>
      <c r="EZ33" s="1" t="s">
        <v>265</v>
      </c>
      <c r="FA33" s="1" t="s">
        <v>265</v>
      </c>
      <c r="FB33" s="1" t="s">
        <v>265</v>
      </c>
      <c r="FC33" s="1" t="s">
        <v>265</v>
      </c>
      <c r="FD33" s="1" t="s">
        <v>265</v>
      </c>
      <c r="FE33" s="1" t="s">
        <v>265</v>
      </c>
      <c r="FF33" s="1" t="s">
        <v>265</v>
      </c>
      <c r="FG33" s="1" t="s">
        <v>265</v>
      </c>
      <c r="FH33" s="1" t="s">
        <v>265</v>
      </c>
      <c r="FI33" s="1" t="s">
        <v>265</v>
      </c>
      <c r="FJ33" s="1" t="s">
        <v>265</v>
      </c>
      <c r="FK33" s="1" t="s">
        <v>265</v>
      </c>
      <c r="FL33" s="1">
        <v>60</v>
      </c>
      <c r="FM33" s="1">
        <v>0</v>
      </c>
      <c r="FN33" s="16">
        <v>7</v>
      </c>
      <c r="FO33" s="1" t="s">
        <v>284</v>
      </c>
      <c r="FP33" s="1" t="s">
        <v>284</v>
      </c>
      <c r="FQ33" s="1" t="s">
        <v>284</v>
      </c>
      <c r="FR33" s="1" t="s">
        <v>284</v>
      </c>
      <c r="FS33" s="1" t="s">
        <v>284</v>
      </c>
      <c r="FT33" s="7">
        <v>5</v>
      </c>
      <c r="FU33" s="16">
        <f t="shared" si="0"/>
        <v>0</v>
      </c>
      <c r="FV33" s="1" t="s">
        <v>266</v>
      </c>
      <c r="FW33" s="1" t="s">
        <v>266</v>
      </c>
      <c r="FX33" s="1" t="s">
        <v>267</v>
      </c>
      <c r="FY33" s="1" t="s">
        <v>267</v>
      </c>
      <c r="FZ33" s="1">
        <v>4</v>
      </c>
      <c r="GA33" s="16">
        <f t="shared" si="3"/>
        <v>2</v>
      </c>
      <c r="GB33" s="1" t="s">
        <v>268</v>
      </c>
      <c r="GC33" s="1" t="s">
        <v>266</v>
      </c>
      <c r="GD33" s="1" t="s">
        <v>267</v>
      </c>
      <c r="GE33" s="1" t="s">
        <v>267</v>
      </c>
      <c r="GF33" s="1" t="s">
        <v>267</v>
      </c>
      <c r="GG33" s="1" t="s">
        <v>267</v>
      </c>
      <c r="GH33" s="1"/>
      <c r="GI33" s="1">
        <v>6</v>
      </c>
      <c r="GJ33" s="16">
        <f t="shared" si="1"/>
        <v>1</v>
      </c>
      <c r="GK33" s="1" t="s">
        <v>268</v>
      </c>
      <c r="GL33" s="1" t="s">
        <v>266</v>
      </c>
      <c r="GM33" s="1" t="s">
        <v>267</v>
      </c>
      <c r="GN33" s="1" t="s">
        <v>267</v>
      </c>
      <c r="GO33" s="1" t="s">
        <v>267</v>
      </c>
      <c r="GP33" s="1" t="s">
        <v>267</v>
      </c>
      <c r="GQ33" s="1"/>
      <c r="GR33" s="1">
        <v>6</v>
      </c>
      <c r="GS33" s="16">
        <f t="shared" si="2"/>
        <v>1</v>
      </c>
      <c r="GT33" s="1" t="s">
        <v>264</v>
      </c>
      <c r="GU33" s="1">
        <v>0</v>
      </c>
      <c r="GV33" s="1">
        <v>25</v>
      </c>
      <c r="GW33" s="1">
        <v>13</v>
      </c>
      <c r="GX33" s="1" t="s">
        <v>268</v>
      </c>
      <c r="GY33" s="1">
        <v>1</v>
      </c>
      <c r="GZ33" s="1">
        <v>1</v>
      </c>
      <c r="HA33" s="1">
        <v>1</v>
      </c>
      <c r="HB33" s="1">
        <v>1</v>
      </c>
      <c r="HC33" s="1">
        <v>1</v>
      </c>
      <c r="HD33" s="1">
        <v>1</v>
      </c>
      <c r="HE33" s="1">
        <v>1</v>
      </c>
      <c r="HF33" s="1">
        <v>1</v>
      </c>
      <c r="HG33" s="1">
        <v>1</v>
      </c>
      <c r="HH33" s="1">
        <v>1</v>
      </c>
      <c r="HI33" s="1">
        <v>1</v>
      </c>
      <c r="HJ33" s="1">
        <v>1</v>
      </c>
      <c r="HK33" s="1">
        <v>1</v>
      </c>
      <c r="HL33" s="1" t="s">
        <v>265</v>
      </c>
      <c r="HM33" s="1" t="s">
        <v>265</v>
      </c>
      <c r="HN33" s="1" t="s">
        <v>265</v>
      </c>
      <c r="HO33" s="1" t="s">
        <v>265</v>
      </c>
      <c r="HP33" s="1" t="s">
        <v>265</v>
      </c>
      <c r="HQ33" s="1" t="s">
        <v>265</v>
      </c>
      <c r="HR33" s="1" t="s">
        <v>265</v>
      </c>
      <c r="HS33" s="1" t="s">
        <v>265</v>
      </c>
      <c r="HT33" s="1" t="s">
        <v>265</v>
      </c>
      <c r="HU33" s="1" t="s">
        <v>265</v>
      </c>
      <c r="HV33" s="1" t="s">
        <v>265</v>
      </c>
      <c r="HW33" s="1" t="s">
        <v>265</v>
      </c>
      <c r="HX33" s="1">
        <v>60</v>
      </c>
      <c r="HY33" s="1">
        <v>0</v>
      </c>
      <c r="HZ33" s="16">
        <v>13</v>
      </c>
      <c r="IA33" s="1" t="s">
        <v>264</v>
      </c>
      <c r="IB33" s="1">
        <v>0</v>
      </c>
      <c r="IC33" s="1">
        <v>27</v>
      </c>
      <c r="ID33" s="1">
        <v>14</v>
      </c>
      <c r="IE33" s="1" t="s">
        <v>268</v>
      </c>
      <c r="IF33" s="1">
        <v>1</v>
      </c>
      <c r="IG33" s="1">
        <v>0</v>
      </c>
      <c r="IH33" s="1">
        <v>1</v>
      </c>
      <c r="II33" s="1">
        <v>0</v>
      </c>
      <c r="IJ33" s="1">
        <v>1</v>
      </c>
      <c r="IK33" s="1">
        <v>1</v>
      </c>
      <c r="IL33" s="1">
        <v>0</v>
      </c>
      <c r="IM33" s="1">
        <v>1</v>
      </c>
      <c r="IN33" s="1">
        <v>1</v>
      </c>
      <c r="IO33" s="1">
        <v>1</v>
      </c>
      <c r="IP33" s="1">
        <v>1</v>
      </c>
      <c r="IQ33" s="1">
        <v>1</v>
      </c>
      <c r="IR33" s="1">
        <v>0</v>
      </c>
      <c r="IS33" s="1">
        <v>1</v>
      </c>
      <c r="IT33" s="1" t="s">
        <v>265</v>
      </c>
      <c r="IU33" s="1" t="s">
        <v>265</v>
      </c>
      <c r="IV33" s="1" t="s">
        <v>265</v>
      </c>
      <c r="IW33" s="1" t="s">
        <v>265</v>
      </c>
      <c r="IX33" s="1" t="s">
        <v>265</v>
      </c>
      <c r="IY33" s="1" t="s">
        <v>265</v>
      </c>
      <c r="IZ33" s="1" t="s">
        <v>265</v>
      </c>
      <c r="JA33" s="1" t="s">
        <v>265</v>
      </c>
      <c r="JB33" s="1" t="s">
        <v>265</v>
      </c>
      <c r="JC33" s="1" t="s">
        <v>265</v>
      </c>
      <c r="JD33" s="1" t="s">
        <v>265</v>
      </c>
      <c r="JE33" s="1" t="s">
        <v>265</v>
      </c>
      <c r="JF33" s="1" t="s">
        <v>265</v>
      </c>
      <c r="JG33" s="1">
        <v>60</v>
      </c>
      <c r="JH33" s="1">
        <v>4</v>
      </c>
      <c r="JI33" s="16">
        <v>10</v>
      </c>
    </row>
    <row r="34" spans="1:269">
      <c r="A34" s="1">
        <v>669</v>
      </c>
      <c r="B34" s="16">
        <v>669</v>
      </c>
      <c r="C34" s="16">
        <v>1</v>
      </c>
      <c r="D34" s="1" t="s">
        <v>453</v>
      </c>
      <c r="E34" s="1" t="s">
        <v>426</v>
      </c>
      <c r="F34" s="1" t="s">
        <v>458</v>
      </c>
      <c r="G34" s="1" t="s">
        <v>426</v>
      </c>
      <c r="H34" s="1" t="s">
        <v>459</v>
      </c>
      <c r="I34" s="1">
        <v>464</v>
      </c>
      <c r="J34" s="1" t="s">
        <v>252</v>
      </c>
      <c r="K34" s="1" t="s">
        <v>426</v>
      </c>
      <c r="L34" s="1" t="s">
        <v>458</v>
      </c>
      <c r="M34" s="16" t="s">
        <v>1830</v>
      </c>
      <c r="N34" s="16">
        <v>2021</v>
      </c>
      <c r="O34" s="16" t="s">
        <v>253</v>
      </c>
      <c r="P34" s="16" t="s">
        <v>1827</v>
      </c>
      <c r="Q34" s="16" t="s">
        <v>254</v>
      </c>
      <c r="R34" s="16" t="s">
        <v>255</v>
      </c>
      <c r="S34" s="1" t="s">
        <v>460</v>
      </c>
      <c r="T34" s="1" t="s">
        <v>461</v>
      </c>
      <c r="U34" s="1" t="s">
        <v>462</v>
      </c>
      <c r="V34" s="1" t="str">
        <f>CONCATENATE(Tabla1[[#This Row],[Nombre del estudiante]]," ",Tabla1[[#This Row],[Primer apellido]]," ",Tabla1[[#This Row],[Segundo apellido]])</f>
        <v>ADRIAN SANTIAGO MARINEZ CORTEZ</v>
      </c>
      <c r="W34" s="1" t="e">
        <f>VLOOKUP(Tabla1[[#This Row],[ID]],[1]!Tabla1[#All],7,FALSE)</f>
        <v>#REF!</v>
      </c>
      <c r="X34" s="16" t="s">
        <v>259</v>
      </c>
      <c r="Y34" s="1">
        <v>1101219193</v>
      </c>
      <c r="Z34" s="1" t="s">
        <v>426</v>
      </c>
      <c r="AA34" s="1">
        <v>0.31874689299999998</v>
      </c>
      <c r="AB34" s="16" t="s">
        <v>262</v>
      </c>
      <c r="AC34" s="16">
        <v>203</v>
      </c>
      <c r="AD34" s="16" t="s">
        <v>263</v>
      </c>
      <c r="AE34" s="1" t="s">
        <v>264</v>
      </c>
      <c r="AF34" s="1">
        <v>0</v>
      </c>
      <c r="AG34" s="1">
        <v>132</v>
      </c>
      <c r="AH34" s="1">
        <v>7</v>
      </c>
      <c r="AI34" s="1" t="s">
        <v>264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 t="s">
        <v>265</v>
      </c>
      <c r="AR34" s="1" t="s">
        <v>265</v>
      </c>
      <c r="AS34" s="1" t="s">
        <v>265</v>
      </c>
      <c r="AT34" s="1" t="s">
        <v>265</v>
      </c>
      <c r="AU34" s="1" t="s">
        <v>265</v>
      </c>
      <c r="AV34" s="1" t="s">
        <v>265</v>
      </c>
      <c r="AW34" s="1" t="s">
        <v>265</v>
      </c>
      <c r="AX34" s="1" t="s">
        <v>265</v>
      </c>
      <c r="AY34" s="1" t="s">
        <v>265</v>
      </c>
      <c r="AZ34" s="1" t="s">
        <v>265</v>
      </c>
      <c r="BA34" s="1" t="s">
        <v>265</v>
      </c>
      <c r="BB34" s="1" t="s">
        <v>265</v>
      </c>
      <c r="BC34" s="1" t="s">
        <v>265</v>
      </c>
      <c r="BD34" s="1" t="s">
        <v>265</v>
      </c>
      <c r="BE34" s="1" t="s">
        <v>265</v>
      </c>
      <c r="BF34" s="1" t="s">
        <v>265</v>
      </c>
      <c r="BG34" s="1" t="s">
        <v>265</v>
      </c>
      <c r="BH34" s="1" t="s">
        <v>265</v>
      </c>
      <c r="BI34" s="1" t="s">
        <v>265</v>
      </c>
      <c r="BJ34" s="1" t="s">
        <v>265</v>
      </c>
      <c r="BK34" s="1" t="s">
        <v>265</v>
      </c>
      <c r="BL34" s="1" t="s">
        <v>265</v>
      </c>
      <c r="BM34" s="1" t="s">
        <v>265</v>
      </c>
      <c r="BN34" s="1" t="s">
        <v>265</v>
      </c>
      <c r="BO34" s="1" t="s">
        <v>265</v>
      </c>
      <c r="BP34" s="1" t="s">
        <v>265</v>
      </c>
      <c r="BQ34" s="1" t="s">
        <v>265</v>
      </c>
      <c r="BR34" s="1" t="s">
        <v>265</v>
      </c>
      <c r="BS34" s="1" t="s">
        <v>265</v>
      </c>
      <c r="BT34" s="1" t="s">
        <v>265</v>
      </c>
      <c r="BU34" s="1" t="s">
        <v>265</v>
      </c>
      <c r="BV34" s="1" t="s">
        <v>265</v>
      </c>
      <c r="BW34" s="1" t="s">
        <v>265</v>
      </c>
      <c r="BX34" s="1" t="s">
        <v>265</v>
      </c>
      <c r="BY34" s="1" t="s">
        <v>265</v>
      </c>
      <c r="BZ34" s="1" t="s">
        <v>265</v>
      </c>
      <c r="CA34" s="1" t="s">
        <v>265</v>
      </c>
      <c r="CB34" s="1" t="s">
        <v>265</v>
      </c>
      <c r="CC34" s="1" t="s">
        <v>265</v>
      </c>
      <c r="CD34" s="1" t="s">
        <v>265</v>
      </c>
      <c r="CE34" s="1" t="s">
        <v>265</v>
      </c>
      <c r="CF34" s="1" t="s">
        <v>265</v>
      </c>
      <c r="CG34" s="1" t="s">
        <v>265</v>
      </c>
      <c r="CH34" s="1" t="s">
        <v>265</v>
      </c>
      <c r="CI34" s="1" t="s">
        <v>265</v>
      </c>
      <c r="CJ34" s="1" t="s">
        <v>265</v>
      </c>
      <c r="CK34" s="1" t="s">
        <v>265</v>
      </c>
      <c r="CL34" s="1" t="s">
        <v>265</v>
      </c>
      <c r="CM34" s="1" t="s">
        <v>265</v>
      </c>
      <c r="CN34" s="1" t="s">
        <v>265</v>
      </c>
      <c r="CO34" s="1" t="s">
        <v>265</v>
      </c>
      <c r="CP34" s="1" t="s">
        <v>265</v>
      </c>
      <c r="CQ34" s="1" t="s">
        <v>265</v>
      </c>
      <c r="CR34" s="1" t="s">
        <v>265</v>
      </c>
      <c r="CS34" s="1" t="s">
        <v>265</v>
      </c>
      <c r="CT34" s="1" t="s">
        <v>265</v>
      </c>
      <c r="CU34" s="1" t="s">
        <v>265</v>
      </c>
      <c r="CV34" s="1" t="s">
        <v>265</v>
      </c>
      <c r="CW34" s="1" t="s">
        <v>265</v>
      </c>
      <c r="CX34" s="1" t="s">
        <v>265</v>
      </c>
      <c r="CY34" s="1" t="s">
        <v>265</v>
      </c>
      <c r="CZ34" s="1" t="s">
        <v>265</v>
      </c>
      <c r="DA34" s="1" t="s">
        <v>265</v>
      </c>
      <c r="DB34" s="1" t="s">
        <v>265</v>
      </c>
      <c r="DC34" s="1" t="s">
        <v>265</v>
      </c>
      <c r="DD34" s="1" t="s">
        <v>265</v>
      </c>
      <c r="DE34" s="1" t="s">
        <v>265</v>
      </c>
      <c r="DF34" s="1" t="s">
        <v>265</v>
      </c>
      <c r="DG34" s="1" t="s">
        <v>265</v>
      </c>
      <c r="DH34" s="1" t="s">
        <v>265</v>
      </c>
      <c r="DI34" s="1" t="s">
        <v>265</v>
      </c>
      <c r="DJ34" s="1" t="s">
        <v>265</v>
      </c>
      <c r="DK34" s="1" t="s">
        <v>265</v>
      </c>
      <c r="DL34" s="1" t="s">
        <v>265</v>
      </c>
      <c r="DM34" s="1" t="s">
        <v>265</v>
      </c>
      <c r="DN34" s="1" t="s">
        <v>265</v>
      </c>
      <c r="DO34" s="1" t="s">
        <v>265</v>
      </c>
      <c r="DP34" s="1" t="s">
        <v>265</v>
      </c>
      <c r="DQ34" s="1" t="s">
        <v>265</v>
      </c>
      <c r="DR34" s="1" t="s">
        <v>265</v>
      </c>
      <c r="DS34" s="1" t="s">
        <v>265</v>
      </c>
      <c r="DT34" s="1" t="s">
        <v>265</v>
      </c>
      <c r="DU34" s="1" t="s">
        <v>265</v>
      </c>
      <c r="DV34" s="1" t="s">
        <v>265</v>
      </c>
      <c r="DW34" s="1" t="s">
        <v>265</v>
      </c>
      <c r="DX34" s="1" t="s">
        <v>265</v>
      </c>
      <c r="DY34" s="1" t="s">
        <v>265</v>
      </c>
      <c r="DZ34" s="1" t="s">
        <v>265</v>
      </c>
      <c r="EA34" s="1" t="s">
        <v>265</v>
      </c>
      <c r="EB34" s="1" t="s">
        <v>265</v>
      </c>
      <c r="EC34" s="1" t="s">
        <v>265</v>
      </c>
      <c r="ED34" s="1" t="s">
        <v>265</v>
      </c>
      <c r="EE34" s="1" t="s">
        <v>265</v>
      </c>
      <c r="EF34" s="1" t="s">
        <v>265</v>
      </c>
      <c r="EG34" s="1" t="s">
        <v>265</v>
      </c>
      <c r="EH34" s="1" t="s">
        <v>265</v>
      </c>
      <c r="EI34" s="1" t="s">
        <v>265</v>
      </c>
      <c r="EJ34" s="1" t="s">
        <v>265</v>
      </c>
      <c r="EK34" s="1" t="s">
        <v>265</v>
      </c>
      <c r="EL34" s="1" t="s">
        <v>265</v>
      </c>
      <c r="EM34" s="1" t="s">
        <v>265</v>
      </c>
      <c r="EN34" s="1" t="s">
        <v>265</v>
      </c>
      <c r="EO34" s="1" t="s">
        <v>265</v>
      </c>
      <c r="EP34" s="1" t="s">
        <v>265</v>
      </c>
      <c r="EQ34" s="1" t="s">
        <v>265</v>
      </c>
      <c r="ER34" s="1" t="s">
        <v>265</v>
      </c>
      <c r="ES34" s="1" t="s">
        <v>265</v>
      </c>
      <c r="ET34" s="1" t="s">
        <v>265</v>
      </c>
      <c r="EU34" s="1" t="s">
        <v>265</v>
      </c>
      <c r="EV34" s="1" t="s">
        <v>265</v>
      </c>
      <c r="EW34" s="1" t="s">
        <v>265</v>
      </c>
      <c r="EX34" s="1" t="s">
        <v>265</v>
      </c>
      <c r="EY34" s="1" t="s">
        <v>265</v>
      </c>
      <c r="EZ34" s="1" t="s">
        <v>265</v>
      </c>
      <c r="FA34" s="1" t="s">
        <v>265</v>
      </c>
      <c r="FB34" s="1" t="s">
        <v>265</v>
      </c>
      <c r="FC34" s="1" t="s">
        <v>265</v>
      </c>
      <c r="FD34" s="1" t="s">
        <v>265</v>
      </c>
      <c r="FE34" s="1" t="s">
        <v>265</v>
      </c>
      <c r="FF34" s="1" t="s">
        <v>265</v>
      </c>
      <c r="FG34" s="1" t="s">
        <v>265</v>
      </c>
      <c r="FH34" s="1" t="s">
        <v>265</v>
      </c>
      <c r="FI34" s="1" t="s">
        <v>265</v>
      </c>
      <c r="FJ34" s="1" t="s">
        <v>265</v>
      </c>
      <c r="FK34" s="1" t="s">
        <v>265</v>
      </c>
      <c r="FL34" s="1">
        <v>60</v>
      </c>
      <c r="FM34" s="1">
        <v>0</v>
      </c>
      <c r="FN34" s="16">
        <v>7</v>
      </c>
      <c r="FO34" s="1" t="s">
        <v>284</v>
      </c>
      <c r="FP34" s="1" t="s">
        <v>284</v>
      </c>
      <c r="FQ34" s="1" t="s">
        <v>284</v>
      </c>
      <c r="FR34" s="1" t="s">
        <v>284</v>
      </c>
      <c r="FS34" s="1" t="s">
        <v>284</v>
      </c>
      <c r="FT34" s="7">
        <v>5</v>
      </c>
      <c r="FU34" s="16">
        <f t="shared" ref="FU34:FU65" si="4">COUNTIF(FO34:FS34,"Correcto")</f>
        <v>0</v>
      </c>
      <c r="FV34" s="1" t="s">
        <v>266</v>
      </c>
      <c r="FW34" s="1" t="s">
        <v>266</v>
      </c>
      <c r="FX34" s="1" t="s">
        <v>266</v>
      </c>
      <c r="FY34" s="1" t="s">
        <v>266</v>
      </c>
      <c r="FZ34" s="1">
        <v>4</v>
      </c>
      <c r="GA34" s="16">
        <f t="shared" ref="GA34:GA65" si="5">COUNTIF(FV34:FY34,"Correcto")</f>
        <v>4</v>
      </c>
      <c r="GB34" s="1" t="s">
        <v>264</v>
      </c>
      <c r="GC34" s="1" t="s">
        <v>266</v>
      </c>
      <c r="GD34" s="1" t="s">
        <v>266</v>
      </c>
      <c r="GE34" s="1" t="s">
        <v>266</v>
      </c>
      <c r="GF34" s="1" t="s">
        <v>267</v>
      </c>
      <c r="GG34" s="1" t="s">
        <v>267</v>
      </c>
      <c r="GH34" s="1" t="s">
        <v>267</v>
      </c>
      <c r="GI34" s="1">
        <v>6</v>
      </c>
      <c r="GJ34" s="16">
        <f t="shared" ref="GJ34:GJ65" si="6">COUNTIF(GC34:GH34,"Correcto")</f>
        <v>3</v>
      </c>
      <c r="GK34" s="1" t="s">
        <v>264</v>
      </c>
      <c r="GL34" s="1" t="s">
        <v>266</v>
      </c>
      <c r="GM34" s="1" t="s">
        <v>266</v>
      </c>
      <c r="GN34" s="1" t="s">
        <v>267</v>
      </c>
      <c r="GO34" s="1" t="s">
        <v>266</v>
      </c>
      <c r="GP34" s="1" t="s">
        <v>267</v>
      </c>
      <c r="GQ34" s="1" t="s">
        <v>267</v>
      </c>
      <c r="GR34" s="1">
        <v>6</v>
      </c>
      <c r="GS34" s="16">
        <f t="shared" ref="GS34:GS65" si="7">COUNTIF(GL34:GQ34,"Correcto")</f>
        <v>3</v>
      </c>
      <c r="GT34" s="1" t="s">
        <v>264</v>
      </c>
      <c r="GU34" s="1">
        <v>0</v>
      </c>
      <c r="GV34" s="1">
        <v>25</v>
      </c>
      <c r="GW34" s="1">
        <v>8</v>
      </c>
      <c r="GX34" s="1" t="s">
        <v>268</v>
      </c>
      <c r="GY34" s="1">
        <v>1</v>
      </c>
      <c r="GZ34" s="1">
        <v>1</v>
      </c>
      <c r="HA34" s="1">
        <v>1</v>
      </c>
      <c r="HB34" s="1">
        <v>1</v>
      </c>
      <c r="HC34" s="1">
        <v>1</v>
      </c>
      <c r="HD34" s="1">
        <v>1</v>
      </c>
      <c r="HE34" s="1">
        <v>1</v>
      </c>
      <c r="HF34" s="1">
        <v>1</v>
      </c>
      <c r="HG34" s="1" t="s">
        <v>265</v>
      </c>
      <c r="HH34" s="1" t="s">
        <v>265</v>
      </c>
      <c r="HI34" s="1" t="s">
        <v>265</v>
      </c>
      <c r="HJ34" s="1" t="s">
        <v>265</v>
      </c>
      <c r="HK34" s="1" t="s">
        <v>265</v>
      </c>
      <c r="HL34" s="1" t="s">
        <v>265</v>
      </c>
      <c r="HM34" s="1" t="s">
        <v>265</v>
      </c>
      <c r="HN34" s="1" t="s">
        <v>265</v>
      </c>
      <c r="HO34" s="1" t="s">
        <v>265</v>
      </c>
      <c r="HP34" s="1" t="s">
        <v>265</v>
      </c>
      <c r="HQ34" s="1" t="s">
        <v>265</v>
      </c>
      <c r="HR34" s="1" t="s">
        <v>265</v>
      </c>
      <c r="HS34" s="1" t="s">
        <v>265</v>
      </c>
      <c r="HT34" s="1" t="s">
        <v>265</v>
      </c>
      <c r="HU34" s="1" t="s">
        <v>265</v>
      </c>
      <c r="HV34" s="1" t="s">
        <v>265</v>
      </c>
      <c r="HW34" s="1" t="s">
        <v>265</v>
      </c>
      <c r="HX34" s="1">
        <v>60</v>
      </c>
      <c r="HY34" s="1">
        <v>0</v>
      </c>
      <c r="HZ34" s="16">
        <v>8</v>
      </c>
      <c r="IA34" s="1" t="s">
        <v>264</v>
      </c>
      <c r="IB34" s="1">
        <v>0</v>
      </c>
      <c r="IC34" s="1">
        <v>27</v>
      </c>
      <c r="ID34" s="1">
        <v>9</v>
      </c>
      <c r="IE34" s="1" t="s">
        <v>268</v>
      </c>
      <c r="IF34" s="1">
        <v>1</v>
      </c>
      <c r="IG34" s="1">
        <v>0</v>
      </c>
      <c r="IH34" s="1">
        <v>1</v>
      </c>
      <c r="II34" s="1">
        <v>0</v>
      </c>
      <c r="IJ34" s="1">
        <v>1</v>
      </c>
      <c r="IK34" s="1">
        <v>0</v>
      </c>
      <c r="IL34" s="1">
        <v>1</v>
      </c>
      <c r="IM34" s="1">
        <v>1</v>
      </c>
      <c r="IN34" s="1">
        <v>1</v>
      </c>
      <c r="IO34" s="1" t="s">
        <v>265</v>
      </c>
      <c r="IP34" s="1" t="s">
        <v>265</v>
      </c>
      <c r="IQ34" s="1" t="s">
        <v>265</v>
      </c>
      <c r="IR34" s="1" t="s">
        <v>265</v>
      </c>
      <c r="IS34" s="1" t="s">
        <v>265</v>
      </c>
      <c r="IT34" s="1" t="s">
        <v>265</v>
      </c>
      <c r="IU34" s="1" t="s">
        <v>265</v>
      </c>
      <c r="IV34" s="1" t="s">
        <v>265</v>
      </c>
      <c r="IW34" s="1" t="s">
        <v>265</v>
      </c>
      <c r="IX34" s="1" t="s">
        <v>265</v>
      </c>
      <c r="IY34" s="1" t="s">
        <v>265</v>
      </c>
      <c r="IZ34" s="1" t="s">
        <v>265</v>
      </c>
      <c r="JA34" s="1" t="s">
        <v>265</v>
      </c>
      <c r="JB34" s="1" t="s">
        <v>265</v>
      </c>
      <c r="JC34" s="1" t="s">
        <v>265</v>
      </c>
      <c r="JD34" s="1" t="s">
        <v>265</v>
      </c>
      <c r="JE34" s="1" t="s">
        <v>265</v>
      </c>
      <c r="JF34" s="1" t="s">
        <v>265</v>
      </c>
      <c r="JG34" s="1">
        <v>60</v>
      </c>
      <c r="JH34" s="1">
        <v>3</v>
      </c>
      <c r="JI34" s="16">
        <v>6</v>
      </c>
    </row>
    <row r="35" spans="1:269">
      <c r="A35" s="1">
        <v>725</v>
      </c>
      <c r="B35" s="16">
        <v>725</v>
      </c>
      <c r="C35" s="16">
        <v>1</v>
      </c>
      <c r="D35" s="1" t="s">
        <v>453</v>
      </c>
      <c r="E35" s="1" t="s">
        <v>453</v>
      </c>
      <c r="F35" s="1" t="s">
        <v>463</v>
      </c>
      <c r="G35" s="1" t="s">
        <v>453</v>
      </c>
      <c r="H35" s="1" t="s">
        <v>464</v>
      </c>
      <c r="I35" s="1">
        <v>467</v>
      </c>
      <c r="J35" s="1" t="s">
        <v>286</v>
      </c>
      <c r="K35" s="1" t="s">
        <v>453</v>
      </c>
      <c r="L35" s="1" t="s">
        <v>463</v>
      </c>
      <c r="M35" s="16" t="s">
        <v>1830</v>
      </c>
      <c r="N35" s="16">
        <v>2021</v>
      </c>
      <c r="O35" s="16" t="s">
        <v>253</v>
      </c>
      <c r="P35" s="16" t="s">
        <v>1827</v>
      </c>
      <c r="Q35" s="16" t="s">
        <v>288</v>
      </c>
      <c r="R35" s="16" t="s">
        <v>289</v>
      </c>
      <c r="S35" s="1" t="s">
        <v>465</v>
      </c>
      <c r="T35" s="1" t="s">
        <v>431</v>
      </c>
      <c r="U35" s="1" t="s">
        <v>300</v>
      </c>
      <c r="V35" s="1" t="str">
        <f>CONCATENATE(Tabla1[[#This Row],[Nombre del estudiante]]," ",Tabla1[[#This Row],[Primer apellido]]," ",Tabla1[[#This Row],[Segundo apellido]])</f>
        <v>EMANUEL HURTADO CORTES</v>
      </c>
      <c r="W35" s="1" t="e">
        <f>VLOOKUP(Tabla1[[#This Row],[ID]],[1]!Tabla1[#All],7,FALSE)</f>
        <v>#REF!</v>
      </c>
      <c r="X35" s="16" t="s">
        <v>259</v>
      </c>
      <c r="Y35" s="1">
        <v>1111688590</v>
      </c>
      <c r="Z35" s="1" t="s">
        <v>466</v>
      </c>
      <c r="AA35" s="1">
        <v>3126711553</v>
      </c>
      <c r="AB35" s="16" t="s">
        <v>262</v>
      </c>
      <c r="AC35" s="16">
        <v>203</v>
      </c>
      <c r="AD35" s="16" t="s">
        <v>263</v>
      </c>
      <c r="AE35" s="1" t="s">
        <v>268</v>
      </c>
      <c r="AF35" s="1">
        <v>31</v>
      </c>
      <c r="AG35" s="1">
        <v>132</v>
      </c>
      <c r="AH35" s="1">
        <v>10</v>
      </c>
      <c r="AI35" s="1" t="s">
        <v>264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 t="s">
        <v>265</v>
      </c>
      <c r="AU35" s="1" t="s">
        <v>265</v>
      </c>
      <c r="AV35" s="1" t="s">
        <v>265</v>
      </c>
      <c r="AW35" s="1" t="s">
        <v>265</v>
      </c>
      <c r="AX35" s="1" t="s">
        <v>265</v>
      </c>
      <c r="AY35" s="1" t="s">
        <v>265</v>
      </c>
      <c r="AZ35" s="1" t="s">
        <v>265</v>
      </c>
      <c r="BA35" s="1" t="s">
        <v>265</v>
      </c>
      <c r="BB35" s="1" t="s">
        <v>265</v>
      </c>
      <c r="BC35" s="1" t="s">
        <v>265</v>
      </c>
      <c r="BD35" s="1" t="s">
        <v>265</v>
      </c>
      <c r="BE35" s="1" t="s">
        <v>265</v>
      </c>
      <c r="BF35" s="1" t="s">
        <v>265</v>
      </c>
      <c r="BG35" s="1" t="s">
        <v>265</v>
      </c>
      <c r="BH35" s="1" t="s">
        <v>265</v>
      </c>
      <c r="BI35" s="1" t="s">
        <v>265</v>
      </c>
      <c r="BJ35" s="1" t="s">
        <v>265</v>
      </c>
      <c r="BK35" s="1" t="s">
        <v>265</v>
      </c>
      <c r="BL35" s="1" t="s">
        <v>265</v>
      </c>
      <c r="BM35" s="1" t="s">
        <v>265</v>
      </c>
      <c r="BN35" s="1" t="s">
        <v>265</v>
      </c>
      <c r="BO35" s="1" t="s">
        <v>265</v>
      </c>
      <c r="BP35" s="1" t="s">
        <v>265</v>
      </c>
      <c r="BQ35" s="1" t="s">
        <v>265</v>
      </c>
      <c r="BR35" s="1" t="s">
        <v>265</v>
      </c>
      <c r="BS35" s="1" t="s">
        <v>265</v>
      </c>
      <c r="BT35" s="1" t="s">
        <v>265</v>
      </c>
      <c r="BU35" s="1" t="s">
        <v>265</v>
      </c>
      <c r="BV35" s="1" t="s">
        <v>265</v>
      </c>
      <c r="BW35" s="1" t="s">
        <v>265</v>
      </c>
      <c r="BX35" s="1" t="s">
        <v>265</v>
      </c>
      <c r="BY35" s="1" t="s">
        <v>265</v>
      </c>
      <c r="BZ35" s="1" t="s">
        <v>265</v>
      </c>
      <c r="CA35" s="1" t="s">
        <v>265</v>
      </c>
      <c r="CB35" s="1" t="s">
        <v>265</v>
      </c>
      <c r="CC35" s="1" t="s">
        <v>265</v>
      </c>
      <c r="CD35" s="1" t="s">
        <v>265</v>
      </c>
      <c r="CE35" s="1" t="s">
        <v>265</v>
      </c>
      <c r="CF35" s="1" t="s">
        <v>265</v>
      </c>
      <c r="CG35" s="1" t="s">
        <v>265</v>
      </c>
      <c r="CH35" s="1" t="s">
        <v>265</v>
      </c>
      <c r="CI35" s="1" t="s">
        <v>265</v>
      </c>
      <c r="CJ35" s="1" t="s">
        <v>265</v>
      </c>
      <c r="CK35" s="1" t="s">
        <v>265</v>
      </c>
      <c r="CL35" s="1" t="s">
        <v>265</v>
      </c>
      <c r="CM35" s="1" t="s">
        <v>265</v>
      </c>
      <c r="CN35" s="1" t="s">
        <v>265</v>
      </c>
      <c r="CO35" s="1" t="s">
        <v>265</v>
      </c>
      <c r="CP35" s="1" t="s">
        <v>265</v>
      </c>
      <c r="CQ35" s="1" t="s">
        <v>265</v>
      </c>
      <c r="CR35" s="1" t="s">
        <v>265</v>
      </c>
      <c r="CS35" s="1" t="s">
        <v>265</v>
      </c>
      <c r="CT35" s="1" t="s">
        <v>265</v>
      </c>
      <c r="CU35" s="1" t="s">
        <v>265</v>
      </c>
      <c r="CV35" s="1" t="s">
        <v>265</v>
      </c>
      <c r="CW35" s="1" t="s">
        <v>265</v>
      </c>
      <c r="CX35" s="1" t="s">
        <v>265</v>
      </c>
      <c r="CY35" s="1" t="s">
        <v>265</v>
      </c>
      <c r="CZ35" s="1" t="s">
        <v>265</v>
      </c>
      <c r="DA35" s="1" t="s">
        <v>265</v>
      </c>
      <c r="DB35" s="1" t="s">
        <v>265</v>
      </c>
      <c r="DC35" s="1" t="s">
        <v>265</v>
      </c>
      <c r="DD35" s="1" t="s">
        <v>265</v>
      </c>
      <c r="DE35" s="1" t="s">
        <v>265</v>
      </c>
      <c r="DF35" s="1" t="s">
        <v>265</v>
      </c>
      <c r="DG35" s="1" t="s">
        <v>265</v>
      </c>
      <c r="DH35" s="1" t="s">
        <v>265</v>
      </c>
      <c r="DI35" s="1" t="s">
        <v>265</v>
      </c>
      <c r="DJ35" s="1" t="s">
        <v>265</v>
      </c>
      <c r="DK35" s="1" t="s">
        <v>265</v>
      </c>
      <c r="DL35" s="1" t="s">
        <v>265</v>
      </c>
      <c r="DM35" s="1" t="s">
        <v>265</v>
      </c>
      <c r="DN35" s="1" t="s">
        <v>265</v>
      </c>
      <c r="DO35" s="1" t="s">
        <v>265</v>
      </c>
      <c r="DP35" s="1" t="s">
        <v>265</v>
      </c>
      <c r="DQ35" s="1" t="s">
        <v>265</v>
      </c>
      <c r="DR35" s="1" t="s">
        <v>265</v>
      </c>
      <c r="DS35" s="1" t="s">
        <v>265</v>
      </c>
      <c r="DT35" s="1" t="s">
        <v>265</v>
      </c>
      <c r="DU35" s="1" t="s">
        <v>265</v>
      </c>
      <c r="DV35" s="1" t="s">
        <v>265</v>
      </c>
      <c r="DW35" s="1" t="s">
        <v>265</v>
      </c>
      <c r="DX35" s="1" t="s">
        <v>265</v>
      </c>
      <c r="DY35" s="1" t="s">
        <v>265</v>
      </c>
      <c r="DZ35" s="1" t="s">
        <v>265</v>
      </c>
      <c r="EA35" s="1" t="s">
        <v>265</v>
      </c>
      <c r="EB35" s="1" t="s">
        <v>265</v>
      </c>
      <c r="EC35" s="1" t="s">
        <v>265</v>
      </c>
      <c r="ED35" s="1" t="s">
        <v>265</v>
      </c>
      <c r="EE35" s="1" t="s">
        <v>265</v>
      </c>
      <c r="EF35" s="1" t="s">
        <v>265</v>
      </c>
      <c r="EG35" s="1" t="s">
        <v>265</v>
      </c>
      <c r="EH35" s="1" t="s">
        <v>265</v>
      </c>
      <c r="EI35" s="1" t="s">
        <v>265</v>
      </c>
      <c r="EJ35" s="1" t="s">
        <v>265</v>
      </c>
      <c r="EK35" s="1" t="s">
        <v>265</v>
      </c>
      <c r="EL35" s="1" t="s">
        <v>265</v>
      </c>
      <c r="EM35" s="1" t="s">
        <v>265</v>
      </c>
      <c r="EN35" s="1" t="s">
        <v>265</v>
      </c>
      <c r="EO35" s="1" t="s">
        <v>265</v>
      </c>
      <c r="EP35" s="1" t="s">
        <v>265</v>
      </c>
      <c r="EQ35" s="1" t="s">
        <v>265</v>
      </c>
      <c r="ER35" s="1" t="s">
        <v>265</v>
      </c>
      <c r="ES35" s="1" t="s">
        <v>265</v>
      </c>
      <c r="ET35" s="1" t="s">
        <v>265</v>
      </c>
      <c r="EU35" s="1" t="s">
        <v>265</v>
      </c>
      <c r="EV35" s="1" t="s">
        <v>265</v>
      </c>
      <c r="EW35" s="1" t="s">
        <v>265</v>
      </c>
      <c r="EX35" s="1" t="s">
        <v>265</v>
      </c>
      <c r="EY35" s="1" t="s">
        <v>265</v>
      </c>
      <c r="EZ35" s="1" t="s">
        <v>265</v>
      </c>
      <c r="FA35" s="1" t="s">
        <v>265</v>
      </c>
      <c r="FB35" s="1" t="s">
        <v>265</v>
      </c>
      <c r="FC35" s="1" t="s">
        <v>265</v>
      </c>
      <c r="FD35" s="1" t="s">
        <v>265</v>
      </c>
      <c r="FE35" s="1" t="s">
        <v>265</v>
      </c>
      <c r="FF35" s="1" t="s">
        <v>265</v>
      </c>
      <c r="FG35" s="1" t="s">
        <v>265</v>
      </c>
      <c r="FH35" s="1" t="s">
        <v>265</v>
      </c>
      <c r="FI35" s="1" t="s">
        <v>265</v>
      </c>
      <c r="FJ35" s="1" t="s">
        <v>265</v>
      </c>
      <c r="FK35" s="1" t="s">
        <v>265</v>
      </c>
      <c r="FL35" s="1">
        <v>60</v>
      </c>
      <c r="FM35" s="1">
        <v>10</v>
      </c>
      <c r="FN35" s="16">
        <v>0</v>
      </c>
      <c r="FO35" s="1" t="s">
        <v>284</v>
      </c>
      <c r="FP35" s="1" t="s">
        <v>284</v>
      </c>
      <c r="FQ35" s="1" t="s">
        <v>284</v>
      </c>
      <c r="FR35" s="1" t="s">
        <v>284</v>
      </c>
      <c r="FS35" s="1" t="s">
        <v>284</v>
      </c>
      <c r="FT35" s="7">
        <v>5</v>
      </c>
      <c r="FU35" s="16">
        <f t="shared" si="4"/>
        <v>0</v>
      </c>
      <c r="FV35" s="1" t="s">
        <v>266</v>
      </c>
      <c r="FW35" s="1" t="s">
        <v>266</v>
      </c>
      <c r="FX35" s="1" t="s">
        <v>266</v>
      </c>
      <c r="FY35" s="1" t="s">
        <v>266</v>
      </c>
      <c r="FZ35" s="1">
        <v>4</v>
      </c>
      <c r="GA35" s="16">
        <f t="shared" si="5"/>
        <v>4</v>
      </c>
      <c r="GB35" s="1" t="s">
        <v>264</v>
      </c>
      <c r="GC35" s="1" t="s">
        <v>266</v>
      </c>
      <c r="GD35" s="1" t="s">
        <v>266</v>
      </c>
      <c r="GE35" s="1" t="s">
        <v>266</v>
      </c>
      <c r="GF35" s="1" t="s">
        <v>267</v>
      </c>
      <c r="GG35" s="1" t="s">
        <v>266</v>
      </c>
      <c r="GH35" s="1" t="s">
        <v>267</v>
      </c>
      <c r="GI35" s="1">
        <v>6</v>
      </c>
      <c r="GJ35" s="16">
        <f t="shared" si="6"/>
        <v>4</v>
      </c>
      <c r="GK35" s="1" t="s">
        <v>264</v>
      </c>
      <c r="GL35" s="1" t="s">
        <v>266</v>
      </c>
      <c r="GM35" s="1" t="s">
        <v>266</v>
      </c>
      <c r="GN35" s="1" t="s">
        <v>266</v>
      </c>
      <c r="GO35" s="1" t="s">
        <v>266</v>
      </c>
      <c r="GP35" s="1" t="s">
        <v>267</v>
      </c>
      <c r="GQ35" s="1" t="s">
        <v>266</v>
      </c>
      <c r="GR35" s="1">
        <v>6</v>
      </c>
      <c r="GS35" s="16">
        <f t="shared" si="7"/>
        <v>5</v>
      </c>
      <c r="GT35" s="1" t="s">
        <v>264</v>
      </c>
      <c r="GU35" s="1">
        <v>0</v>
      </c>
      <c r="GV35" s="1">
        <v>25</v>
      </c>
      <c r="GW35" s="1">
        <v>6</v>
      </c>
      <c r="GX35" s="1" t="s">
        <v>264</v>
      </c>
      <c r="GY35" s="1">
        <v>1</v>
      </c>
      <c r="GZ35" s="1">
        <v>1</v>
      </c>
      <c r="HA35" s="1">
        <v>0</v>
      </c>
      <c r="HB35" s="1">
        <v>1</v>
      </c>
      <c r="HC35" s="1">
        <v>1</v>
      </c>
      <c r="HD35" s="1">
        <v>1</v>
      </c>
      <c r="HE35" s="1" t="s">
        <v>265</v>
      </c>
      <c r="HF35" s="1" t="s">
        <v>265</v>
      </c>
      <c r="HG35" s="1" t="s">
        <v>265</v>
      </c>
      <c r="HH35" s="1" t="s">
        <v>265</v>
      </c>
      <c r="HI35" s="1" t="s">
        <v>265</v>
      </c>
      <c r="HJ35" s="1" t="s">
        <v>265</v>
      </c>
      <c r="HK35" s="1" t="s">
        <v>265</v>
      </c>
      <c r="HL35" s="1" t="s">
        <v>265</v>
      </c>
      <c r="HM35" s="1" t="s">
        <v>265</v>
      </c>
      <c r="HN35" s="1" t="s">
        <v>265</v>
      </c>
      <c r="HO35" s="1" t="s">
        <v>265</v>
      </c>
      <c r="HP35" s="1" t="s">
        <v>265</v>
      </c>
      <c r="HQ35" s="1" t="s">
        <v>265</v>
      </c>
      <c r="HR35" s="1" t="s">
        <v>265</v>
      </c>
      <c r="HS35" s="1" t="s">
        <v>265</v>
      </c>
      <c r="HT35" s="1" t="s">
        <v>265</v>
      </c>
      <c r="HU35" s="1" t="s">
        <v>265</v>
      </c>
      <c r="HV35" s="1" t="s">
        <v>265</v>
      </c>
      <c r="HW35" s="1" t="s">
        <v>265</v>
      </c>
      <c r="HX35" s="1">
        <v>60</v>
      </c>
      <c r="HY35" s="1">
        <v>1</v>
      </c>
      <c r="HZ35" s="16">
        <v>5</v>
      </c>
      <c r="IA35" s="1" t="s">
        <v>264</v>
      </c>
      <c r="IB35" s="1">
        <v>0</v>
      </c>
      <c r="IC35" s="1">
        <v>27</v>
      </c>
      <c r="ID35" s="1">
        <v>4</v>
      </c>
      <c r="IE35" s="1" t="s">
        <v>268</v>
      </c>
      <c r="IF35" s="1">
        <v>0</v>
      </c>
      <c r="IG35" s="1">
        <v>0</v>
      </c>
      <c r="IH35" s="1">
        <v>0</v>
      </c>
      <c r="II35" s="1">
        <v>1</v>
      </c>
      <c r="IJ35" s="1" t="s">
        <v>265</v>
      </c>
      <c r="IK35" s="1" t="s">
        <v>265</v>
      </c>
      <c r="IL35" s="1" t="s">
        <v>265</v>
      </c>
      <c r="IM35" s="1" t="s">
        <v>265</v>
      </c>
      <c r="IN35" s="1" t="s">
        <v>265</v>
      </c>
      <c r="IO35" s="1" t="s">
        <v>265</v>
      </c>
      <c r="IP35" s="1" t="s">
        <v>265</v>
      </c>
      <c r="IQ35" s="1" t="s">
        <v>265</v>
      </c>
      <c r="IR35" s="1" t="s">
        <v>265</v>
      </c>
      <c r="IS35" s="1" t="s">
        <v>265</v>
      </c>
      <c r="IT35" s="1" t="s">
        <v>265</v>
      </c>
      <c r="IU35" s="1" t="s">
        <v>265</v>
      </c>
      <c r="IV35" s="1" t="s">
        <v>265</v>
      </c>
      <c r="IW35" s="1" t="s">
        <v>265</v>
      </c>
      <c r="IX35" s="1" t="s">
        <v>265</v>
      </c>
      <c r="IY35" s="1" t="s">
        <v>265</v>
      </c>
      <c r="IZ35" s="1" t="s">
        <v>265</v>
      </c>
      <c r="JA35" s="1" t="s">
        <v>265</v>
      </c>
      <c r="JB35" s="1" t="s">
        <v>265</v>
      </c>
      <c r="JC35" s="1" t="s">
        <v>265</v>
      </c>
      <c r="JD35" s="1" t="s">
        <v>265</v>
      </c>
      <c r="JE35" s="1" t="s">
        <v>265</v>
      </c>
      <c r="JF35" s="1" t="s">
        <v>265</v>
      </c>
      <c r="JG35" s="1">
        <v>60</v>
      </c>
      <c r="JH35" s="1">
        <v>3</v>
      </c>
      <c r="JI35" s="16">
        <v>1</v>
      </c>
    </row>
    <row r="36" spans="1:269">
      <c r="A36" s="1">
        <v>888</v>
      </c>
      <c r="B36" s="16">
        <v>888</v>
      </c>
      <c r="C36" s="16">
        <v>1</v>
      </c>
      <c r="D36" s="1" t="s">
        <v>439</v>
      </c>
      <c r="E36" s="1" t="s">
        <v>439</v>
      </c>
      <c r="F36" s="1" t="s">
        <v>336</v>
      </c>
      <c r="G36" s="1" t="s">
        <v>439</v>
      </c>
      <c r="H36" s="1" t="s">
        <v>467</v>
      </c>
      <c r="I36" s="1">
        <v>463</v>
      </c>
      <c r="J36" s="1" t="s">
        <v>297</v>
      </c>
      <c r="K36" s="1" t="s">
        <v>439</v>
      </c>
      <c r="L36" s="1" t="s">
        <v>468</v>
      </c>
      <c r="M36" s="16" t="s">
        <v>1830</v>
      </c>
      <c r="N36" s="16">
        <v>2021</v>
      </c>
      <c r="O36" s="16" t="s">
        <v>253</v>
      </c>
      <c r="P36" s="16" t="s">
        <v>1827</v>
      </c>
      <c r="Q36" s="16" t="s">
        <v>447</v>
      </c>
      <c r="R36" s="16" t="s">
        <v>448</v>
      </c>
      <c r="S36" s="1" t="s">
        <v>469</v>
      </c>
      <c r="T36" s="1" t="s">
        <v>470</v>
      </c>
      <c r="U36" s="1" t="s">
        <v>471</v>
      </c>
      <c r="V36" s="1" t="str">
        <f>CONCATENATE(Tabla1[[#This Row],[Nombre del estudiante]]," ",Tabla1[[#This Row],[Primer apellido]]," ",Tabla1[[#This Row],[Segundo apellido]])</f>
        <v>SAMUEL ANDRES ZAPATA PORRAS</v>
      </c>
      <c r="W36" s="1" t="e">
        <f>VLOOKUP(Tabla1[[#This Row],[ID]],[1]!Tabla1[#All],7,FALSE)</f>
        <v>#REF!</v>
      </c>
      <c r="X36" s="16" t="s">
        <v>259</v>
      </c>
      <c r="Y36" s="1">
        <v>1127793823</v>
      </c>
      <c r="Z36" s="1" t="s">
        <v>472</v>
      </c>
      <c r="AA36" s="1" t="s">
        <v>473</v>
      </c>
      <c r="AB36" s="16" t="s">
        <v>262</v>
      </c>
      <c r="AC36" s="16">
        <v>204</v>
      </c>
      <c r="AD36" s="16" t="s">
        <v>302</v>
      </c>
      <c r="AE36" s="1" t="s">
        <v>264</v>
      </c>
      <c r="AF36" s="1">
        <v>0</v>
      </c>
      <c r="AG36" s="1">
        <v>132</v>
      </c>
      <c r="AH36" s="1">
        <v>29</v>
      </c>
      <c r="AI36" s="1"/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 t="s">
        <v>265</v>
      </c>
      <c r="BN36" s="1" t="s">
        <v>265</v>
      </c>
      <c r="BO36" s="1" t="s">
        <v>265</v>
      </c>
      <c r="BP36" s="1" t="s">
        <v>265</v>
      </c>
      <c r="BQ36" s="1" t="s">
        <v>265</v>
      </c>
      <c r="BR36" s="1" t="s">
        <v>265</v>
      </c>
      <c r="BS36" s="1" t="s">
        <v>265</v>
      </c>
      <c r="BT36" s="1" t="s">
        <v>265</v>
      </c>
      <c r="BU36" s="1" t="s">
        <v>265</v>
      </c>
      <c r="BV36" s="1" t="s">
        <v>265</v>
      </c>
      <c r="BW36" s="1" t="s">
        <v>265</v>
      </c>
      <c r="BX36" s="1" t="s">
        <v>265</v>
      </c>
      <c r="BY36" s="1" t="s">
        <v>265</v>
      </c>
      <c r="BZ36" s="1" t="s">
        <v>265</v>
      </c>
      <c r="CA36" s="1" t="s">
        <v>265</v>
      </c>
      <c r="CB36" s="1" t="s">
        <v>265</v>
      </c>
      <c r="CC36" s="1" t="s">
        <v>265</v>
      </c>
      <c r="CD36" s="1" t="s">
        <v>265</v>
      </c>
      <c r="CE36" s="1" t="s">
        <v>265</v>
      </c>
      <c r="CF36" s="1" t="s">
        <v>265</v>
      </c>
      <c r="CG36" s="1" t="s">
        <v>265</v>
      </c>
      <c r="CH36" s="1" t="s">
        <v>265</v>
      </c>
      <c r="CI36" s="1" t="s">
        <v>265</v>
      </c>
      <c r="CJ36" s="1" t="s">
        <v>265</v>
      </c>
      <c r="CK36" s="1" t="s">
        <v>265</v>
      </c>
      <c r="CL36" s="1" t="s">
        <v>265</v>
      </c>
      <c r="CM36" s="1" t="s">
        <v>265</v>
      </c>
      <c r="CN36" s="1" t="s">
        <v>265</v>
      </c>
      <c r="CO36" s="1" t="s">
        <v>265</v>
      </c>
      <c r="CP36" s="1" t="s">
        <v>265</v>
      </c>
      <c r="CQ36" s="1" t="s">
        <v>265</v>
      </c>
      <c r="CR36" s="1" t="s">
        <v>265</v>
      </c>
      <c r="CS36" s="1" t="s">
        <v>265</v>
      </c>
      <c r="CT36" s="1" t="s">
        <v>265</v>
      </c>
      <c r="CU36" s="1" t="s">
        <v>265</v>
      </c>
      <c r="CV36" s="1" t="s">
        <v>265</v>
      </c>
      <c r="CW36" s="1" t="s">
        <v>265</v>
      </c>
      <c r="CX36" s="1" t="s">
        <v>265</v>
      </c>
      <c r="CY36" s="1" t="s">
        <v>265</v>
      </c>
      <c r="CZ36" s="1" t="s">
        <v>265</v>
      </c>
      <c r="DA36" s="1" t="s">
        <v>265</v>
      </c>
      <c r="DB36" s="1" t="s">
        <v>265</v>
      </c>
      <c r="DC36" s="1" t="s">
        <v>265</v>
      </c>
      <c r="DD36" s="1" t="s">
        <v>265</v>
      </c>
      <c r="DE36" s="1" t="s">
        <v>265</v>
      </c>
      <c r="DF36" s="1" t="s">
        <v>265</v>
      </c>
      <c r="DG36" s="1" t="s">
        <v>265</v>
      </c>
      <c r="DH36" s="1" t="s">
        <v>265</v>
      </c>
      <c r="DI36" s="1" t="s">
        <v>265</v>
      </c>
      <c r="DJ36" s="1" t="s">
        <v>265</v>
      </c>
      <c r="DK36" s="1" t="s">
        <v>265</v>
      </c>
      <c r="DL36" s="1" t="s">
        <v>265</v>
      </c>
      <c r="DM36" s="1" t="s">
        <v>265</v>
      </c>
      <c r="DN36" s="1" t="s">
        <v>265</v>
      </c>
      <c r="DO36" s="1" t="s">
        <v>265</v>
      </c>
      <c r="DP36" s="1" t="s">
        <v>265</v>
      </c>
      <c r="DQ36" s="1" t="s">
        <v>265</v>
      </c>
      <c r="DR36" s="1" t="s">
        <v>265</v>
      </c>
      <c r="DS36" s="1" t="s">
        <v>265</v>
      </c>
      <c r="DT36" s="1" t="s">
        <v>265</v>
      </c>
      <c r="DU36" s="1" t="s">
        <v>265</v>
      </c>
      <c r="DV36" s="1" t="s">
        <v>265</v>
      </c>
      <c r="DW36" s="1" t="s">
        <v>265</v>
      </c>
      <c r="DX36" s="1" t="s">
        <v>265</v>
      </c>
      <c r="DY36" s="1" t="s">
        <v>265</v>
      </c>
      <c r="DZ36" s="1" t="s">
        <v>265</v>
      </c>
      <c r="EA36" s="1" t="s">
        <v>265</v>
      </c>
      <c r="EB36" s="1" t="s">
        <v>265</v>
      </c>
      <c r="EC36" s="1" t="s">
        <v>265</v>
      </c>
      <c r="ED36" s="1" t="s">
        <v>265</v>
      </c>
      <c r="EE36" s="1" t="s">
        <v>265</v>
      </c>
      <c r="EF36" s="1" t="s">
        <v>265</v>
      </c>
      <c r="EG36" s="1" t="s">
        <v>265</v>
      </c>
      <c r="EH36" s="1" t="s">
        <v>265</v>
      </c>
      <c r="EI36" s="1" t="s">
        <v>265</v>
      </c>
      <c r="EJ36" s="1" t="s">
        <v>265</v>
      </c>
      <c r="EK36" s="1" t="s">
        <v>265</v>
      </c>
      <c r="EL36" s="1" t="s">
        <v>265</v>
      </c>
      <c r="EM36" s="1" t="s">
        <v>265</v>
      </c>
      <c r="EN36" s="1" t="s">
        <v>265</v>
      </c>
      <c r="EO36" s="1" t="s">
        <v>265</v>
      </c>
      <c r="EP36" s="1" t="s">
        <v>265</v>
      </c>
      <c r="EQ36" s="1" t="s">
        <v>265</v>
      </c>
      <c r="ER36" s="1" t="s">
        <v>265</v>
      </c>
      <c r="ES36" s="1" t="s">
        <v>265</v>
      </c>
      <c r="ET36" s="1" t="s">
        <v>265</v>
      </c>
      <c r="EU36" s="1" t="s">
        <v>265</v>
      </c>
      <c r="EV36" s="1" t="s">
        <v>265</v>
      </c>
      <c r="EW36" s="1" t="s">
        <v>265</v>
      </c>
      <c r="EX36" s="1" t="s">
        <v>265</v>
      </c>
      <c r="EY36" s="1" t="s">
        <v>265</v>
      </c>
      <c r="EZ36" s="1" t="s">
        <v>265</v>
      </c>
      <c r="FA36" s="1" t="s">
        <v>265</v>
      </c>
      <c r="FB36" s="1" t="s">
        <v>265</v>
      </c>
      <c r="FC36" s="1" t="s">
        <v>265</v>
      </c>
      <c r="FD36" s="1" t="s">
        <v>265</v>
      </c>
      <c r="FE36" s="1" t="s">
        <v>265</v>
      </c>
      <c r="FF36" s="1" t="s">
        <v>265</v>
      </c>
      <c r="FG36" s="1" t="s">
        <v>265</v>
      </c>
      <c r="FH36" s="1" t="s">
        <v>265</v>
      </c>
      <c r="FI36" s="1" t="s">
        <v>265</v>
      </c>
      <c r="FJ36" s="1" t="s">
        <v>265</v>
      </c>
      <c r="FK36" s="1" t="s">
        <v>265</v>
      </c>
      <c r="FL36" s="1">
        <v>60</v>
      </c>
      <c r="FM36" s="1">
        <v>0</v>
      </c>
      <c r="FN36" s="16">
        <v>29</v>
      </c>
      <c r="FO36" s="1" t="s">
        <v>266</v>
      </c>
      <c r="FP36" s="1" t="s">
        <v>266</v>
      </c>
      <c r="FQ36" s="1" t="s">
        <v>266</v>
      </c>
      <c r="FR36" s="1" t="s">
        <v>284</v>
      </c>
      <c r="FS36" s="1" t="s">
        <v>284</v>
      </c>
      <c r="FT36" s="7">
        <v>5</v>
      </c>
      <c r="FU36" s="16">
        <f t="shared" si="4"/>
        <v>3</v>
      </c>
      <c r="FV36" s="1" t="s">
        <v>266</v>
      </c>
      <c r="FW36" s="1" t="s">
        <v>284</v>
      </c>
      <c r="FX36" s="1" t="s">
        <v>284</v>
      </c>
      <c r="FY36" s="1" t="s">
        <v>266</v>
      </c>
      <c r="FZ36" s="1">
        <v>4</v>
      </c>
      <c r="GA36" s="16">
        <f t="shared" si="5"/>
        <v>2</v>
      </c>
      <c r="GB36" s="1" t="s">
        <v>264</v>
      </c>
      <c r="GC36" s="1" t="s">
        <v>266</v>
      </c>
      <c r="GD36" s="1" t="s">
        <v>266</v>
      </c>
      <c r="GE36" s="1" t="s">
        <v>266</v>
      </c>
      <c r="GF36" s="1" t="s">
        <v>266</v>
      </c>
      <c r="GG36" s="1" t="s">
        <v>266</v>
      </c>
      <c r="GH36" s="1" t="s">
        <v>266</v>
      </c>
      <c r="GI36" s="1">
        <v>6</v>
      </c>
      <c r="GJ36" s="16">
        <f t="shared" si="6"/>
        <v>6</v>
      </c>
      <c r="GK36" s="1" t="s">
        <v>264</v>
      </c>
      <c r="GL36" s="1" t="s">
        <v>266</v>
      </c>
      <c r="GM36" s="1" t="s">
        <v>266</v>
      </c>
      <c r="GN36" s="1" t="s">
        <v>267</v>
      </c>
      <c r="GO36" s="1" t="s">
        <v>266</v>
      </c>
      <c r="GP36" s="1" t="s">
        <v>267</v>
      </c>
      <c r="GQ36" s="1" t="s">
        <v>266</v>
      </c>
      <c r="GR36" s="1">
        <v>6</v>
      </c>
      <c r="GS36" s="16">
        <f t="shared" si="7"/>
        <v>4</v>
      </c>
      <c r="GT36" s="1" t="s">
        <v>264</v>
      </c>
      <c r="GU36" s="1">
        <v>0</v>
      </c>
      <c r="GV36" s="1">
        <v>25</v>
      </c>
      <c r="GW36" s="1">
        <v>10</v>
      </c>
      <c r="GX36" s="1"/>
      <c r="GY36" s="1">
        <v>1</v>
      </c>
      <c r="GZ36" s="1">
        <v>1</v>
      </c>
      <c r="HA36" s="1">
        <v>1</v>
      </c>
      <c r="HB36" s="1">
        <v>1</v>
      </c>
      <c r="HC36" s="1">
        <v>1</v>
      </c>
      <c r="HD36" s="1">
        <v>1</v>
      </c>
      <c r="HE36" s="1">
        <v>1</v>
      </c>
      <c r="HF36" s="1">
        <v>1</v>
      </c>
      <c r="HG36" s="1">
        <v>1</v>
      </c>
      <c r="HH36" s="1">
        <v>1</v>
      </c>
      <c r="HI36" s="1" t="s">
        <v>265</v>
      </c>
      <c r="HJ36" s="1" t="s">
        <v>265</v>
      </c>
      <c r="HK36" s="1" t="s">
        <v>265</v>
      </c>
      <c r="HL36" s="1" t="s">
        <v>265</v>
      </c>
      <c r="HM36" s="1" t="s">
        <v>265</v>
      </c>
      <c r="HN36" s="1" t="s">
        <v>265</v>
      </c>
      <c r="HO36" s="1" t="s">
        <v>265</v>
      </c>
      <c r="HP36" s="1" t="s">
        <v>265</v>
      </c>
      <c r="HQ36" s="1" t="s">
        <v>265</v>
      </c>
      <c r="HR36" s="1" t="s">
        <v>265</v>
      </c>
      <c r="HS36" s="1" t="s">
        <v>265</v>
      </c>
      <c r="HT36" s="1" t="s">
        <v>265</v>
      </c>
      <c r="HU36" s="1" t="s">
        <v>265</v>
      </c>
      <c r="HV36" s="1" t="s">
        <v>265</v>
      </c>
      <c r="HW36" s="1" t="s">
        <v>265</v>
      </c>
      <c r="HX36" s="1">
        <v>60</v>
      </c>
      <c r="HY36" s="1">
        <v>0</v>
      </c>
      <c r="HZ36" s="16">
        <v>10</v>
      </c>
      <c r="IA36" s="1" t="s">
        <v>264</v>
      </c>
      <c r="IB36" s="1">
        <v>0</v>
      </c>
      <c r="IC36" s="1">
        <v>27</v>
      </c>
      <c r="ID36" s="1">
        <v>11</v>
      </c>
      <c r="IE36" s="1"/>
      <c r="IF36" s="1">
        <v>1</v>
      </c>
      <c r="IG36" s="1">
        <v>1</v>
      </c>
      <c r="IH36" s="1">
        <v>1</v>
      </c>
      <c r="II36" s="1">
        <v>1</v>
      </c>
      <c r="IJ36" s="1">
        <v>1</v>
      </c>
      <c r="IK36" s="1">
        <v>1</v>
      </c>
      <c r="IL36" s="1">
        <v>1</v>
      </c>
      <c r="IM36" s="1">
        <v>1</v>
      </c>
      <c r="IN36" s="1">
        <v>1</v>
      </c>
      <c r="IO36" s="1">
        <v>1</v>
      </c>
      <c r="IP36" s="1">
        <v>1</v>
      </c>
      <c r="IQ36" s="1" t="s">
        <v>265</v>
      </c>
      <c r="IR36" s="1" t="s">
        <v>265</v>
      </c>
      <c r="IS36" s="1" t="s">
        <v>265</v>
      </c>
      <c r="IT36" s="1" t="s">
        <v>265</v>
      </c>
      <c r="IU36" s="1" t="s">
        <v>265</v>
      </c>
      <c r="IV36" s="1" t="s">
        <v>265</v>
      </c>
      <c r="IW36" s="1" t="s">
        <v>265</v>
      </c>
      <c r="IX36" s="1" t="s">
        <v>265</v>
      </c>
      <c r="IY36" s="1" t="s">
        <v>265</v>
      </c>
      <c r="IZ36" s="1" t="s">
        <v>265</v>
      </c>
      <c r="JA36" s="1" t="s">
        <v>265</v>
      </c>
      <c r="JB36" s="1" t="s">
        <v>265</v>
      </c>
      <c r="JC36" s="1" t="s">
        <v>265</v>
      </c>
      <c r="JD36" s="1" t="s">
        <v>265</v>
      </c>
      <c r="JE36" s="1" t="s">
        <v>265</v>
      </c>
      <c r="JF36" s="1" t="s">
        <v>265</v>
      </c>
      <c r="JG36" s="1">
        <v>60</v>
      </c>
      <c r="JH36" s="1">
        <v>0</v>
      </c>
      <c r="JI36" s="16">
        <v>11</v>
      </c>
    </row>
    <row r="37" spans="1:269">
      <c r="A37" s="1">
        <v>1038</v>
      </c>
      <c r="B37" s="16">
        <v>1038</v>
      </c>
      <c r="C37" s="16">
        <v>1</v>
      </c>
      <c r="D37" s="1" t="s">
        <v>474</v>
      </c>
      <c r="E37" s="1" t="s">
        <v>474</v>
      </c>
      <c r="F37" s="1" t="s">
        <v>475</v>
      </c>
      <c r="G37" s="1" t="s">
        <v>474</v>
      </c>
      <c r="H37" s="1" t="s">
        <v>476</v>
      </c>
      <c r="I37" s="1">
        <v>467</v>
      </c>
      <c r="J37" s="1" t="s">
        <v>286</v>
      </c>
      <c r="K37" s="1" t="s">
        <v>474</v>
      </c>
      <c r="L37" s="1" t="s">
        <v>475</v>
      </c>
      <c r="M37" s="16" t="s">
        <v>1830</v>
      </c>
      <c r="N37" s="16">
        <v>2021</v>
      </c>
      <c r="O37" s="16" t="s">
        <v>253</v>
      </c>
      <c r="P37" s="16" t="s">
        <v>1827</v>
      </c>
      <c r="Q37" s="16" t="s">
        <v>288</v>
      </c>
      <c r="R37" s="16" t="s">
        <v>289</v>
      </c>
      <c r="S37" s="1" t="s">
        <v>477</v>
      </c>
      <c r="T37" s="1" t="s">
        <v>478</v>
      </c>
      <c r="U37" s="1" t="s">
        <v>479</v>
      </c>
      <c r="V37" s="1" t="str">
        <f>CONCATENATE(Tabla1[[#This Row],[Nombre del estudiante]]," ",Tabla1[[#This Row],[Primer apellido]]," ",Tabla1[[#This Row],[Segundo apellido]])</f>
        <v>JEREMI ALEXANDER POMEDO PULIDO</v>
      </c>
      <c r="W37" s="1" t="e">
        <f>VLOOKUP(Tabla1[[#This Row],[ID]],[1]!Tabla1[#All],7,FALSE)</f>
        <v>#REF!</v>
      </c>
      <c r="X37" s="16" t="s">
        <v>259</v>
      </c>
      <c r="Y37" s="1">
        <v>1111689578</v>
      </c>
      <c r="Z37" s="1" t="s">
        <v>480</v>
      </c>
      <c r="AA37" s="1">
        <v>3158917991</v>
      </c>
      <c r="AB37" s="16" t="s">
        <v>262</v>
      </c>
      <c r="AC37" s="16">
        <v>202</v>
      </c>
      <c r="AD37" s="16" t="s">
        <v>263</v>
      </c>
      <c r="AE37" s="1" t="s">
        <v>268</v>
      </c>
      <c r="AF37" s="1">
        <v>48</v>
      </c>
      <c r="AG37" s="1">
        <v>132</v>
      </c>
      <c r="AH37" s="1">
        <v>10</v>
      </c>
      <c r="AI37" s="1" t="s">
        <v>264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 t="s">
        <v>265</v>
      </c>
      <c r="AU37" s="1" t="s">
        <v>265</v>
      </c>
      <c r="AV37" s="1" t="s">
        <v>265</v>
      </c>
      <c r="AW37" s="1" t="s">
        <v>265</v>
      </c>
      <c r="AX37" s="1" t="s">
        <v>265</v>
      </c>
      <c r="AY37" s="1" t="s">
        <v>265</v>
      </c>
      <c r="AZ37" s="1" t="s">
        <v>265</v>
      </c>
      <c r="BA37" s="1" t="s">
        <v>265</v>
      </c>
      <c r="BB37" s="1" t="s">
        <v>265</v>
      </c>
      <c r="BC37" s="1" t="s">
        <v>265</v>
      </c>
      <c r="BD37" s="1" t="s">
        <v>265</v>
      </c>
      <c r="BE37" s="1" t="s">
        <v>265</v>
      </c>
      <c r="BF37" s="1" t="s">
        <v>265</v>
      </c>
      <c r="BG37" s="1" t="s">
        <v>265</v>
      </c>
      <c r="BH37" s="1" t="s">
        <v>265</v>
      </c>
      <c r="BI37" s="1" t="s">
        <v>265</v>
      </c>
      <c r="BJ37" s="1" t="s">
        <v>265</v>
      </c>
      <c r="BK37" s="1" t="s">
        <v>265</v>
      </c>
      <c r="BL37" s="1" t="s">
        <v>265</v>
      </c>
      <c r="BM37" s="1" t="s">
        <v>265</v>
      </c>
      <c r="BN37" s="1" t="s">
        <v>265</v>
      </c>
      <c r="BO37" s="1" t="s">
        <v>265</v>
      </c>
      <c r="BP37" s="1" t="s">
        <v>265</v>
      </c>
      <c r="BQ37" s="1" t="s">
        <v>265</v>
      </c>
      <c r="BR37" s="1" t="s">
        <v>265</v>
      </c>
      <c r="BS37" s="1" t="s">
        <v>265</v>
      </c>
      <c r="BT37" s="1" t="s">
        <v>265</v>
      </c>
      <c r="BU37" s="1" t="s">
        <v>265</v>
      </c>
      <c r="BV37" s="1" t="s">
        <v>265</v>
      </c>
      <c r="BW37" s="1" t="s">
        <v>265</v>
      </c>
      <c r="BX37" s="1" t="s">
        <v>265</v>
      </c>
      <c r="BY37" s="1" t="s">
        <v>265</v>
      </c>
      <c r="BZ37" s="1" t="s">
        <v>265</v>
      </c>
      <c r="CA37" s="1" t="s">
        <v>265</v>
      </c>
      <c r="CB37" s="1" t="s">
        <v>265</v>
      </c>
      <c r="CC37" s="1" t="s">
        <v>265</v>
      </c>
      <c r="CD37" s="1" t="s">
        <v>265</v>
      </c>
      <c r="CE37" s="1" t="s">
        <v>265</v>
      </c>
      <c r="CF37" s="1" t="s">
        <v>265</v>
      </c>
      <c r="CG37" s="1" t="s">
        <v>265</v>
      </c>
      <c r="CH37" s="1" t="s">
        <v>265</v>
      </c>
      <c r="CI37" s="1" t="s">
        <v>265</v>
      </c>
      <c r="CJ37" s="1" t="s">
        <v>265</v>
      </c>
      <c r="CK37" s="1" t="s">
        <v>265</v>
      </c>
      <c r="CL37" s="1" t="s">
        <v>265</v>
      </c>
      <c r="CM37" s="1" t="s">
        <v>265</v>
      </c>
      <c r="CN37" s="1" t="s">
        <v>265</v>
      </c>
      <c r="CO37" s="1" t="s">
        <v>265</v>
      </c>
      <c r="CP37" s="1" t="s">
        <v>265</v>
      </c>
      <c r="CQ37" s="1" t="s">
        <v>265</v>
      </c>
      <c r="CR37" s="1" t="s">
        <v>265</v>
      </c>
      <c r="CS37" s="1" t="s">
        <v>265</v>
      </c>
      <c r="CT37" s="1" t="s">
        <v>265</v>
      </c>
      <c r="CU37" s="1" t="s">
        <v>265</v>
      </c>
      <c r="CV37" s="1" t="s">
        <v>265</v>
      </c>
      <c r="CW37" s="1" t="s">
        <v>265</v>
      </c>
      <c r="CX37" s="1" t="s">
        <v>265</v>
      </c>
      <c r="CY37" s="1" t="s">
        <v>265</v>
      </c>
      <c r="CZ37" s="1" t="s">
        <v>265</v>
      </c>
      <c r="DA37" s="1" t="s">
        <v>265</v>
      </c>
      <c r="DB37" s="1" t="s">
        <v>265</v>
      </c>
      <c r="DC37" s="1" t="s">
        <v>265</v>
      </c>
      <c r="DD37" s="1" t="s">
        <v>265</v>
      </c>
      <c r="DE37" s="1" t="s">
        <v>265</v>
      </c>
      <c r="DF37" s="1" t="s">
        <v>265</v>
      </c>
      <c r="DG37" s="1" t="s">
        <v>265</v>
      </c>
      <c r="DH37" s="1" t="s">
        <v>265</v>
      </c>
      <c r="DI37" s="1" t="s">
        <v>265</v>
      </c>
      <c r="DJ37" s="1" t="s">
        <v>265</v>
      </c>
      <c r="DK37" s="1" t="s">
        <v>265</v>
      </c>
      <c r="DL37" s="1" t="s">
        <v>265</v>
      </c>
      <c r="DM37" s="1" t="s">
        <v>265</v>
      </c>
      <c r="DN37" s="1" t="s">
        <v>265</v>
      </c>
      <c r="DO37" s="1" t="s">
        <v>265</v>
      </c>
      <c r="DP37" s="1" t="s">
        <v>265</v>
      </c>
      <c r="DQ37" s="1" t="s">
        <v>265</v>
      </c>
      <c r="DR37" s="1" t="s">
        <v>265</v>
      </c>
      <c r="DS37" s="1" t="s">
        <v>265</v>
      </c>
      <c r="DT37" s="1" t="s">
        <v>265</v>
      </c>
      <c r="DU37" s="1" t="s">
        <v>265</v>
      </c>
      <c r="DV37" s="1" t="s">
        <v>265</v>
      </c>
      <c r="DW37" s="1" t="s">
        <v>265</v>
      </c>
      <c r="DX37" s="1" t="s">
        <v>265</v>
      </c>
      <c r="DY37" s="1" t="s">
        <v>265</v>
      </c>
      <c r="DZ37" s="1" t="s">
        <v>265</v>
      </c>
      <c r="EA37" s="1" t="s">
        <v>265</v>
      </c>
      <c r="EB37" s="1" t="s">
        <v>265</v>
      </c>
      <c r="EC37" s="1" t="s">
        <v>265</v>
      </c>
      <c r="ED37" s="1" t="s">
        <v>265</v>
      </c>
      <c r="EE37" s="1" t="s">
        <v>265</v>
      </c>
      <c r="EF37" s="1" t="s">
        <v>265</v>
      </c>
      <c r="EG37" s="1" t="s">
        <v>265</v>
      </c>
      <c r="EH37" s="1" t="s">
        <v>265</v>
      </c>
      <c r="EI37" s="1" t="s">
        <v>265</v>
      </c>
      <c r="EJ37" s="1" t="s">
        <v>265</v>
      </c>
      <c r="EK37" s="1" t="s">
        <v>265</v>
      </c>
      <c r="EL37" s="1" t="s">
        <v>265</v>
      </c>
      <c r="EM37" s="1" t="s">
        <v>265</v>
      </c>
      <c r="EN37" s="1" t="s">
        <v>265</v>
      </c>
      <c r="EO37" s="1" t="s">
        <v>265</v>
      </c>
      <c r="EP37" s="1" t="s">
        <v>265</v>
      </c>
      <c r="EQ37" s="1" t="s">
        <v>265</v>
      </c>
      <c r="ER37" s="1" t="s">
        <v>265</v>
      </c>
      <c r="ES37" s="1" t="s">
        <v>265</v>
      </c>
      <c r="ET37" s="1" t="s">
        <v>265</v>
      </c>
      <c r="EU37" s="1" t="s">
        <v>265</v>
      </c>
      <c r="EV37" s="1" t="s">
        <v>265</v>
      </c>
      <c r="EW37" s="1" t="s">
        <v>265</v>
      </c>
      <c r="EX37" s="1" t="s">
        <v>265</v>
      </c>
      <c r="EY37" s="1" t="s">
        <v>265</v>
      </c>
      <c r="EZ37" s="1" t="s">
        <v>265</v>
      </c>
      <c r="FA37" s="1" t="s">
        <v>265</v>
      </c>
      <c r="FB37" s="1" t="s">
        <v>265</v>
      </c>
      <c r="FC37" s="1" t="s">
        <v>265</v>
      </c>
      <c r="FD37" s="1" t="s">
        <v>265</v>
      </c>
      <c r="FE37" s="1" t="s">
        <v>265</v>
      </c>
      <c r="FF37" s="1" t="s">
        <v>265</v>
      </c>
      <c r="FG37" s="1" t="s">
        <v>265</v>
      </c>
      <c r="FH37" s="1" t="s">
        <v>265</v>
      </c>
      <c r="FI37" s="1" t="s">
        <v>265</v>
      </c>
      <c r="FJ37" s="1" t="s">
        <v>265</v>
      </c>
      <c r="FK37" s="1" t="s">
        <v>265</v>
      </c>
      <c r="FL37" s="1">
        <v>60</v>
      </c>
      <c r="FM37" s="1">
        <v>10</v>
      </c>
      <c r="FN37" s="16">
        <v>0</v>
      </c>
      <c r="FO37" s="1" t="s">
        <v>284</v>
      </c>
      <c r="FP37" s="1" t="s">
        <v>284</v>
      </c>
      <c r="FQ37" s="1" t="s">
        <v>284</v>
      </c>
      <c r="FR37" s="1" t="s">
        <v>284</v>
      </c>
      <c r="FS37" s="1" t="s">
        <v>284</v>
      </c>
      <c r="FT37" s="7">
        <v>5</v>
      </c>
      <c r="FU37" s="16">
        <f t="shared" si="4"/>
        <v>0</v>
      </c>
      <c r="FV37" s="1" t="s">
        <v>266</v>
      </c>
      <c r="FW37" s="1" t="s">
        <v>266</v>
      </c>
      <c r="FX37" s="1" t="s">
        <v>267</v>
      </c>
      <c r="FY37" s="1" t="s">
        <v>267</v>
      </c>
      <c r="FZ37" s="1">
        <v>4</v>
      </c>
      <c r="GA37" s="16">
        <f t="shared" si="5"/>
        <v>2</v>
      </c>
      <c r="GB37" s="1" t="s">
        <v>264</v>
      </c>
      <c r="GC37" s="1" t="s">
        <v>266</v>
      </c>
      <c r="GD37" s="1" t="s">
        <v>266</v>
      </c>
      <c r="GE37" s="1" t="s">
        <v>266</v>
      </c>
      <c r="GF37" s="1" t="s">
        <v>267</v>
      </c>
      <c r="GG37" s="1" t="s">
        <v>267</v>
      </c>
      <c r="GH37" s="1" t="s">
        <v>267</v>
      </c>
      <c r="GI37" s="1">
        <v>6</v>
      </c>
      <c r="GJ37" s="16">
        <f t="shared" si="6"/>
        <v>3</v>
      </c>
      <c r="GK37" s="1" t="s">
        <v>264</v>
      </c>
      <c r="GL37" s="1" t="s">
        <v>266</v>
      </c>
      <c r="GM37" s="1" t="s">
        <v>266</v>
      </c>
      <c r="GN37" s="1" t="s">
        <v>267</v>
      </c>
      <c r="GO37" s="1" t="s">
        <v>267</v>
      </c>
      <c r="GP37" s="1" t="s">
        <v>267</v>
      </c>
      <c r="GQ37" s="1" t="s">
        <v>267</v>
      </c>
      <c r="GR37" s="1">
        <v>6</v>
      </c>
      <c r="GS37" s="16">
        <f t="shared" si="7"/>
        <v>2</v>
      </c>
      <c r="GT37" s="1" t="s">
        <v>264</v>
      </c>
      <c r="GU37" s="1">
        <v>0</v>
      </c>
      <c r="GV37" s="1">
        <v>25</v>
      </c>
      <c r="GW37" s="1">
        <v>8</v>
      </c>
      <c r="GX37" s="1" t="s">
        <v>268</v>
      </c>
      <c r="GY37" s="1">
        <v>1</v>
      </c>
      <c r="GZ37" s="1">
        <v>1</v>
      </c>
      <c r="HA37" s="1">
        <v>1</v>
      </c>
      <c r="HB37" s="1">
        <v>1</v>
      </c>
      <c r="HC37" s="1">
        <v>1</v>
      </c>
      <c r="HD37" s="1">
        <v>1</v>
      </c>
      <c r="HE37" s="1">
        <v>1</v>
      </c>
      <c r="HF37" s="1">
        <v>1</v>
      </c>
      <c r="HG37" s="1" t="s">
        <v>265</v>
      </c>
      <c r="HH37" s="1" t="s">
        <v>265</v>
      </c>
      <c r="HI37" s="1" t="s">
        <v>265</v>
      </c>
      <c r="HJ37" s="1" t="s">
        <v>265</v>
      </c>
      <c r="HK37" s="1" t="s">
        <v>265</v>
      </c>
      <c r="HL37" s="1" t="s">
        <v>265</v>
      </c>
      <c r="HM37" s="1" t="s">
        <v>265</v>
      </c>
      <c r="HN37" s="1" t="s">
        <v>265</v>
      </c>
      <c r="HO37" s="1" t="s">
        <v>265</v>
      </c>
      <c r="HP37" s="1" t="s">
        <v>265</v>
      </c>
      <c r="HQ37" s="1" t="s">
        <v>265</v>
      </c>
      <c r="HR37" s="1" t="s">
        <v>265</v>
      </c>
      <c r="HS37" s="1" t="s">
        <v>265</v>
      </c>
      <c r="HT37" s="1" t="s">
        <v>265</v>
      </c>
      <c r="HU37" s="1" t="s">
        <v>265</v>
      </c>
      <c r="HV37" s="1" t="s">
        <v>265</v>
      </c>
      <c r="HW37" s="1" t="s">
        <v>265</v>
      </c>
      <c r="HX37" s="1">
        <v>60</v>
      </c>
      <c r="HY37" s="1">
        <v>0</v>
      </c>
      <c r="HZ37" s="16">
        <v>8</v>
      </c>
      <c r="IA37" s="1" t="s">
        <v>264</v>
      </c>
      <c r="IB37" s="1">
        <v>0</v>
      </c>
      <c r="IC37" s="1">
        <v>27</v>
      </c>
      <c r="ID37" s="1">
        <v>4</v>
      </c>
      <c r="IE37" s="1" t="s">
        <v>268</v>
      </c>
      <c r="IF37" s="1">
        <v>1</v>
      </c>
      <c r="IG37" s="1">
        <v>0</v>
      </c>
      <c r="IH37" s="1">
        <v>0</v>
      </c>
      <c r="II37" s="1">
        <v>1</v>
      </c>
      <c r="IJ37" s="1" t="s">
        <v>265</v>
      </c>
      <c r="IK37" s="1" t="s">
        <v>265</v>
      </c>
      <c r="IL37" s="1" t="s">
        <v>265</v>
      </c>
      <c r="IM37" s="1" t="s">
        <v>265</v>
      </c>
      <c r="IN37" s="1" t="s">
        <v>265</v>
      </c>
      <c r="IO37" s="1" t="s">
        <v>265</v>
      </c>
      <c r="IP37" s="1" t="s">
        <v>265</v>
      </c>
      <c r="IQ37" s="1" t="s">
        <v>265</v>
      </c>
      <c r="IR37" s="1" t="s">
        <v>265</v>
      </c>
      <c r="IS37" s="1" t="s">
        <v>265</v>
      </c>
      <c r="IT37" s="1" t="s">
        <v>265</v>
      </c>
      <c r="IU37" s="1" t="s">
        <v>265</v>
      </c>
      <c r="IV37" s="1" t="s">
        <v>265</v>
      </c>
      <c r="IW37" s="1" t="s">
        <v>265</v>
      </c>
      <c r="IX37" s="1" t="s">
        <v>265</v>
      </c>
      <c r="IY37" s="1" t="s">
        <v>265</v>
      </c>
      <c r="IZ37" s="1" t="s">
        <v>265</v>
      </c>
      <c r="JA37" s="1" t="s">
        <v>265</v>
      </c>
      <c r="JB37" s="1" t="s">
        <v>265</v>
      </c>
      <c r="JC37" s="1" t="s">
        <v>265</v>
      </c>
      <c r="JD37" s="1" t="s">
        <v>265</v>
      </c>
      <c r="JE37" s="1" t="s">
        <v>265</v>
      </c>
      <c r="JF37" s="1" t="s">
        <v>265</v>
      </c>
      <c r="JG37" s="1">
        <v>60</v>
      </c>
      <c r="JH37" s="1">
        <v>2</v>
      </c>
      <c r="JI37" s="16">
        <v>2</v>
      </c>
    </row>
    <row r="38" spans="1:269">
      <c r="A38" s="1">
        <v>813</v>
      </c>
      <c r="B38" s="16">
        <v>813</v>
      </c>
      <c r="C38" s="16">
        <v>1</v>
      </c>
      <c r="D38" s="1" t="s">
        <v>439</v>
      </c>
      <c r="E38" s="1" t="s">
        <v>439</v>
      </c>
      <c r="F38" s="1" t="s">
        <v>481</v>
      </c>
      <c r="G38" s="1" t="s">
        <v>439</v>
      </c>
      <c r="H38" s="1" t="s">
        <v>482</v>
      </c>
      <c r="I38" s="1">
        <v>466</v>
      </c>
      <c r="J38" s="1" t="s">
        <v>271</v>
      </c>
      <c r="K38" s="1" t="s">
        <v>439</v>
      </c>
      <c r="L38" s="1" t="s">
        <v>481</v>
      </c>
      <c r="M38" s="16" t="s">
        <v>1830</v>
      </c>
      <c r="N38" s="16">
        <v>2021</v>
      </c>
      <c r="O38" s="16" t="s">
        <v>253</v>
      </c>
      <c r="P38" s="16" t="s">
        <v>1827</v>
      </c>
      <c r="Q38" s="16" t="s">
        <v>272</v>
      </c>
      <c r="R38" s="16" t="s">
        <v>273</v>
      </c>
      <c r="S38" s="1" t="s">
        <v>483</v>
      </c>
      <c r="T38" s="1" t="s">
        <v>484</v>
      </c>
      <c r="U38" s="1" t="s">
        <v>391</v>
      </c>
      <c r="V38" s="1" t="str">
        <f>CONCATENATE(Tabla1[[#This Row],[Nombre del estudiante]]," ",Tabla1[[#This Row],[Primer apellido]]," ",Tabla1[[#This Row],[Segundo apellido]])</f>
        <v>ANDRES FERNANCO ARRECHEA RAMIREZ</v>
      </c>
      <c r="W38" s="1" t="e">
        <f>VLOOKUP(Tabla1[[#This Row],[ID]],[1]!Tabla1[#All],7,FALSE)</f>
        <v>#REF!</v>
      </c>
      <c r="X38" s="16" t="s">
        <v>259</v>
      </c>
      <c r="Y38" s="1">
        <v>1111685893</v>
      </c>
      <c r="Z38" s="1" t="s">
        <v>485</v>
      </c>
      <c r="AA38" s="1">
        <v>3234860743</v>
      </c>
      <c r="AB38" s="16" t="s">
        <v>262</v>
      </c>
      <c r="AC38" s="16">
        <v>202</v>
      </c>
      <c r="AD38" s="16" t="s">
        <v>263</v>
      </c>
      <c r="AE38" s="1" t="s">
        <v>268</v>
      </c>
      <c r="AF38" s="1">
        <v>51</v>
      </c>
      <c r="AG38" s="1">
        <v>132</v>
      </c>
      <c r="AH38" s="1">
        <v>10</v>
      </c>
      <c r="AI38" s="1" t="s">
        <v>264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 t="s">
        <v>265</v>
      </c>
      <c r="AU38" s="1" t="s">
        <v>265</v>
      </c>
      <c r="AV38" s="1" t="s">
        <v>265</v>
      </c>
      <c r="AW38" s="1" t="s">
        <v>265</v>
      </c>
      <c r="AX38" s="1" t="s">
        <v>265</v>
      </c>
      <c r="AY38" s="1" t="s">
        <v>265</v>
      </c>
      <c r="AZ38" s="1" t="s">
        <v>265</v>
      </c>
      <c r="BA38" s="1" t="s">
        <v>265</v>
      </c>
      <c r="BB38" s="1" t="s">
        <v>265</v>
      </c>
      <c r="BC38" s="1" t="s">
        <v>265</v>
      </c>
      <c r="BD38" s="1" t="s">
        <v>265</v>
      </c>
      <c r="BE38" s="1" t="s">
        <v>265</v>
      </c>
      <c r="BF38" s="1" t="s">
        <v>265</v>
      </c>
      <c r="BG38" s="1" t="s">
        <v>265</v>
      </c>
      <c r="BH38" s="1" t="s">
        <v>265</v>
      </c>
      <c r="BI38" s="1" t="s">
        <v>265</v>
      </c>
      <c r="BJ38" s="1" t="s">
        <v>265</v>
      </c>
      <c r="BK38" s="1" t="s">
        <v>265</v>
      </c>
      <c r="BL38" s="1" t="s">
        <v>265</v>
      </c>
      <c r="BM38" s="1" t="s">
        <v>265</v>
      </c>
      <c r="BN38" s="1" t="s">
        <v>265</v>
      </c>
      <c r="BO38" s="1" t="s">
        <v>265</v>
      </c>
      <c r="BP38" s="1" t="s">
        <v>265</v>
      </c>
      <c r="BQ38" s="1" t="s">
        <v>265</v>
      </c>
      <c r="BR38" s="1" t="s">
        <v>265</v>
      </c>
      <c r="BS38" s="1" t="s">
        <v>265</v>
      </c>
      <c r="BT38" s="1" t="s">
        <v>265</v>
      </c>
      <c r="BU38" s="1" t="s">
        <v>265</v>
      </c>
      <c r="BV38" s="1" t="s">
        <v>265</v>
      </c>
      <c r="BW38" s="1" t="s">
        <v>265</v>
      </c>
      <c r="BX38" s="1" t="s">
        <v>265</v>
      </c>
      <c r="BY38" s="1" t="s">
        <v>265</v>
      </c>
      <c r="BZ38" s="1" t="s">
        <v>265</v>
      </c>
      <c r="CA38" s="1" t="s">
        <v>265</v>
      </c>
      <c r="CB38" s="1" t="s">
        <v>265</v>
      </c>
      <c r="CC38" s="1" t="s">
        <v>265</v>
      </c>
      <c r="CD38" s="1" t="s">
        <v>265</v>
      </c>
      <c r="CE38" s="1" t="s">
        <v>265</v>
      </c>
      <c r="CF38" s="1" t="s">
        <v>265</v>
      </c>
      <c r="CG38" s="1" t="s">
        <v>265</v>
      </c>
      <c r="CH38" s="1" t="s">
        <v>265</v>
      </c>
      <c r="CI38" s="1" t="s">
        <v>265</v>
      </c>
      <c r="CJ38" s="1" t="s">
        <v>265</v>
      </c>
      <c r="CK38" s="1" t="s">
        <v>265</v>
      </c>
      <c r="CL38" s="1" t="s">
        <v>265</v>
      </c>
      <c r="CM38" s="1" t="s">
        <v>265</v>
      </c>
      <c r="CN38" s="1" t="s">
        <v>265</v>
      </c>
      <c r="CO38" s="1" t="s">
        <v>265</v>
      </c>
      <c r="CP38" s="1" t="s">
        <v>265</v>
      </c>
      <c r="CQ38" s="1" t="s">
        <v>265</v>
      </c>
      <c r="CR38" s="1" t="s">
        <v>265</v>
      </c>
      <c r="CS38" s="1" t="s">
        <v>265</v>
      </c>
      <c r="CT38" s="1" t="s">
        <v>265</v>
      </c>
      <c r="CU38" s="1" t="s">
        <v>265</v>
      </c>
      <c r="CV38" s="1" t="s">
        <v>265</v>
      </c>
      <c r="CW38" s="1" t="s">
        <v>265</v>
      </c>
      <c r="CX38" s="1" t="s">
        <v>265</v>
      </c>
      <c r="CY38" s="1" t="s">
        <v>265</v>
      </c>
      <c r="CZ38" s="1" t="s">
        <v>265</v>
      </c>
      <c r="DA38" s="1" t="s">
        <v>265</v>
      </c>
      <c r="DB38" s="1" t="s">
        <v>265</v>
      </c>
      <c r="DC38" s="1" t="s">
        <v>265</v>
      </c>
      <c r="DD38" s="1" t="s">
        <v>265</v>
      </c>
      <c r="DE38" s="1" t="s">
        <v>265</v>
      </c>
      <c r="DF38" s="1" t="s">
        <v>265</v>
      </c>
      <c r="DG38" s="1" t="s">
        <v>265</v>
      </c>
      <c r="DH38" s="1" t="s">
        <v>265</v>
      </c>
      <c r="DI38" s="1" t="s">
        <v>265</v>
      </c>
      <c r="DJ38" s="1" t="s">
        <v>265</v>
      </c>
      <c r="DK38" s="1" t="s">
        <v>265</v>
      </c>
      <c r="DL38" s="1" t="s">
        <v>265</v>
      </c>
      <c r="DM38" s="1" t="s">
        <v>265</v>
      </c>
      <c r="DN38" s="1" t="s">
        <v>265</v>
      </c>
      <c r="DO38" s="1" t="s">
        <v>265</v>
      </c>
      <c r="DP38" s="1" t="s">
        <v>265</v>
      </c>
      <c r="DQ38" s="1" t="s">
        <v>265</v>
      </c>
      <c r="DR38" s="1" t="s">
        <v>265</v>
      </c>
      <c r="DS38" s="1" t="s">
        <v>265</v>
      </c>
      <c r="DT38" s="1" t="s">
        <v>265</v>
      </c>
      <c r="DU38" s="1" t="s">
        <v>265</v>
      </c>
      <c r="DV38" s="1" t="s">
        <v>265</v>
      </c>
      <c r="DW38" s="1" t="s">
        <v>265</v>
      </c>
      <c r="DX38" s="1" t="s">
        <v>265</v>
      </c>
      <c r="DY38" s="1" t="s">
        <v>265</v>
      </c>
      <c r="DZ38" s="1" t="s">
        <v>265</v>
      </c>
      <c r="EA38" s="1" t="s">
        <v>265</v>
      </c>
      <c r="EB38" s="1" t="s">
        <v>265</v>
      </c>
      <c r="EC38" s="1" t="s">
        <v>265</v>
      </c>
      <c r="ED38" s="1" t="s">
        <v>265</v>
      </c>
      <c r="EE38" s="1" t="s">
        <v>265</v>
      </c>
      <c r="EF38" s="1" t="s">
        <v>265</v>
      </c>
      <c r="EG38" s="1" t="s">
        <v>265</v>
      </c>
      <c r="EH38" s="1" t="s">
        <v>265</v>
      </c>
      <c r="EI38" s="1" t="s">
        <v>265</v>
      </c>
      <c r="EJ38" s="1" t="s">
        <v>265</v>
      </c>
      <c r="EK38" s="1" t="s">
        <v>265</v>
      </c>
      <c r="EL38" s="1" t="s">
        <v>265</v>
      </c>
      <c r="EM38" s="1" t="s">
        <v>265</v>
      </c>
      <c r="EN38" s="1" t="s">
        <v>265</v>
      </c>
      <c r="EO38" s="1" t="s">
        <v>265</v>
      </c>
      <c r="EP38" s="1" t="s">
        <v>265</v>
      </c>
      <c r="EQ38" s="1" t="s">
        <v>265</v>
      </c>
      <c r="ER38" s="1" t="s">
        <v>265</v>
      </c>
      <c r="ES38" s="1" t="s">
        <v>265</v>
      </c>
      <c r="ET38" s="1" t="s">
        <v>265</v>
      </c>
      <c r="EU38" s="1" t="s">
        <v>265</v>
      </c>
      <c r="EV38" s="1" t="s">
        <v>265</v>
      </c>
      <c r="EW38" s="1" t="s">
        <v>265</v>
      </c>
      <c r="EX38" s="1" t="s">
        <v>265</v>
      </c>
      <c r="EY38" s="1" t="s">
        <v>265</v>
      </c>
      <c r="EZ38" s="1" t="s">
        <v>265</v>
      </c>
      <c r="FA38" s="1" t="s">
        <v>265</v>
      </c>
      <c r="FB38" s="1" t="s">
        <v>265</v>
      </c>
      <c r="FC38" s="1" t="s">
        <v>265</v>
      </c>
      <c r="FD38" s="1" t="s">
        <v>265</v>
      </c>
      <c r="FE38" s="1" t="s">
        <v>265</v>
      </c>
      <c r="FF38" s="1" t="s">
        <v>265</v>
      </c>
      <c r="FG38" s="1" t="s">
        <v>265</v>
      </c>
      <c r="FH38" s="1" t="s">
        <v>265</v>
      </c>
      <c r="FI38" s="1" t="s">
        <v>265</v>
      </c>
      <c r="FJ38" s="1" t="s">
        <v>265</v>
      </c>
      <c r="FK38" s="1" t="s">
        <v>265</v>
      </c>
      <c r="FL38" s="1">
        <v>60</v>
      </c>
      <c r="FM38" s="1">
        <v>10</v>
      </c>
      <c r="FN38" s="16">
        <v>0</v>
      </c>
      <c r="FO38" s="1" t="s">
        <v>284</v>
      </c>
      <c r="FP38" s="1" t="s">
        <v>284</v>
      </c>
      <c r="FQ38" s="1" t="s">
        <v>284</v>
      </c>
      <c r="FR38" s="1" t="s">
        <v>284</v>
      </c>
      <c r="FS38" s="1" t="s">
        <v>284</v>
      </c>
      <c r="FT38" s="7">
        <v>5</v>
      </c>
      <c r="FU38" s="16">
        <f t="shared" si="4"/>
        <v>0</v>
      </c>
      <c r="FV38" s="1" t="s">
        <v>266</v>
      </c>
      <c r="FW38" s="1" t="s">
        <v>266</v>
      </c>
      <c r="FX38" s="1" t="s">
        <v>266</v>
      </c>
      <c r="FY38" s="1" t="s">
        <v>266</v>
      </c>
      <c r="FZ38" s="1">
        <v>4</v>
      </c>
      <c r="GA38" s="16">
        <f t="shared" si="5"/>
        <v>4</v>
      </c>
      <c r="GB38" s="1" t="s">
        <v>264</v>
      </c>
      <c r="GC38" s="1" t="s">
        <v>266</v>
      </c>
      <c r="GD38" s="1" t="s">
        <v>266</v>
      </c>
      <c r="GE38" s="1" t="s">
        <v>266</v>
      </c>
      <c r="GF38" s="1" t="s">
        <v>267</v>
      </c>
      <c r="GG38" s="1" t="s">
        <v>266</v>
      </c>
      <c r="GH38" s="1" t="s">
        <v>266</v>
      </c>
      <c r="GI38" s="1">
        <v>6</v>
      </c>
      <c r="GJ38" s="16">
        <f t="shared" si="6"/>
        <v>5</v>
      </c>
      <c r="GK38" s="1" t="s">
        <v>264</v>
      </c>
      <c r="GL38" s="1" t="s">
        <v>266</v>
      </c>
      <c r="GM38" s="1" t="s">
        <v>267</v>
      </c>
      <c r="GN38" s="1" t="s">
        <v>266</v>
      </c>
      <c r="GO38" s="1" t="s">
        <v>266</v>
      </c>
      <c r="GP38" s="1" t="s">
        <v>267</v>
      </c>
      <c r="GQ38" s="1" t="s">
        <v>267</v>
      </c>
      <c r="GR38" s="1">
        <v>6</v>
      </c>
      <c r="GS38" s="16">
        <f t="shared" si="7"/>
        <v>3</v>
      </c>
      <c r="GT38" s="1" t="s">
        <v>264</v>
      </c>
      <c r="GU38" s="1">
        <v>0</v>
      </c>
      <c r="GV38" s="1">
        <v>25</v>
      </c>
      <c r="GW38" s="1">
        <v>7</v>
      </c>
      <c r="GX38" s="1" t="s">
        <v>264</v>
      </c>
      <c r="GY38" s="1">
        <v>1</v>
      </c>
      <c r="GZ38" s="1">
        <v>1</v>
      </c>
      <c r="HA38" s="1">
        <v>1</v>
      </c>
      <c r="HB38" s="1">
        <v>1</v>
      </c>
      <c r="HC38" s="1">
        <v>1</v>
      </c>
      <c r="HD38" s="1">
        <v>1</v>
      </c>
      <c r="HE38" s="1">
        <v>1</v>
      </c>
      <c r="HF38" s="1" t="s">
        <v>265</v>
      </c>
      <c r="HG38" s="1" t="s">
        <v>265</v>
      </c>
      <c r="HH38" s="1" t="s">
        <v>265</v>
      </c>
      <c r="HI38" s="1" t="s">
        <v>265</v>
      </c>
      <c r="HJ38" s="1" t="s">
        <v>265</v>
      </c>
      <c r="HK38" s="1" t="s">
        <v>265</v>
      </c>
      <c r="HL38" s="1" t="s">
        <v>265</v>
      </c>
      <c r="HM38" s="1" t="s">
        <v>265</v>
      </c>
      <c r="HN38" s="1" t="s">
        <v>265</v>
      </c>
      <c r="HO38" s="1" t="s">
        <v>265</v>
      </c>
      <c r="HP38" s="1" t="s">
        <v>265</v>
      </c>
      <c r="HQ38" s="1" t="s">
        <v>265</v>
      </c>
      <c r="HR38" s="1" t="s">
        <v>265</v>
      </c>
      <c r="HS38" s="1" t="s">
        <v>265</v>
      </c>
      <c r="HT38" s="1" t="s">
        <v>265</v>
      </c>
      <c r="HU38" s="1" t="s">
        <v>265</v>
      </c>
      <c r="HV38" s="1" t="s">
        <v>265</v>
      </c>
      <c r="HW38" s="1" t="s">
        <v>265</v>
      </c>
      <c r="HX38" s="1">
        <v>60</v>
      </c>
      <c r="HY38" s="1">
        <v>0</v>
      </c>
      <c r="HZ38" s="16">
        <v>7</v>
      </c>
      <c r="IA38" s="1" t="s">
        <v>264</v>
      </c>
      <c r="IB38" s="1">
        <v>0</v>
      </c>
      <c r="IC38" s="1">
        <v>27</v>
      </c>
      <c r="ID38" s="1">
        <v>3</v>
      </c>
      <c r="IE38" s="1" t="s">
        <v>268</v>
      </c>
      <c r="IF38" s="1">
        <v>0</v>
      </c>
      <c r="IG38" s="1">
        <v>1</v>
      </c>
      <c r="IH38" s="1">
        <v>1</v>
      </c>
      <c r="II38" s="1" t="s">
        <v>265</v>
      </c>
      <c r="IJ38" s="1" t="s">
        <v>265</v>
      </c>
      <c r="IK38" s="1" t="s">
        <v>265</v>
      </c>
      <c r="IL38" s="1" t="s">
        <v>265</v>
      </c>
      <c r="IM38" s="1" t="s">
        <v>265</v>
      </c>
      <c r="IN38" s="1" t="s">
        <v>265</v>
      </c>
      <c r="IO38" s="1" t="s">
        <v>265</v>
      </c>
      <c r="IP38" s="1" t="s">
        <v>265</v>
      </c>
      <c r="IQ38" s="1" t="s">
        <v>265</v>
      </c>
      <c r="IR38" s="1" t="s">
        <v>265</v>
      </c>
      <c r="IS38" s="1" t="s">
        <v>265</v>
      </c>
      <c r="IT38" s="1" t="s">
        <v>265</v>
      </c>
      <c r="IU38" s="1" t="s">
        <v>265</v>
      </c>
      <c r="IV38" s="1" t="s">
        <v>265</v>
      </c>
      <c r="IW38" s="1" t="s">
        <v>265</v>
      </c>
      <c r="IX38" s="1" t="s">
        <v>265</v>
      </c>
      <c r="IY38" s="1" t="s">
        <v>265</v>
      </c>
      <c r="IZ38" s="1" t="s">
        <v>265</v>
      </c>
      <c r="JA38" s="1" t="s">
        <v>265</v>
      </c>
      <c r="JB38" s="1" t="s">
        <v>265</v>
      </c>
      <c r="JC38" s="1" t="s">
        <v>265</v>
      </c>
      <c r="JD38" s="1" t="s">
        <v>265</v>
      </c>
      <c r="JE38" s="1" t="s">
        <v>265</v>
      </c>
      <c r="JF38" s="1" t="s">
        <v>265</v>
      </c>
      <c r="JG38" s="1">
        <v>60</v>
      </c>
      <c r="JH38" s="1">
        <v>1</v>
      </c>
      <c r="JI38" s="16">
        <v>2</v>
      </c>
    </row>
    <row r="39" spans="1:269">
      <c r="A39" s="1">
        <v>729</v>
      </c>
      <c r="B39" s="16">
        <v>729</v>
      </c>
      <c r="C39" s="16">
        <v>1</v>
      </c>
      <c r="D39" s="1" t="s">
        <v>453</v>
      </c>
      <c r="E39" s="1" t="s">
        <v>453</v>
      </c>
      <c r="F39" s="1" t="s">
        <v>486</v>
      </c>
      <c r="G39" s="1" t="s">
        <v>453</v>
      </c>
      <c r="H39" s="1" t="s">
        <v>487</v>
      </c>
      <c r="I39" s="1">
        <v>463</v>
      </c>
      <c r="J39" s="1" t="s">
        <v>297</v>
      </c>
      <c r="K39" s="1" t="s">
        <v>453</v>
      </c>
      <c r="L39" s="1" t="s">
        <v>488</v>
      </c>
      <c r="M39" s="16" t="s">
        <v>1830</v>
      </c>
      <c r="N39" s="16">
        <v>2021</v>
      </c>
      <c r="O39" s="16" t="s">
        <v>253</v>
      </c>
      <c r="P39" s="16" t="s">
        <v>1827</v>
      </c>
      <c r="Q39" s="16" t="s">
        <v>447</v>
      </c>
      <c r="R39" s="16" t="s">
        <v>448</v>
      </c>
      <c r="S39" s="1" t="s">
        <v>489</v>
      </c>
      <c r="T39" s="1" t="s">
        <v>490</v>
      </c>
      <c r="U39" s="1" t="s">
        <v>327</v>
      </c>
      <c r="V39" s="1" t="str">
        <f>CONCATENATE(Tabla1[[#This Row],[Nombre del estudiante]]," ",Tabla1[[#This Row],[Primer apellido]]," ",Tabla1[[#This Row],[Segundo apellido]])</f>
        <v>DAISHLEY ESTER MORA GARCIA</v>
      </c>
      <c r="W39" s="1" t="e">
        <f>VLOOKUP(Tabla1[[#This Row],[ID]],[1]!Tabla1[#All],7,FALSE)</f>
        <v>#REF!</v>
      </c>
      <c r="X39" s="16" t="s">
        <v>259</v>
      </c>
      <c r="Y39" s="1">
        <v>80743052508201</v>
      </c>
      <c r="Z39" s="1" t="s">
        <v>491</v>
      </c>
      <c r="AA39" s="1">
        <v>3234729772</v>
      </c>
      <c r="AB39" s="16" t="s">
        <v>262</v>
      </c>
      <c r="AC39" s="16">
        <v>204</v>
      </c>
      <c r="AD39" s="16" t="s">
        <v>302</v>
      </c>
      <c r="AE39" s="1" t="s">
        <v>264</v>
      </c>
      <c r="AF39" s="1">
        <v>0</v>
      </c>
      <c r="AG39" s="1">
        <v>132</v>
      </c>
      <c r="AH39" s="1">
        <v>12</v>
      </c>
      <c r="AI39" s="1"/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0</v>
      </c>
      <c r="AS39" s="1">
        <v>1</v>
      </c>
      <c r="AT39" s="1">
        <v>1</v>
      </c>
      <c r="AU39" s="1">
        <v>1</v>
      </c>
      <c r="AV39" s="1" t="s">
        <v>265</v>
      </c>
      <c r="AW39" s="1" t="s">
        <v>265</v>
      </c>
      <c r="AX39" s="1" t="s">
        <v>265</v>
      </c>
      <c r="AY39" s="1" t="s">
        <v>265</v>
      </c>
      <c r="AZ39" s="1" t="s">
        <v>265</v>
      </c>
      <c r="BA39" s="1" t="s">
        <v>265</v>
      </c>
      <c r="BB39" s="1" t="s">
        <v>265</v>
      </c>
      <c r="BC39" s="1" t="s">
        <v>265</v>
      </c>
      <c r="BD39" s="1" t="s">
        <v>265</v>
      </c>
      <c r="BE39" s="1" t="s">
        <v>265</v>
      </c>
      <c r="BF39" s="1" t="s">
        <v>265</v>
      </c>
      <c r="BG39" s="1" t="s">
        <v>265</v>
      </c>
      <c r="BH39" s="1" t="s">
        <v>265</v>
      </c>
      <c r="BI39" s="1" t="s">
        <v>265</v>
      </c>
      <c r="BJ39" s="1" t="s">
        <v>265</v>
      </c>
      <c r="BK39" s="1" t="s">
        <v>265</v>
      </c>
      <c r="BL39" s="1" t="s">
        <v>265</v>
      </c>
      <c r="BM39" s="1" t="s">
        <v>265</v>
      </c>
      <c r="BN39" s="1" t="s">
        <v>265</v>
      </c>
      <c r="BO39" s="1" t="s">
        <v>265</v>
      </c>
      <c r="BP39" s="1" t="s">
        <v>265</v>
      </c>
      <c r="BQ39" s="1" t="s">
        <v>265</v>
      </c>
      <c r="BR39" s="1" t="s">
        <v>265</v>
      </c>
      <c r="BS39" s="1" t="s">
        <v>265</v>
      </c>
      <c r="BT39" s="1" t="s">
        <v>265</v>
      </c>
      <c r="BU39" s="1" t="s">
        <v>265</v>
      </c>
      <c r="BV39" s="1" t="s">
        <v>265</v>
      </c>
      <c r="BW39" s="1" t="s">
        <v>265</v>
      </c>
      <c r="BX39" s="1" t="s">
        <v>265</v>
      </c>
      <c r="BY39" s="1" t="s">
        <v>265</v>
      </c>
      <c r="BZ39" s="1" t="s">
        <v>265</v>
      </c>
      <c r="CA39" s="1" t="s">
        <v>265</v>
      </c>
      <c r="CB39" s="1" t="s">
        <v>265</v>
      </c>
      <c r="CC39" s="1" t="s">
        <v>265</v>
      </c>
      <c r="CD39" s="1" t="s">
        <v>265</v>
      </c>
      <c r="CE39" s="1" t="s">
        <v>265</v>
      </c>
      <c r="CF39" s="1" t="s">
        <v>265</v>
      </c>
      <c r="CG39" s="1" t="s">
        <v>265</v>
      </c>
      <c r="CH39" s="1" t="s">
        <v>265</v>
      </c>
      <c r="CI39" s="1" t="s">
        <v>265</v>
      </c>
      <c r="CJ39" s="1" t="s">
        <v>265</v>
      </c>
      <c r="CK39" s="1" t="s">
        <v>265</v>
      </c>
      <c r="CL39" s="1" t="s">
        <v>265</v>
      </c>
      <c r="CM39" s="1" t="s">
        <v>265</v>
      </c>
      <c r="CN39" s="1" t="s">
        <v>265</v>
      </c>
      <c r="CO39" s="1" t="s">
        <v>265</v>
      </c>
      <c r="CP39" s="1" t="s">
        <v>265</v>
      </c>
      <c r="CQ39" s="1" t="s">
        <v>265</v>
      </c>
      <c r="CR39" s="1" t="s">
        <v>265</v>
      </c>
      <c r="CS39" s="1" t="s">
        <v>265</v>
      </c>
      <c r="CT39" s="1" t="s">
        <v>265</v>
      </c>
      <c r="CU39" s="1" t="s">
        <v>265</v>
      </c>
      <c r="CV39" s="1" t="s">
        <v>265</v>
      </c>
      <c r="CW39" s="1" t="s">
        <v>265</v>
      </c>
      <c r="CX39" s="1" t="s">
        <v>265</v>
      </c>
      <c r="CY39" s="1" t="s">
        <v>265</v>
      </c>
      <c r="CZ39" s="1" t="s">
        <v>265</v>
      </c>
      <c r="DA39" s="1" t="s">
        <v>265</v>
      </c>
      <c r="DB39" s="1" t="s">
        <v>265</v>
      </c>
      <c r="DC39" s="1" t="s">
        <v>265</v>
      </c>
      <c r="DD39" s="1" t="s">
        <v>265</v>
      </c>
      <c r="DE39" s="1" t="s">
        <v>265</v>
      </c>
      <c r="DF39" s="1" t="s">
        <v>265</v>
      </c>
      <c r="DG39" s="1" t="s">
        <v>265</v>
      </c>
      <c r="DH39" s="1" t="s">
        <v>265</v>
      </c>
      <c r="DI39" s="1" t="s">
        <v>265</v>
      </c>
      <c r="DJ39" s="1" t="s">
        <v>265</v>
      </c>
      <c r="DK39" s="1" t="s">
        <v>265</v>
      </c>
      <c r="DL39" s="1" t="s">
        <v>265</v>
      </c>
      <c r="DM39" s="1" t="s">
        <v>265</v>
      </c>
      <c r="DN39" s="1" t="s">
        <v>265</v>
      </c>
      <c r="DO39" s="1" t="s">
        <v>265</v>
      </c>
      <c r="DP39" s="1" t="s">
        <v>265</v>
      </c>
      <c r="DQ39" s="1" t="s">
        <v>265</v>
      </c>
      <c r="DR39" s="1" t="s">
        <v>265</v>
      </c>
      <c r="DS39" s="1" t="s">
        <v>265</v>
      </c>
      <c r="DT39" s="1" t="s">
        <v>265</v>
      </c>
      <c r="DU39" s="1" t="s">
        <v>265</v>
      </c>
      <c r="DV39" s="1" t="s">
        <v>265</v>
      </c>
      <c r="DW39" s="1" t="s">
        <v>265</v>
      </c>
      <c r="DX39" s="1" t="s">
        <v>265</v>
      </c>
      <c r="DY39" s="1" t="s">
        <v>265</v>
      </c>
      <c r="DZ39" s="1" t="s">
        <v>265</v>
      </c>
      <c r="EA39" s="1" t="s">
        <v>265</v>
      </c>
      <c r="EB39" s="1" t="s">
        <v>265</v>
      </c>
      <c r="EC39" s="1" t="s">
        <v>265</v>
      </c>
      <c r="ED39" s="1" t="s">
        <v>265</v>
      </c>
      <c r="EE39" s="1" t="s">
        <v>265</v>
      </c>
      <c r="EF39" s="1" t="s">
        <v>265</v>
      </c>
      <c r="EG39" s="1" t="s">
        <v>265</v>
      </c>
      <c r="EH39" s="1" t="s">
        <v>265</v>
      </c>
      <c r="EI39" s="1" t="s">
        <v>265</v>
      </c>
      <c r="EJ39" s="1" t="s">
        <v>265</v>
      </c>
      <c r="EK39" s="1" t="s">
        <v>265</v>
      </c>
      <c r="EL39" s="1" t="s">
        <v>265</v>
      </c>
      <c r="EM39" s="1" t="s">
        <v>265</v>
      </c>
      <c r="EN39" s="1" t="s">
        <v>265</v>
      </c>
      <c r="EO39" s="1" t="s">
        <v>265</v>
      </c>
      <c r="EP39" s="1" t="s">
        <v>265</v>
      </c>
      <c r="EQ39" s="1" t="s">
        <v>265</v>
      </c>
      <c r="ER39" s="1" t="s">
        <v>265</v>
      </c>
      <c r="ES39" s="1" t="s">
        <v>265</v>
      </c>
      <c r="ET39" s="1" t="s">
        <v>265</v>
      </c>
      <c r="EU39" s="1" t="s">
        <v>265</v>
      </c>
      <c r="EV39" s="1" t="s">
        <v>265</v>
      </c>
      <c r="EW39" s="1" t="s">
        <v>265</v>
      </c>
      <c r="EX39" s="1" t="s">
        <v>265</v>
      </c>
      <c r="EY39" s="1" t="s">
        <v>265</v>
      </c>
      <c r="EZ39" s="1" t="s">
        <v>265</v>
      </c>
      <c r="FA39" s="1" t="s">
        <v>265</v>
      </c>
      <c r="FB39" s="1" t="s">
        <v>265</v>
      </c>
      <c r="FC39" s="1" t="s">
        <v>265</v>
      </c>
      <c r="FD39" s="1" t="s">
        <v>265</v>
      </c>
      <c r="FE39" s="1" t="s">
        <v>265</v>
      </c>
      <c r="FF39" s="1" t="s">
        <v>265</v>
      </c>
      <c r="FG39" s="1" t="s">
        <v>265</v>
      </c>
      <c r="FH39" s="1" t="s">
        <v>265</v>
      </c>
      <c r="FI39" s="1" t="s">
        <v>265</v>
      </c>
      <c r="FJ39" s="1" t="s">
        <v>265</v>
      </c>
      <c r="FK39" s="1" t="s">
        <v>265</v>
      </c>
      <c r="FL39" s="1">
        <v>60</v>
      </c>
      <c r="FM39" s="1">
        <v>1</v>
      </c>
      <c r="FN39" s="16">
        <v>11</v>
      </c>
      <c r="FO39" s="1" t="s">
        <v>266</v>
      </c>
      <c r="FP39" s="1" t="s">
        <v>284</v>
      </c>
      <c r="FQ39" s="1" t="s">
        <v>284</v>
      </c>
      <c r="FR39" s="1" t="s">
        <v>284</v>
      </c>
      <c r="FS39" s="1" t="s">
        <v>284</v>
      </c>
      <c r="FT39" s="7">
        <v>5</v>
      </c>
      <c r="FU39" s="16">
        <f t="shared" si="4"/>
        <v>1</v>
      </c>
      <c r="FV39" s="1" t="s">
        <v>266</v>
      </c>
      <c r="FW39" s="1" t="s">
        <v>284</v>
      </c>
      <c r="FX39" s="1" t="s">
        <v>266</v>
      </c>
      <c r="FY39" s="1" t="s">
        <v>284</v>
      </c>
      <c r="FZ39" s="1">
        <v>4</v>
      </c>
      <c r="GA39" s="16">
        <f t="shared" si="5"/>
        <v>2</v>
      </c>
      <c r="GB39" s="1" t="s">
        <v>264</v>
      </c>
      <c r="GC39" s="1" t="s">
        <v>266</v>
      </c>
      <c r="GD39" s="1" t="s">
        <v>266</v>
      </c>
      <c r="GE39" s="1" t="s">
        <v>266</v>
      </c>
      <c r="GF39" s="1" t="s">
        <v>267</v>
      </c>
      <c r="GG39" s="1" t="s">
        <v>266</v>
      </c>
      <c r="GH39" s="1" t="s">
        <v>266</v>
      </c>
      <c r="GI39" s="1">
        <v>6</v>
      </c>
      <c r="GJ39" s="16">
        <f t="shared" si="6"/>
        <v>5</v>
      </c>
      <c r="GK39" s="1" t="s">
        <v>264</v>
      </c>
      <c r="GL39" s="1" t="s">
        <v>266</v>
      </c>
      <c r="GM39" s="1" t="s">
        <v>266</v>
      </c>
      <c r="GN39" s="1" t="s">
        <v>266</v>
      </c>
      <c r="GO39" s="1" t="s">
        <v>266</v>
      </c>
      <c r="GP39" s="1" t="s">
        <v>266</v>
      </c>
      <c r="GQ39" s="1" t="s">
        <v>267</v>
      </c>
      <c r="GR39" s="1">
        <v>6</v>
      </c>
      <c r="GS39" s="16">
        <f t="shared" si="7"/>
        <v>5</v>
      </c>
      <c r="GT39" s="1" t="s">
        <v>264</v>
      </c>
      <c r="GU39" s="1">
        <v>0</v>
      </c>
      <c r="GV39" s="1">
        <v>25</v>
      </c>
      <c r="GW39" s="1">
        <v>7</v>
      </c>
      <c r="GX39" s="1"/>
      <c r="GY39" s="1">
        <v>1</v>
      </c>
      <c r="GZ39" s="1">
        <v>1</v>
      </c>
      <c r="HA39" s="1">
        <v>1</v>
      </c>
      <c r="HB39" s="1">
        <v>1</v>
      </c>
      <c r="HC39" s="1">
        <v>0</v>
      </c>
      <c r="HD39" s="1">
        <v>0</v>
      </c>
      <c r="HE39" s="1">
        <v>1</v>
      </c>
      <c r="HF39" s="1" t="s">
        <v>265</v>
      </c>
      <c r="HG39" s="1" t="s">
        <v>265</v>
      </c>
      <c r="HH39" s="1" t="s">
        <v>265</v>
      </c>
      <c r="HI39" s="1" t="s">
        <v>265</v>
      </c>
      <c r="HJ39" s="1" t="s">
        <v>265</v>
      </c>
      <c r="HK39" s="1" t="s">
        <v>265</v>
      </c>
      <c r="HL39" s="1" t="s">
        <v>265</v>
      </c>
      <c r="HM39" s="1" t="s">
        <v>265</v>
      </c>
      <c r="HN39" s="1" t="s">
        <v>265</v>
      </c>
      <c r="HO39" s="1" t="s">
        <v>265</v>
      </c>
      <c r="HP39" s="1" t="s">
        <v>265</v>
      </c>
      <c r="HQ39" s="1" t="s">
        <v>265</v>
      </c>
      <c r="HR39" s="1" t="s">
        <v>265</v>
      </c>
      <c r="HS39" s="1" t="s">
        <v>265</v>
      </c>
      <c r="HT39" s="1" t="s">
        <v>265</v>
      </c>
      <c r="HU39" s="1" t="s">
        <v>265</v>
      </c>
      <c r="HV39" s="1" t="s">
        <v>265</v>
      </c>
      <c r="HW39" s="1" t="s">
        <v>265</v>
      </c>
      <c r="HX39" s="1">
        <v>60</v>
      </c>
      <c r="HY39" s="1">
        <v>2</v>
      </c>
      <c r="HZ39" s="16">
        <v>5</v>
      </c>
      <c r="IA39" s="1" t="s">
        <v>264</v>
      </c>
      <c r="IB39" s="1">
        <v>0</v>
      </c>
      <c r="IC39" s="1">
        <v>27</v>
      </c>
      <c r="ID39" s="1">
        <v>4</v>
      </c>
      <c r="IE39" s="1"/>
      <c r="IF39" s="1">
        <v>1</v>
      </c>
      <c r="IG39" s="1">
        <v>1</v>
      </c>
      <c r="IH39" s="1">
        <v>1</v>
      </c>
      <c r="II39" s="1">
        <v>1</v>
      </c>
      <c r="IJ39" s="1" t="s">
        <v>265</v>
      </c>
      <c r="IK39" s="1" t="s">
        <v>265</v>
      </c>
      <c r="IL39" s="1" t="s">
        <v>265</v>
      </c>
      <c r="IM39" s="1" t="s">
        <v>265</v>
      </c>
      <c r="IN39" s="1" t="s">
        <v>265</v>
      </c>
      <c r="IO39" s="1" t="s">
        <v>265</v>
      </c>
      <c r="IP39" s="1" t="s">
        <v>265</v>
      </c>
      <c r="IQ39" s="1" t="s">
        <v>265</v>
      </c>
      <c r="IR39" s="1" t="s">
        <v>265</v>
      </c>
      <c r="IS39" s="1" t="s">
        <v>265</v>
      </c>
      <c r="IT39" s="1" t="s">
        <v>265</v>
      </c>
      <c r="IU39" s="1" t="s">
        <v>265</v>
      </c>
      <c r="IV39" s="1" t="s">
        <v>265</v>
      </c>
      <c r="IW39" s="1" t="s">
        <v>265</v>
      </c>
      <c r="IX39" s="1" t="s">
        <v>265</v>
      </c>
      <c r="IY39" s="1" t="s">
        <v>265</v>
      </c>
      <c r="IZ39" s="1" t="s">
        <v>265</v>
      </c>
      <c r="JA39" s="1" t="s">
        <v>265</v>
      </c>
      <c r="JB39" s="1" t="s">
        <v>265</v>
      </c>
      <c r="JC39" s="1" t="s">
        <v>265</v>
      </c>
      <c r="JD39" s="1" t="s">
        <v>265</v>
      </c>
      <c r="JE39" s="1" t="s">
        <v>265</v>
      </c>
      <c r="JF39" s="1" t="s">
        <v>265</v>
      </c>
      <c r="JG39" s="1">
        <v>60</v>
      </c>
      <c r="JH39" s="1">
        <v>0</v>
      </c>
      <c r="JI39" s="16">
        <v>4</v>
      </c>
    </row>
    <row r="40" spans="1:269">
      <c r="A40" s="1">
        <v>957</v>
      </c>
      <c r="B40" s="16">
        <v>957</v>
      </c>
      <c r="C40" s="16">
        <v>1</v>
      </c>
      <c r="D40" s="1" t="s">
        <v>492</v>
      </c>
      <c r="E40" s="1" t="s">
        <v>492</v>
      </c>
      <c r="F40" s="1" t="s">
        <v>493</v>
      </c>
      <c r="G40" s="1" t="s">
        <v>492</v>
      </c>
      <c r="H40" s="1" t="s">
        <v>494</v>
      </c>
      <c r="I40" s="1">
        <v>465</v>
      </c>
      <c r="J40" s="1" t="s">
        <v>495</v>
      </c>
      <c r="K40" s="1" t="s">
        <v>492</v>
      </c>
      <c r="L40" s="1" t="s">
        <v>493</v>
      </c>
      <c r="M40" s="16" t="s">
        <v>1830</v>
      </c>
      <c r="N40" s="16">
        <v>2021</v>
      </c>
      <c r="O40" s="16" t="s">
        <v>253</v>
      </c>
      <c r="P40" s="16" t="s">
        <v>1827</v>
      </c>
      <c r="Q40" s="16" t="s">
        <v>288</v>
      </c>
      <c r="R40" s="16" t="s">
        <v>496</v>
      </c>
      <c r="S40" s="1" t="s">
        <v>497</v>
      </c>
      <c r="T40" s="1" t="s">
        <v>498</v>
      </c>
      <c r="U40" s="1" t="s">
        <v>300</v>
      </c>
      <c r="V40" s="1" t="str">
        <f>CONCATENATE(Tabla1[[#This Row],[Nombre del estudiante]]," ",Tabla1[[#This Row],[Primer apellido]]," ",Tabla1[[#This Row],[Segundo apellido]])</f>
        <v>JESICA LISETH MONTAÑO CORTES</v>
      </c>
      <c r="W40" s="1" t="e">
        <f>VLOOKUP(Tabla1[[#This Row],[ID]],[1]!Tabla1[#All],7,FALSE)</f>
        <v>#REF!</v>
      </c>
      <c r="X40" s="16" t="s">
        <v>293</v>
      </c>
      <c r="Y40" s="1">
        <v>1111686722</v>
      </c>
      <c r="Z40" s="1" t="s">
        <v>499</v>
      </c>
      <c r="AA40" s="1">
        <v>3237775770</v>
      </c>
      <c r="AB40" s="16" t="s">
        <v>262</v>
      </c>
      <c r="AC40" s="16">
        <v>209</v>
      </c>
      <c r="AD40" s="16" t="s">
        <v>263</v>
      </c>
      <c r="AE40" s="1" t="s">
        <v>268</v>
      </c>
      <c r="AF40" s="1">
        <v>22</v>
      </c>
      <c r="AG40" s="1">
        <v>132</v>
      </c>
      <c r="AH40" s="1">
        <v>10</v>
      </c>
      <c r="AI40" s="1" t="s">
        <v>264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 t="s">
        <v>265</v>
      </c>
      <c r="AU40" s="1" t="s">
        <v>265</v>
      </c>
      <c r="AV40" s="1" t="s">
        <v>265</v>
      </c>
      <c r="AW40" s="1" t="s">
        <v>265</v>
      </c>
      <c r="AX40" s="1" t="s">
        <v>265</v>
      </c>
      <c r="AY40" s="1" t="s">
        <v>265</v>
      </c>
      <c r="AZ40" s="1" t="s">
        <v>265</v>
      </c>
      <c r="BA40" s="1" t="s">
        <v>265</v>
      </c>
      <c r="BB40" s="1" t="s">
        <v>265</v>
      </c>
      <c r="BC40" s="1" t="s">
        <v>265</v>
      </c>
      <c r="BD40" s="1" t="s">
        <v>265</v>
      </c>
      <c r="BE40" s="1" t="s">
        <v>265</v>
      </c>
      <c r="BF40" s="1" t="s">
        <v>265</v>
      </c>
      <c r="BG40" s="1" t="s">
        <v>265</v>
      </c>
      <c r="BH40" s="1" t="s">
        <v>265</v>
      </c>
      <c r="BI40" s="1" t="s">
        <v>265</v>
      </c>
      <c r="BJ40" s="1" t="s">
        <v>265</v>
      </c>
      <c r="BK40" s="1" t="s">
        <v>265</v>
      </c>
      <c r="BL40" s="1" t="s">
        <v>265</v>
      </c>
      <c r="BM40" s="1" t="s">
        <v>265</v>
      </c>
      <c r="BN40" s="1" t="s">
        <v>265</v>
      </c>
      <c r="BO40" s="1" t="s">
        <v>265</v>
      </c>
      <c r="BP40" s="1" t="s">
        <v>265</v>
      </c>
      <c r="BQ40" s="1" t="s">
        <v>265</v>
      </c>
      <c r="BR40" s="1" t="s">
        <v>265</v>
      </c>
      <c r="BS40" s="1" t="s">
        <v>265</v>
      </c>
      <c r="BT40" s="1" t="s">
        <v>265</v>
      </c>
      <c r="BU40" s="1" t="s">
        <v>265</v>
      </c>
      <c r="BV40" s="1" t="s">
        <v>265</v>
      </c>
      <c r="BW40" s="1" t="s">
        <v>265</v>
      </c>
      <c r="BX40" s="1" t="s">
        <v>265</v>
      </c>
      <c r="BY40" s="1" t="s">
        <v>265</v>
      </c>
      <c r="BZ40" s="1" t="s">
        <v>265</v>
      </c>
      <c r="CA40" s="1" t="s">
        <v>265</v>
      </c>
      <c r="CB40" s="1" t="s">
        <v>265</v>
      </c>
      <c r="CC40" s="1" t="s">
        <v>265</v>
      </c>
      <c r="CD40" s="1" t="s">
        <v>265</v>
      </c>
      <c r="CE40" s="1" t="s">
        <v>265</v>
      </c>
      <c r="CF40" s="1" t="s">
        <v>265</v>
      </c>
      <c r="CG40" s="1" t="s">
        <v>265</v>
      </c>
      <c r="CH40" s="1" t="s">
        <v>265</v>
      </c>
      <c r="CI40" s="1" t="s">
        <v>265</v>
      </c>
      <c r="CJ40" s="1" t="s">
        <v>265</v>
      </c>
      <c r="CK40" s="1" t="s">
        <v>265</v>
      </c>
      <c r="CL40" s="1" t="s">
        <v>265</v>
      </c>
      <c r="CM40" s="1" t="s">
        <v>265</v>
      </c>
      <c r="CN40" s="1" t="s">
        <v>265</v>
      </c>
      <c r="CO40" s="1" t="s">
        <v>265</v>
      </c>
      <c r="CP40" s="1" t="s">
        <v>265</v>
      </c>
      <c r="CQ40" s="1" t="s">
        <v>265</v>
      </c>
      <c r="CR40" s="1" t="s">
        <v>265</v>
      </c>
      <c r="CS40" s="1" t="s">
        <v>265</v>
      </c>
      <c r="CT40" s="1" t="s">
        <v>265</v>
      </c>
      <c r="CU40" s="1" t="s">
        <v>265</v>
      </c>
      <c r="CV40" s="1" t="s">
        <v>265</v>
      </c>
      <c r="CW40" s="1" t="s">
        <v>265</v>
      </c>
      <c r="CX40" s="1" t="s">
        <v>265</v>
      </c>
      <c r="CY40" s="1" t="s">
        <v>265</v>
      </c>
      <c r="CZ40" s="1" t="s">
        <v>265</v>
      </c>
      <c r="DA40" s="1" t="s">
        <v>265</v>
      </c>
      <c r="DB40" s="1" t="s">
        <v>265</v>
      </c>
      <c r="DC40" s="1" t="s">
        <v>265</v>
      </c>
      <c r="DD40" s="1" t="s">
        <v>265</v>
      </c>
      <c r="DE40" s="1" t="s">
        <v>265</v>
      </c>
      <c r="DF40" s="1" t="s">
        <v>265</v>
      </c>
      <c r="DG40" s="1" t="s">
        <v>265</v>
      </c>
      <c r="DH40" s="1" t="s">
        <v>265</v>
      </c>
      <c r="DI40" s="1" t="s">
        <v>265</v>
      </c>
      <c r="DJ40" s="1" t="s">
        <v>265</v>
      </c>
      <c r="DK40" s="1" t="s">
        <v>265</v>
      </c>
      <c r="DL40" s="1" t="s">
        <v>265</v>
      </c>
      <c r="DM40" s="1" t="s">
        <v>265</v>
      </c>
      <c r="DN40" s="1" t="s">
        <v>265</v>
      </c>
      <c r="DO40" s="1" t="s">
        <v>265</v>
      </c>
      <c r="DP40" s="1" t="s">
        <v>265</v>
      </c>
      <c r="DQ40" s="1" t="s">
        <v>265</v>
      </c>
      <c r="DR40" s="1" t="s">
        <v>265</v>
      </c>
      <c r="DS40" s="1" t="s">
        <v>265</v>
      </c>
      <c r="DT40" s="1" t="s">
        <v>265</v>
      </c>
      <c r="DU40" s="1" t="s">
        <v>265</v>
      </c>
      <c r="DV40" s="1" t="s">
        <v>265</v>
      </c>
      <c r="DW40" s="1" t="s">
        <v>265</v>
      </c>
      <c r="DX40" s="1" t="s">
        <v>265</v>
      </c>
      <c r="DY40" s="1" t="s">
        <v>265</v>
      </c>
      <c r="DZ40" s="1" t="s">
        <v>265</v>
      </c>
      <c r="EA40" s="1" t="s">
        <v>265</v>
      </c>
      <c r="EB40" s="1" t="s">
        <v>265</v>
      </c>
      <c r="EC40" s="1" t="s">
        <v>265</v>
      </c>
      <c r="ED40" s="1" t="s">
        <v>265</v>
      </c>
      <c r="EE40" s="1" t="s">
        <v>265</v>
      </c>
      <c r="EF40" s="1" t="s">
        <v>265</v>
      </c>
      <c r="EG40" s="1" t="s">
        <v>265</v>
      </c>
      <c r="EH40" s="1" t="s">
        <v>265</v>
      </c>
      <c r="EI40" s="1" t="s">
        <v>265</v>
      </c>
      <c r="EJ40" s="1" t="s">
        <v>265</v>
      </c>
      <c r="EK40" s="1" t="s">
        <v>265</v>
      </c>
      <c r="EL40" s="1" t="s">
        <v>265</v>
      </c>
      <c r="EM40" s="1" t="s">
        <v>265</v>
      </c>
      <c r="EN40" s="1" t="s">
        <v>265</v>
      </c>
      <c r="EO40" s="1" t="s">
        <v>265</v>
      </c>
      <c r="EP40" s="1" t="s">
        <v>265</v>
      </c>
      <c r="EQ40" s="1" t="s">
        <v>265</v>
      </c>
      <c r="ER40" s="1" t="s">
        <v>265</v>
      </c>
      <c r="ES40" s="1" t="s">
        <v>265</v>
      </c>
      <c r="ET40" s="1" t="s">
        <v>265</v>
      </c>
      <c r="EU40" s="1" t="s">
        <v>265</v>
      </c>
      <c r="EV40" s="1" t="s">
        <v>265</v>
      </c>
      <c r="EW40" s="1" t="s">
        <v>265</v>
      </c>
      <c r="EX40" s="1" t="s">
        <v>265</v>
      </c>
      <c r="EY40" s="1" t="s">
        <v>265</v>
      </c>
      <c r="EZ40" s="1" t="s">
        <v>265</v>
      </c>
      <c r="FA40" s="1" t="s">
        <v>265</v>
      </c>
      <c r="FB40" s="1" t="s">
        <v>265</v>
      </c>
      <c r="FC40" s="1" t="s">
        <v>265</v>
      </c>
      <c r="FD40" s="1" t="s">
        <v>265</v>
      </c>
      <c r="FE40" s="1" t="s">
        <v>265</v>
      </c>
      <c r="FF40" s="1" t="s">
        <v>265</v>
      </c>
      <c r="FG40" s="1" t="s">
        <v>265</v>
      </c>
      <c r="FH40" s="1" t="s">
        <v>265</v>
      </c>
      <c r="FI40" s="1" t="s">
        <v>265</v>
      </c>
      <c r="FJ40" s="1" t="s">
        <v>265</v>
      </c>
      <c r="FK40" s="1" t="s">
        <v>265</v>
      </c>
      <c r="FL40" s="1">
        <v>60</v>
      </c>
      <c r="FM40" s="1">
        <v>10</v>
      </c>
      <c r="FN40" s="16">
        <v>0</v>
      </c>
      <c r="FO40" s="1" t="s">
        <v>284</v>
      </c>
      <c r="FP40" s="1" t="s">
        <v>284</v>
      </c>
      <c r="FQ40" s="1" t="s">
        <v>284</v>
      </c>
      <c r="FR40" s="1" t="s">
        <v>284</v>
      </c>
      <c r="FS40" s="1" t="s">
        <v>284</v>
      </c>
      <c r="FT40" s="7">
        <v>5</v>
      </c>
      <c r="FU40" s="16">
        <f t="shared" si="4"/>
        <v>0</v>
      </c>
      <c r="FV40" s="1" t="s">
        <v>266</v>
      </c>
      <c r="FW40" s="1" t="s">
        <v>284</v>
      </c>
      <c r="FX40" s="1" t="s">
        <v>266</v>
      </c>
      <c r="FY40" s="1" t="s">
        <v>266</v>
      </c>
      <c r="FZ40" s="1">
        <v>4</v>
      </c>
      <c r="GA40" s="16">
        <f t="shared" si="5"/>
        <v>3</v>
      </c>
      <c r="GB40" s="1" t="s">
        <v>264</v>
      </c>
      <c r="GC40" s="1" t="s">
        <v>266</v>
      </c>
      <c r="GD40" s="1" t="s">
        <v>267</v>
      </c>
      <c r="GE40" s="1" t="s">
        <v>266</v>
      </c>
      <c r="GF40" s="1" t="s">
        <v>267</v>
      </c>
      <c r="GG40" s="1" t="s">
        <v>266</v>
      </c>
      <c r="GH40" s="1" t="s">
        <v>266</v>
      </c>
      <c r="GI40" s="1">
        <v>6</v>
      </c>
      <c r="GJ40" s="16">
        <f t="shared" si="6"/>
        <v>4</v>
      </c>
      <c r="GK40" s="1" t="s">
        <v>264</v>
      </c>
      <c r="GL40" s="1" t="s">
        <v>266</v>
      </c>
      <c r="GM40" s="1" t="s">
        <v>266</v>
      </c>
      <c r="GN40" s="1" t="s">
        <v>266</v>
      </c>
      <c r="GO40" s="1" t="s">
        <v>267</v>
      </c>
      <c r="GP40" s="1" t="s">
        <v>267</v>
      </c>
      <c r="GQ40" s="1" t="s">
        <v>267</v>
      </c>
      <c r="GR40" s="1">
        <v>6</v>
      </c>
      <c r="GS40" s="16">
        <f t="shared" si="7"/>
        <v>3</v>
      </c>
      <c r="GT40" s="1" t="s">
        <v>268</v>
      </c>
      <c r="GU40" s="1">
        <v>35</v>
      </c>
      <c r="GV40" s="1">
        <v>25</v>
      </c>
      <c r="GW40" s="1">
        <v>4</v>
      </c>
      <c r="GX40" s="1" t="s">
        <v>264</v>
      </c>
      <c r="GY40" s="1">
        <v>0</v>
      </c>
      <c r="GZ40" s="1">
        <v>0</v>
      </c>
      <c r="HA40" s="1">
        <v>0</v>
      </c>
      <c r="HB40" s="1">
        <v>0</v>
      </c>
      <c r="HC40" s="1" t="s">
        <v>265</v>
      </c>
      <c r="HD40" s="1" t="s">
        <v>265</v>
      </c>
      <c r="HE40" s="1" t="s">
        <v>265</v>
      </c>
      <c r="HF40" s="1" t="s">
        <v>265</v>
      </c>
      <c r="HG40" s="1" t="s">
        <v>265</v>
      </c>
      <c r="HH40" s="1" t="s">
        <v>265</v>
      </c>
      <c r="HI40" s="1" t="s">
        <v>265</v>
      </c>
      <c r="HJ40" s="1" t="s">
        <v>265</v>
      </c>
      <c r="HK40" s="1" t="s">
        <v>265</v>
      </c>
      <c r="HL40" s="1" t="s">
        <v>265</v>
      </c>
      <c r="HM40" s="1" t="s">
        <v>265</v>
      </c>
      <c r="HN40" s="1" t="s">
        <v>265</v>
      </c>
      <c r="HO40" s="1" t="s">
        <v>265</v>
      </c>
      <c r="HP40" s="1" t="s">
        <v>265</v>
      </c>
      <c r="HQ40" s="1" t="s">
        <v>265</v>
      </c>
      <c r="HR40" s="1" t="s">
        <v>265</v>
      </c>
      <c r="HS40" s="1" t="s">
        <v>265</v>
      </c>
      <c r="HT40" s="1" t="s">
        <v>265</v>
      </c>
      <c r="HU40" s="1" t="s">
        <v>265</v>
      </c>
      <c r="HV40" s="1" t="s">
        <v>265</v>
      </c>
      <c r="HW40" s="1" t="s">
        <v>265</v>
      </c>
      <c r="HX40" s="1">
        <v>60</v>
      </c>
      <c r="HY40" s="1">
        <v>4</v>
      </c>
      <c r="HZ40" s="16">
        <v>0</v>
      </c>
      <c r="IA40" s="1" t="s">
        <v>268</v>
      </c>
      <c r="IB40" s="1">
        <v>35</v>
      </c>
      <c r="IC40" s="1">
        <v>27</v>
      </c>
      <c r="ID40" s="1">
        <v>4</v>
      </c>
      <c r="IE40" s="1" t="s">
        <v>264</v>
      </c>
      <c r="IF40" s="1">
        <v>0</v>
      </c>
      <c r="IG40" s="1">
        <v>0</v>
      </c>
      <c r="IH40" s="1">
        <v>0</v>
      </c>
      <c r="II40" s="1">
        <v>0</v>
      </c>
      <c r="IJ40" s="1" t="s">
        <v>265</v>
      </c>
      <c r="IK40" s="1" t="s">
        <v>265</v>
      </c>
      <c r="IL40" s="1" t="s">
        <v>265</v>
      </c>
      <c r="IM40" s="1" t="s">
        <v>265</v>
      </c>
      <c r="IN40" s="1" t="s">
        <v>265</v>
      </c>
      <c r="IO40" s="1" t="s">
        <v>265</v>
      </c>
      <c r="IP40" s="1" t="s">
        <v>265</v>
      </c>
      <c r="IQ40" s="1" t="s">
        <v>265</v>
      </c>
      <c r="IR40" s="1" t="s">
        <v>265</v>
      </c>
      <c r="IS40" s="1" t="s">
        <v>265</v>
      </c>
      <c r="IT40" s="1" t="s">
        <v>265</v>
      </c>
      <c r="IU40" s="1" t="s">
        <v>265</v>
      </c>
      <c r="IV40" s="1" t="s">
        <v>265</v>
      </c>
      <c r="IW40" s="1" t="s">
        <v>265</v>
      </c>
      <c r="IX40" s="1" t="s">
        <v>265</v>
      </c>
      <c r="IY40" s="1" t="s">
        <v>265</v>
      </c>
      <c r="IZ40" s="1" t="s">
        <v>265</v>
      </c>
      <c r="JA40" s="1" t="s">
        <v>265</v>
      </c>
      <c r="JB40" s="1" t="s">
        <v>265</v>
      </c>
      <c r="JC40" s="1" t="s">
        <v>265</v>
      </c>
      <c r="JD40" s="1" t="s">
        <v>265</v>
      </c>
      <c r="JE40" s="1" t="s">
        <v>265</v>
      </c>
      <c r="JF40" s="1" t="s">
        <v>265</v>
      </c>
      <c r="JG40" s="1">
        <v>60</v>
      </c>
      <c r="JH40" s="1">
        <v>4</v>
      </c>
      <c r="JI40" s="16">
        <v>0</v>
      </c>
    </row>
    <row r="41" spans="1:269">
      <c r="A41" s="1">
        <v>830</v>
      </c>
      <c r="B41" s="16">
        <v>830</v>
      </c>
      <c r="C41" s="16">
        <v>1</v>
      </c>
      <c r="D41" s="1" t="s">
        <v>439</v>
      </c>
      <c r="E41" s="1" t="s">
        <v>439</v>
      </c>
      <c r="F41" s="1" t="s">
        <v>500</v>
      </c>
      <c r="G41" s="1" t="s">
        <v>439</v>
      </c>
      <c r="H41" s="1" t="s">
        <v>501</v>
      </c>
      <c r="I41" s="1">
        <v>466</v>
      </c>
      <c r="J41" s="1" t="s">
        <v>271</v>
      </c>
      <c r="K41" s="1" t="s">
        <v>439</v>
      </c>
      <c r="L41" s="1" t="s">
        <v>500</v>
      </c>
      <c r="M41" s="16" t="s">
        <v>1830</v>
      </c>
      <c r="N41" s="16">
        <v>2021</v>
      </c>
      <c r="O41" s="16" t="s">
        <v>253</v>
      </c>
      <c r="P41" s="16" t="s">
        <v>1827</v>
      </c>
      <c r="Q41" s="16" t="s">
        <v>272</v>
      </c>
      <c r="R41" s="16" t="s">
        <v>273</v>
      </c>
      <c r="S41" s="1" t="s">
        <v>502</v>
      </c>
      <c r="T41" s="1" t="s">
        <v>503</v>
      </c>
      <c r="U41" s="1" t="s">
        <v>431</v>
      </c>
      <c r="V41" s="1" t="str">
        <f>CONCATENATE(Tabla1[[#This Row],[Nombre del estudiante]]," ",Tabla1[[#This Row],[Primer apellido]]," ",Tabla1[[#This Row],[Segundo apellido]])</f>
        <v>TIFANY TALIANA CASQUETE HURTADO</v>
      </c>
      <c r="W41" s="1" t="e">
        <f>VLOOKUP(Tabla1[[#This Row],[ID]],[1]!Tabla1[#All],7,FALSE)</f>
        <v>#REF!</v>
      </c>
      <c r="X41" s="16" t="s">
        <v>293</v>
      </c>
      <c r="Y41" s="1">
        <v>1104833574</v>
      </c>
      <c r="Z41" s="1" t="s">
        <v>504</v>
      </c>
      <c r="AA41" s="1">
        <v>3007756341</v>
      </c>
      <c r="AB41" s="16" t="s">
        <v>262</v>
      </c>
      <c r="AC41" s="16">
        <v>202</v>
      </c>
      <c r="AD41" s="16" t="s">
        <v>263</v>
      </c>
      <c r="AE41" s="1" t="s">
        <v>268</v>
      </c>
      <c r="AF41" s="1">
        <v>25</v>
      </c>
      <c r="AG41" s="1">
        <v>132</v>
      </c>
      <c r="AH41" s="1">
        <v>10</v>
      </c>
      <c r="AI41" s="1" t="s">
        <v>264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 t="s">
        <v>265</v>
      </c>
      <c r="AU41" s="1" t="s">
        <v>265</v>
      </c>
      <c r="AV41" s="1" t="s">
        <v>265</v>
      </c>
      <c r="AW41" s="1" t="s">
        <v>265</v>
      </c>
      <c r="AX41" s="1" t="s">
        <v>265</v>
      </c>
      <c r="AY41" s="1" t="s">
        <v>265</v>
      </c>
      <c r="AZ41" s="1" t="s">
        <v>265</v>
      </c>
      <c r="BA41" s="1" t="s">
        <v>265</v>
      </c>
      <c r="BB41" s="1" t="s">
        <v>265</v>
      </c>
      <c r="BC41" s="1" t="s">
        <v>265</v>
      </c>
      <c r="BD41" s="1" t="s">
        <v>265</v>
      </c>
      <c r="BE41" s="1" t="s">
        <v>265</v>
      </c>
      <c r="BF41" s="1" t="s">
        <v>265</v>
      </c>
      <c r="BG41" s="1" t="s">
        <v>265</v>
      </c>
      <c r="BH41" s="1" t="s">
        <v>265</v>
      </c>
      <c r="BI41" s="1" t="s">
        <v>265</v>
      </c>
      <c r="BJ41" s="1" t="s">
        <v>265</v>
      </c>
      <c r="BK41" s="1" t="s">
        <v>265</v>
      </c>
      <c r="BL41" s="1" t="s">
        <v>265</v>
      </c>
      <c r="BM41" s="1" t="s">
        <v>265</v>
      </c>
      <c r="BN41" s="1" t="s">
        <v>265</v>
      </c>
      <c r="BO41" s="1" t="s">
        <v>265</v>
      </c>
      <c r="BP41" s="1" t="s">
        <v>265</v>
      </c>
      <c r="BQ41" s="1" t="s">
        <v>265</v>
      </c>
      <c r="BR41" s="1" t="s">
        <v>265</v>
      </c>
      <c r="BS41" s="1" t="s">
        <v>265</v>
      </c>
      <c r="BT41" s="1" t="s">
        <v>265</v>
      </c>
      <c r="BU41" s="1" t="s">
        <v>265</v>
      </c>
      <c r="BV41" s="1" t="s">
        <v>265</v>
      </c>
      <c r="BW41" s="1" t="s">
        <v>265</v>
      </c>
      <c r="BX41" s="1" t="s">
        <v>265</v>
      </c>
      <c r="BY41" s="1" t="s">
        <v>265</v>
      </c>
      <c r="BZ41" s="1" t="s">
        <v>265</v>
      </c>
      <c r="CA41" s="1" t="s">
        <v>265</v>
      </c>
      <c r="CB41" s="1" t="s">
        <v>265</v>
      </c>
      <c r="CC41" s="1" t="s">
        <v>265</v>
      </c>
      <c r="CD41" s="1" t="s">
        <v>265</v>
      </c>
      <c r="CE41" s="1" t="s">
        <v>265</v>
      </c>
      <c r="CF41" s="1" t="s">
        <v>265</v>
      </c>
      <c r="CG41" s="1" t="s">
        <v>265</v>
      </c>
      <c r="CH41" s="1" t="s">
        <v>265</v>
      </c>
      <c r="CI41" s="1" t="s">
        <v>265</v>
      </c>
      <c r="CJ41" s="1" t="s">
        <v>265</v>
      </c>
      <c r="CK41" s="1" t="s">
        <v>265</v>
      </c>
      <c r="CL41" s="1" t="s">
        <v>265</v>
      </c>
      <c r="CM41" s="1" t="s">
        <v>265</v>
      </c>
      <c r="CN41" s="1" t="s">
        <v>265</v>
      </c>
      <c r="CO41" s="1" t="s">
        <v>265</v>
      </c>
      <c r="CP41" s="1" t="s">
        <v>265</v>
      </c>
      <c r="CQ41" s="1" t="s">
        <v>265</v>
      </c>
      <c r="CR41" s="1" t="s">
        <v>265</v>
      </c>
      <c r="CS41" s="1" t="s">
        <v>265</v>
      </c>
      <c r="CT41" s="1" t="s">
        <v>265</v>
      </c>
      <c r="CU41" s="1" t="s">
        <v>265</v>
      </c>
      <c r="CV41" s="1" t="s">
        <v>265</v>
      </c>
      <c r="CW41" s="1" t="s">
        <v>265</v>
      </c>
      <c r="CX41" s="1" t="s">
        <v>265</v>
      </c>
      <c r="CY41" s="1" t="s">
        <v>265</v>
      </c>
      <c r="CZ41" s="1" t="s">
        <v>265</v>
      </c>
      <c r="DA41" s="1" t="s">
        <v>265</v>
      </c>
      <c r="DB41" s="1" t="s">
        <v>265</v>
      </c>
      <c r="DC41" s="1" t="s">
        <v>265</v>
      </c>
      <c r="DD41" s="1" t="s">
        <v>265</v>
      </c>
      <c r="DE41" s="1" t="s">
        <v>265</v>
      </c>
      <c r="DF41" s="1" t="s">
        <v>265</v>
      </c>
      <c r="DG41" s="1" t="s">
        <v>265</v>
      </c>
      <c r="DH41" s="1" t="s">
        <v>265</v>
      </c>
      <c r="DI41" s="1" t="s">
        <v>265</v>
      </c>
      <c r="DJ41" s="1" t="s">
        <v>265</v>
      </c>
      <c r="DK41" s="1" t="s">
        <v>265</v>
      </c>
      <c r="DL41" s="1" t="s">
        <v>265</v>
      </c>
      <c r="DM41" s="1" t="s">
        <v>265</v>
      </c>
      <c r="DN41" s="1" t="s">
        <v>265</v>
      </c>
      <c r="DO41" s="1" t="s">
        <v>265</v>
      </c>
      <c r="DP41" s="1" t="s">
        <v>265</v>
      </c>
      <c r="DQ41" s="1" t="s">
        <v>265</v>
      </c>
      <c r="DR41" s="1" t="s">
        <v>265</v>
      </c>
      <c r="DS41" s="1" t="s">
        <v>265</v>
      </c>
      <c r="DT41" s="1" t="s">
        <v>265</v>
      </c>
      <c r="DU41" s="1" t="s">
        <v>265</v>
      </c>
      <c r="DV41" s="1" t="s">
        <v>265</v>
      </c>
      <c r="DW41" s="1" t="s">
        <v>265</v>
      </c>
      <c r="DX41" s="1" t="s">
        <v>265</v>
      </c>
      <c r="DY41" s="1" t="s">
        <v>265</v>
      </c>
      <c r="DZ41" s="1" t="s">
        <v>265</v>
      </c>
      <c r="EA41" s="1" t="s">
        <v>265</v>
      </c>
      <c r="EB41" s="1" t="s">
        <v>265</v>
      </c>
      <c r="EC41" s="1" t="s">
        <v>265</v>
      </c>
      <c r="ED41" s="1" t="s">
        <v>265</v>
      </c>
      <c r="EE41" s="1" t="s">
        <v>265</v>
      </c>
      <c r="EF41" s="1" t="s">
        <v>265</v>
      </c>
      <c r="EG41" s="1" t="s">
        <v>265</v>
      </c>
      <c r="EH41" s="1" t="s">
        <v>265</v>
      </c>
      <c r="EI41" s="1" t="s">
        <v>265</v>
      </c>
      <c r="EJ41" s="1" t="s">
        <v>265</v>
      </c>
      <c r="EK41" s="1" t="s">
        <v>265</v>
      </c>
      <c r="EL41" s="1" t="s">
        <v>265</v>
      </c>
      <c r="EM41" s="1" t="s">
        <v>265</v>
      </c>
      <c r="EN41" s="1" t="s">
        <v>265</v>
      </c>
      <c r="EO41" s="1" t="s">
        <v>265</v>
      </c>
      <c r="EP41" s="1" t="s">
        <v>265</v>
      </c>
      <c r="EQ41" s="1" t="s">
        <v>265</v>
      </c>
      <c r="ER41" s="1" t="s">
        <v>265</v>
      </c>
      <c r="ES41" s="1" t="s">
        <v>265</v>
      </c>
      <c r="ET41" s="1" t="s">
        <v>265</v>
      </c>
      <c r="EU41" s="1" t="s">
        <v>265</v>
      </c>
      <c r="EV41" s="1" t="s">
        <v>265</v>
      </c>
      <c r="EW41" s="1" t="s">
        <v>265</v>
      </c>
      <c r="EX41" s="1" t="s">
        <v>265</v>
      </c>
      <c r="EY41" s="1" t="s">
        <v>265</v>
      </c>
      <c r="EZ41" s="1" t="s">
        <v>265</v>
      </c>
      <c r="FA41" s="1" t="s">
        <v>265</v>
      </c>
      <c r="FB41" s="1" t="s">
        <v>265</v>
      </c>
      <c r="FC41" s="1" t="s">
        <v>265</v>
      </c>
      <c r="FD41" s="1" t="s">
        <v>265</v>
      </c>
      <c r="FE41" s="1" t="s">
        <v>265</v>
      </c>
      <c r="FF41" s="1" t="s">
        <v>265</v>
      </c>
      <c r="FG41" s="1" t="s">
        <v>265</v>
      </c>
      <c r="FH41" s="1" t="s">
        <v>265</v>
      </c>
      <c r="FI41" s="1" t="s">
        <v>265</v>
      </c>
      <c r="FJ41" s="1" t="s">
        <v>265</v>
      </c>
      <c r="FK41" s="1" t="s">
        <v>265</v>
      </c>
      <c r="FL41" s="1">
        <v>60</v>
      </c>
      <c r="FM41" s="1">
        <v>10</v>
      </c>
      <c r="FN41" s="16">
        <v>0</v>
      </c>
      <c r="FO41" s="1" t="s">
        <v>284</v>
      </c>
      <c r="FP41" s="1" t="s">
        <v>284</v>
      </c>
      <c r="FQ41" s="1" t="s">
        <v>284</v>
      </c>
      <c r="FR41" s="1" t="s">
        <v>284</v>
      </c>
      <c r="FS41" s="1" t="s">
        <v>284</v>
      </c>
      <c r="FT41" s="7">
        <v>5</v>
      </c>
      <c r="FU41" s="16">
        <f t="shared" si="4"/>
        <v>0</v>
      </c>
      <c r="FV41" s="1" t="s">
        <v>266</v>
      </c>
      <c r="FW41" s="1" t="s">
        <v>266</v>
      </c>
      <c r="FX41" s="1" t="s">
        <v>266</v>
      </c>
      <c r="FY41" s="1" t="s">
        <v>266</v>
      </c>
      <c r="FZ41" s="1">
        <v>4</v>
      </c>
      <c r="GA41" s="16">
        <f t="shared" si="5"/>
        <v>4</v>
      </c>
      <c r="GB41" s="1" t="s">
        <v>264</v>
      </c>
      <c r="GC41" s="1" t="s">
        <v>266</v>
      </c>
      <c r="GD41" s="1" t="s">
        <v>266</v>
      </c>
      <c r="GE41" s="1" t="s">
        <v>266</v>
      </c>
      <c r="GF41" s="1" t="s">
        <v>266</v>
      </c>
      <c r="GG41" s="1" t="s">
        <v>267</v>
      </c>
      <c r="GH41" s="1" t="s">
        <v>266</v>
      </c>
      <c r="GI41" s="1">
        <v>6</v>
      </c>
      <c r="GJ41" s="16">
        <f t="shared" si="6"/>
        <v>5</v>
      </c>
      <c r="GK41" s="1" t="s">
        <v>264</v>
      </c>
      <c r="GL41" s="1" t="s">
        <v>266</v>
      </c>
      <c r="GM41" s="1" t="s">
        <v>266</v>
      </c>
      <c r="GN41" s="1" t="s">
        <v>266</v>
      </c>
      <c r="GO41" s="1" t="s">
        <v>266</v>
      </c>
      <c r="GP41" s="1" t="s">
        <v>267</v>
      </c>
      <c r="GQ41" s="1" t="s">
        <v>267</v>
      </c>
      <c r="GR41" s="1">
        <v>6</v>
      </c>
      <c r="GS41" s="16">
        <f t="shared" si="7"/>
        <v>4</v>
      </c>
      <c r="GT41" s="1" t="s">
        <v>264</v>
      </c>
      <c r="GU41" s="1">
        <v>0</v>
      </c>
      <c r="GV41" s="1">
        <v>25</v>
      </c>
      <c r="GW41" s="1">
        <v>4</v>
      </c>
      <c r="GX41" s="1" t="s">
        <v>264</v>
      </c>
      <c r="GY41" s="1">
        <v>1</v>
      </c>
      <c r="GZ41" s="1">
        <v>1</v>
      </c>
      <c r="HA41" s="1">
        <v>1</v>
      </c>
      <c r="HB41" s="1">
        <v>1</v>
      </c>
      <c r="HC41" s="1" t="s">
        <v>265</v>
      </c>
      <c r="HD41" s="1" t="s">
        <v>265</v>
      </c>
      <c r="HE41" s="1" t="s">
        <v>265</v>
      </c>
      <c r="HF41" s="1" t="s">
        <v>265</v>
      </c>
      <c r="HG41" s="1" t="s">
        <v>265</v>
      </c>
      <c r="HH41" s="1" t="s">
        <v>265</v>
      </c>
      <c r="HI41" s="1" t="s">
        <v>265</v>
      </c>
      <c r="HJ41" s="1" t="s">
        <v>265</v>
      </c>
      <c r="HK41" s="1" t="s">
        <v>265</v>
      </c>
      <c r="HL41" s="1" t="s">
        <v>265</v>
      </c>
      <c r="HM41" s="1" t="s">
        <v>265</v>
      </c>
      <c r="HN41" s="1" t="s">
        <v>265</v>
      </c>
      <c r="HO41" s="1" t="s">
        <v>265</v>
      </c>
      <c r="HP41" s="1" t="s">
        <v>265</v>
      </c>
      <c r="HQ41" s="1" t="s">
        <v>265</v>
      </c>
      <c r="HR41" s="1" t="s">
        <v>265</v>
      </c>
      <c r="HS41" s="1" t="s">
        <v>265</v>
      </c>
      <c r="HT41" s="1" t="s">
        <v>265</v>
      </c>
      <c r="HU41" s="1" t="s">
        <v>265</v>
      </c>
      <c r="HV41" s="1" t="s">
        <v>265</v>
      </c>
      <c r="HW41" s="1" t="s">
        <v>265</v>
      </c>
      <c r="HX41" s="1">
        <v>60</v>
      </c>
      <c r="HY41" s="1">
        <v>0</v>
      </c>
      <c r="HZ41" s="16">
        <v>4</v>
      </c>
      <c r="IA41" s="1" t="s">
        <v>264</v>
      </c>
      <c r="IB41" s="1">
        <v>0</v>
      </c>
      <c r="IC41" s="1">
        <v>27</v>
      </c>
      <c r="ID41" s="1">
        <v>8</v>
      </c>
      <c r="IE41" s="1" t="s">
        <v>268</v>
      </c>
      <c r="IF41" s="1">
        <v>1</v>
      </c>
      <c r="IG41" s="1">
        <v>1</v>
      </c>
      <c r="IH41" s="1">
        <v>1</v>
      </c>
      <c r="II41" s="1">
        <v>1</v>
      </c>
      <c r="IJ41" s="1">
        <v>1</v>
      </c>
      <c r="IK41" s="1">
        <v>1</v>
      </c>
      <c r="IL41" s="1">
        <v>1</v>
      </c>
      <c r="IM41" s="1">
        <v>1</v>
      </c>
      <c r="IN41" s="1" t="s">
        <v>265</v>
      </c>
      <c r="IO41" s="1" t="s">
        <v>265</v>
      </c>
      <c r="IP41" s="1" t="s">
        <v>265</v>
      </c>
      <c r="IQ41" s="1" t="s">
        <v>265</v>
      </c>
      <c r="IR41" s="1" t="s">
        <v>265</v>
      </c>
      <c r="IS41" s="1" t="s">
        <v>265</v>
      </c>
      <c r="IT41" s="1" t="s">
        <v>265</v>
      </c>
      <c r="IU41" s="1" t="s">
        <v>265</v>
      </c>
      <c r="IV41" s="1" t="s">
        <v>265</v>
      </c>
      <c r="IW41" s="1" t="s">
        <v>265</v>
      </c>
      <c r="IX41" s="1" t="s">
        <v>265</v>
      </c>
      <c r="IY41" s="1" t="s">
        <v>265</v>
      </c>
      <c r="IZ41" s="1" t="s">
        <v>265</v>
      </c>
      <c r="JA41" s="1" t="s">
        <v>265</v>
      </c>
      <c r="JB41" s="1" t="s">
        <v>265</v>
      </c>
      <c r="JC41" s="1" t="s">
        <v>265</v>
      </c>
      <c r="JD41" s="1" t="s">
        <v>265</v>
      </c>
      <c r="JE41" s="1" t="s">
        <v>265</v>
      </c>
      <c r="JF41" s="1" t="s">
        <v>265</v>
      </c>
      <c r="JG41" s="1">
        <v>60</v>
      </c>
      <c r="JH41" s="1">
        <v>0</v>
      </c>
      <c r="JI41" s="16">
        <v>8</v>
      </c>
    </row>
    <row r="42" spans="1:269">
      <c r="A42" s="1">
        <v>1261</v>
      </c>
      <c r="B42" s="16">
        <v>104129</v>
      </c>
      <c r="C42" s="16">
        <v>1</v>
      </c>
      <c r="D42" s="1" t="s">
        <v>505</v>
      </c>
      <c r="E42" s="1" t="s">
        <v>505</v>
      </c>
      <c r="F42" s="1" t="s">
        <v>506</v>
      </c>
      <c r="G42" s="1" t="s">
        <v>505</v>
      </c>
      <c r="H42" s="1" t="s">
        <v>507</v>
      </c>
      <c r="I42" s="1">
        <v>466</v>
      </c>
      <c r="J42" s="1" t="s">
        <v>271</v>
      </c>
      <c r="K42" s="1" t="s">
        <v>505</v>
      </c>
      <c r="L42" s="1" t="s">
        <v>506</v>
      </c>
      <c r="M42" s="16" t="s">
        <v>1830</v>
      </c>
      <c r="N42" s="16">
        <v>2021</v>
      </c>
      <c r="O42" s="16" t="s">
        <v>253</v>
      </c>
      <c r="P42" s="16" t="s">
        <v>1827</v>
      </c>
      <c r="Q42" s="16" t="s">
        <v>272</v>
      </c>
      <c r="R42" s="16" t="s">
        <v>273</v>
      </c>
      <c r="S42" s="1" t="s">
        <v>508</v>
      </c>
      <c r="T42" s="1" t="s">
        <v>509</v>
      </c>
      <c r="U42" s="1" t="s">
        <v>358</v>
      </c>
      <c r="V42" s="1" t="str">
        <f>CONCATENATE(Tabla1[[#This Row],[Nombre del estudiante]]," ",Tabla1[[#This Row],[Primer apellido]]," ",Tabla1[[#This Row],[Segundo apellido]])</f>
        <v>YAN CARLOS MENDEZ MORALES</v>
      </c>
      <c r="W42" s="1" t="e">
        <f>VLOOKUP(Tabla1[[#This Row],[ID]],[1]!Tabla1[#All],7,FALSE)</f>
        <v>#REF!</v>
      </c>
      <c r="X42" s="16" t="s">
        <v>259</v>
      </c>
      <c r="Y42" s="1">
        <v>1111687136</v>
      </c>
      <c r="Z42" s="1" t="s">
        <v>510</v>
      </c>
      <c r="AA42" s="1">
        <v>3136133941</v>
      </c>
      <c r="AB42" s="16" t="s">
        <v>262</v>
      </c>
      <c r="AC42" s="16">
        <v>202</v>
      </c>
      <c r="AD42" s="16" t="s">
        <v>263</v>
      </c>
      <c r="AE42" s="1" t="s">
        <v>268</v>
      </c>
      <c r="AF42" s="1">
        <v>46</v>
      </c>
      <c r="AG42" s="1">
        <v>132</v>
      </c>
      <c r="AH42" s="1">
        <v>10</v>
      </c>
      <c r="AI42" s="1" t="s">
        <v>264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 t="s">
        <v>265</v>
      </c>
      <c r="AU42" s="1" t="s">
        <v>265</v>
      </c>
      <c r="AV42" s="1" t="s">
        <v>265</v>
      </c>
      <c r="AW42" s="1" t="s">
        <v>265</v>
      </c>
      <c r="AX42" s="1" t="s">
        <v>265</v>
      </c>
      <c r="AY42" s="1" t="s">
        <v>265</v>
      </c>
      <c r="AZ42" s="1" t="s">
        <v>265</v>
      </c>
      <c r="BA42" s="1" t="s">
        <v>265</v>
      </c>
      <c r="BB42" s="1" t="s">
        <v>265</v>
      </c>
      <c r="BC42" s="1" t="s">
        <v>265</v>
      </c>
      <c r="BD42" s="1" t="s">
        <v>265</v>
      </c>
      <c r="BE42" s="1" t="s">
        <v>265</v>
      </c>
      <c r="BF42" s="1" t="s">
        <v>265</v>
      </c>
      <c r="BG42" s="1" t="s">
        <v>265</v>
      </c>
      <c r="BH42" s="1" t="s">
        <v>265</v>
      </c>
      <c r="BI42" s="1" t="s">
        <v>265</v>
      </c>
      <c r="BJ42" s="1" t="s">
        <v>265</v>
      </c>
      <c r="BK42" s="1" t="s">
        <v>265</v>
      </c>
      <c r="BL42" s="1" t="s">
        <v>265</v>
      </c>
      <c r="BM42" s="1" t="s">
        <v>265</v>
      </c>
      <c r="BN42" s="1" t="s">
        <v>265</v>
      </c>
      <c r="BO42" s="1" t="s">
        <v>265</v>
      </c>
      <c r="BP42" s="1" t="s">
        <v>265</v>
      </c>
      <c r="BQ42" s="1" t="s">
        <v>265</v>
      </c>
      <c r="BR42" s="1" t="s">
        <v>265</v>
      </c>
      <c r="BS42" s="1" t="s">
        <v>265</v>
      </c>
      <c r="BT42" s="1" t="s">
        <v>265</v>
      </c>
      <c r="BU42" s="1" t="s">
        <v>265</v>
      </c>
      <c r="BV42" s="1" t="s">
        <v>265</v>
      </c>
      <c r="BW42" s="1" t="s">
        <v>265</v>
      </c>
      <c r="BX42" s="1" t="s">
        <v>265</v>
      </c>
      <c r="BY42" s="1" t="s">
        <v>265</v>
      </c>
      <c r="BZ42" s="1" t="s">
        <v>265</v>
      </c>
      <c r="CA42" s="1" t="s">
        <v>265</v>
      </c>
      <c r="CB42" s="1" t="s">
        <v>265</v>
      </c>
      <c r="CC42" s="1" t="s">
        <v>265</v>
      </c>
      <c r="CD42" s="1" t="s">
        <v>265</v>
      </c>
      <c r="CE42" s="1" t="s">
        <v>265</v>
      </c>
      <c r="CF42" s="1" t="s">
        <v>265</v>
      </c>
      <c r="CG42" s="1" t="s">
        <v>265</v>
      </c>
      <c r="CH42" s="1" t="s">
        <v>265</v>
      </c>
      <c r="CI42" s="1" t="s">
        <v>265</v>
      </c>
      <c r="CJ42" s="1" t="s">
        <v>265</v>
      </c>
      <c r="CK42" s="1" t="s">
        <v>265</v>
      </c>
      <c r="CL42" s="1" t="s">
        <v>265</v>
      </c>
      <c r="CM42" s="1" t="s">
        <v>265</v>
      </c>
      <c r="CN42" s="1" t="s">
        <v>265</v>
      </c>
      <c r="CO42" s="1" t="s">
        <v>265</v>
      </c>
      <c r="CP42" s="1" t="s">
        <v>265</v>
      </c>
      <c r="CQ42" s="1" t="s">
        <v>265</v>
      </c>
      <c r="CR42" s="1" t="s">
        <v>265</v>
      </c>
      <c r="CS42" s="1" t="s">
        <v>265</v>
      </c>
      <c r="CT42" s="1" t="s">
        <v>265</v>
      </c>
      <c r="CU42" s="1" t="s">
        <v>265</v>
      </c>
      <c r="CV42" s="1" t="s">
        <v>265</v>
      </c>
      <c r="CW42" s="1" t="s">
        <v>265</v>
      </c>
      <c r="CX42" s="1" t="s">
        <v>265</v>
      </c>
      <c r="CY42" s="1" t="s">
        <v>265</v>
      </c>
      <c r="CZ42" s="1" t="s">
        <v>265</v>
      </c>
      <c r="DA42" s="1" t="s">
        <v>265</v>
      </c>
      <c r="DB42" s="1" t="s">
        <v>265</v>
      </c>
      <c r="DC42" s="1" t="s">
        <v>265</v>
      </c>
      <c r="DD42" s="1" t="s">
        <v>265</v>
      </c>
      <c r="DE42" s="1" t="s">
        <v>265</v>
      </c>
      <c r="DF42" s="1" t="s">
        <v>265</v>
      </c>
      <c r="DG42" s="1" t="s">
        <v>265</v>
      </c>
      <c r="DH42" s="1" t="s">
        <v>265</v>
      </c>
      <c r="DI42" s="1" t="s">
        <v>265</v>
      </c>
      <c r="DJ42" s="1" t="s">
        <v>265</v>
      </c>
      <c r="DK42" s="1" t="s">
        <v>265</v>
      </c>
      <c r="DL42" s="1" t="s">
        <v>265</v>
      </c>
      <c r="DM42" s="1" t="s">
        <v>265</v>
      </c>
      <c r="DN42" s="1" t="s">
        <v>265</v>
      </c>
      <c r="DO42" s="1" t="s">
        <v>265</v>
      </c>
      <c r="DP42" s="1" t="s">
        <v>265</v>
      </c>
      <c r="DQ42" s="1" t="s">
        <v>265</v>
      </c>
      <c r="DR42" s="1" t="s">
        <v>265</v>
      </c>
      <c r="DS42" s="1" t="s">
        <v>265</v>
      </c>
      <c r="DT42" s="1" t="s">
        <v>265</v>
      </c>
      <c r="DU42" s="1" t="s">
        <v>265</v>
      </c>
      <c r="DV42" s="1" t="s">
        <v>265</v>
      </c>
      <c r="DW42" s="1" t="s">
        <v>265</v>
      </c>
      <c r="DX42" s="1" t="s">
        <v>265</v>
      </c>
      <c r="DY42" s="1" t="s">
        <v>265</v>
      </c>
      <c r="DZ42" s="1" t="s">
        <v>265</v>
      </c>
      <c r="EA42" s="1" t="s">
        <v>265</v>
      </c>
      <c r="EB42" s="1" t="s">
        <v>265</v>
      </c>
      <c r="EC42" s="1" t="s">
        <v>265</v>
      </c>
      <c r="ED42" s="1" t="s">
        <v>265</v>
      </c>
      <c r="EE42" s="1" t="s">
        <v>265</v>
      </c>
      <c r="EF42" s="1" t="s">
        <v>265</v>
      </c>
      <c r="EG42" s="1" t="s">
        <v>265</v>
      </c>
      <c r="EH42" s="1" t="s">
        <v>265</v>
      </c>
      <c r="EI42" s="1" t="s">
        <v>265</v>
      </c>
      <c r="EJ42" s="1" t="s">
        <v>265</v>
      </c>
      <c r="EK42" s="1" t="s">
        <v>265</v>
      </c>
      <c r="EL42" s="1" t="s">
        <v>265</v>
      </c>
      <c r="EM42" s="1" t="s">
        <v>265</v>
      </c>
      <c r="EN42" s="1" t="s">
        <v>265</v>
      </c>
      <c r="EO42" s="1" t="s">
        <v>265</v>
      </c>
      <c r="EP42" s="1" t="s">
        <v>265</v>
      </c>
      <c r="EQ42" s="1" t="s">
        <v>265</v>
      </c>
      <c r="ER42" s="1" t="s">
        <v>265</v>
      </c>
      <c r="ES42" s="1" t="s">
        <v>265</v>
      </c>
      <c r="ET42" s="1" t="s">
        <v>265</v>
      </c>
      <c r="EU42" s="1" t="s">
        <v>265</v>
      </c>
      <c r="EV42" s="1" t="s">
        <v>265</v>
      </c>
      <c r="EW42" s="1" t="s">
        <v>265</v>
      </c>
      <c r="EX42" s="1" t="s">
        <v>265</v>
      </c>
      <c r="EY42" s="1" t="s">
        <v>265</v>
      </c>
      <c r="EZ42" s="1" t="s">
        <v>265</v>
      </c>
      <c r="FA42" s="1" t="s">
        <v>265</v>
      </c>
      <c r="FB42" s="1" t="s">
        <v>265</v>
      </c>
      <c r="FC42" s="1" t="s">
        <v>265</v>
      </c>
      <c r="FD42" s="1" t="s">
        <v>265</v>
      </c>
      <c r="FE42" s="1" t="s">
        <v>265</v>
      </c>
      <c r="FF42" s="1" t="s">
        <v>265</v>
      </c>
      <c r="FG42" s="1" t="s">
        <v>265</v>
      </c>
      <c r="FH42" s="1" t="s">
        <v>265</v>
      </c>
      <c r="FI42" s="1" t="s">
        <v>265</v>
      </c>
      <c r="FJ42" s="1" t="s">
        <v>265</v>
      </c>
      <c r="FK42" s="1" t="s">
        <v>265</v>
      </c>
      <c r="FL42" s="1">
        <v>60</v>
      </c>
      <c r="FM42" s="1">
        <v>10</v>
      </c>
      <c r="FN42" s="16">
        <v>0</v>
      </c>
      <c r="FO42" s="1" t="s">
        <v>284</v>
      </c>
      <c r="FP42" s="1" t="s">
        <v>284</v>
      </c>
      <c r="FQ42" s="1" t="s">
        <v>284</v>
      </c>
      <c r="FR42" s="1" t="s">
        <v>284</v>
      </c>
      <c r="FS42" s="1" t="s">
        <v>284</v>
      </c>
      <c r="FT42" s="7">
        <v>5</v>
      </c>
      <c r="FU42" s="16">
        <f t="shared" si="4"/>
        <v>0</v>
      </c>
      <c r="FV42" s="1" t="s">
        <v>266</v>
      </c>
      <c r="FW42" s="1" t="s">
        <v>266</v>
      </c>
      <c r="FX42" s="1" t="s">
        <v>266</v>
      </c>
      <c r="FY42" s="1" t="s">
        <v>266</v>
      </c>
      <c r="FZ42" s="1">
        <v>4</v>
      </c>
      <c r="GA42" s="16">
        <f t="shared" si="5"/>
        <v>4</v>
      </c>
      <c r="GB42" s="1" t="s">
        <v>264</v>
      </c>
      <c r="GC42" s="1" t="s">
        <v>266</v>
      </c>
      <c r="GD42" s="1" t="s">
        <v>267</v>
      </c>
      <c r="GE42" s="1" t="s">
        <v>266</v>
      </c>
      <c r="GF42" s="1" t="s">
        <v>267</v>
      </c>
      <c r="GG42" s="1" t="s">
        <v>266</v>
      </c>
      <c r="GH42" s="1" t="s">
        <v>266</v>
      </c>
      <c r="GI42" s="1">
        <v>6</v>
      </c>
      <c r="GJ42" s="16">
        <f t="shared" si="6"/>
        <v>4</v>
      </c>
      <c r="GK42" s="1" t="s">
        <v>264</v>
      </c>
      <c r="GL42" s="1" t="s">
        <v>266</v>
      </c>
      <c r="GM42" s="1" t="s">
        <v>267</v>
      </c>
      <c r="GN42" s="1" t="s">
        <v>267</v>
      </c>
      <c r="GO42" s="1" t="s">
        <v>266</v>
      </c>
      <c r="GP42" s="1" t="s">
        <v>267</v>
      </c>
      <c r="GQ42" s="1" t="s">
        <v>267</v>
      </c>
      <c r="GR42" s="1">
        <v>6</v>
      </c>
      <c r="GS42" s="16">
        <f t="shared" si="7"/>
        <v>2</v>
      </c>
      <c r="GT42" s="1" t="s">
        <v>264</v>
      </c>
      <c r="GU42" s="1">
        <v>0</v>
      </c>
      <c r="GV42" s="1">
        <v>25</v>
      </c>
      <c r="GW42" s="1">
        <v>8</v>
      </c>
      <c r="GX42" s="1" t="s">
        <v>264</v>
      </c>
      <c r="GY42" s="1">
        <v>1</v>
      </c>
      <c r="GZ42" s="1">
        <v>1</v>
      </c>
      <c r="HA42" s="1">
        <v>1</v>
      </c>
      <c r="HB42" s="1">
        <v>1</v>
      </c>
      <c r="HC42" s="1">
        <v>1</v>
      </c>
      <c r="HD42" s="1">
        <v>1</v>
      </c>
      <c r="HE42" s="1">
        <v>0</v>
      </c>
      <c r="HF42" s="1">
        <v>1</v>
      </c>
      <c r="HG42" s="1" t="s">
        <v>265</v>
      </c>
      <c r="HH42" s="1" t="s">
        <v>265</v>
      </c>
      <c r="HI42" s="1" t="s">
        <v>265</v>
      </c>
      <c r="HJ42" s="1" t="s">
        <v>265</v>
      </c>
      <c r="HK42" s="1" t="s">
        <v>265</v>
      </c>
      <c r="HL42" s="1" t="s">
        <v>265</v>
      </c>
      <c r="HM42" s="1" t="s">
        <v>265</v>
      </c>
      <c r="HN42" s="1" t="s">
        <v>265</v>
      </c>
      <c r="HO42" s="1" t="s">
        <v>265</v>
      </c>
      <c r="HP42" s="1" t="s">
        <v>265</v>
      </c>
      <c r="HQ42" s="1" t="s">
        <v>265</v>
      </c>
      <c r="HR42" s="1" t="s">
        <v>265</v>
      </c>
      <c r="HS42" s="1" t="s">
        <v>265</v>
      </c>
      <c r="HT42" s="1" t="s">
        <v>265</v>
      </c>
      <c r="HU42" s="1" t="s">
        <v>265</v>
      </c>
      <c r="HV42" s="1" t="s">
        <v>265</v>
      </c>
      <c r="HW42" s="1" t="s">
        <v>265</v>
      </c>
      <c r="HX42" s="1">
        <v>60</v>
      </c>
      <c r="HY42" s="1">
        <v>1</v>
      </c>
      <c r="HZ42" s="16">
        <v>7</v>
      </c>
      <c r="IA42" s="1" t="s">
        <v>264</v>
      </c>
      <c r="IB42" s="1">
        <v>0</v>
      </c>
      <c r="IC42" s="1">
        <v>27</v>
      </c>
      <c r="ID42" s="1">
        <v>2</v>
      </c>
      <c r="IE42" s="1" t="s">
        <v>268</v>
      </c>
      <c r="IF42" s="1">
        <v>1</v>
      </c>
      <c r="IG42" s="1">
        <v>0</v>
      </c>
      <c r="IH42" s="1" t="s">
        <v>265</v>
      </c>
      <c r="II42" s="1" t="s">
        <v>265</v>
      </c>
      <c r="IJ42" s="1" t="s">
        <v>265</v>
      </c>
      <c r="IK42" s="1" t="s">
        <v>265</v>
      </c>
      <c r="IL42" s="1" t="s">
        <v>265</v>
      </c>
      <c r="IM42" s="1" t="s">
        <v>265</v>
      </c>
      <c r="IN42" s="1" t="s">
        <v>265</v>
      </c>
      <c r="IO42" s="1" t="s">
        <v>265</v>
      </c>
      <c r="IP42" s="1" t="s">
        <v>265</v>
      </c>
      <c r="IQ42" s="1" t="s">
        <v>265</v>
      </c>
      <c r="IR42" s="1" t="s">
        <v>265</v>
      </c>
      <c r="IS42" s="1" t="s">
        <v>265</v>
      </c>
      <c r="IT42" s="1" t="s">
        <v>265</v>
      </c>
      <c r="IU42" s="1" t="s">
        <v>265</v>
      </c>
      <c r="IV42" s="1" t="s">
        <v>265</v>
      </c>
      <c r="IW42" s="1" t="s">
        <v>265</v>
      </c>
      <c r="IX42" s="1" t="s">
        <v>265</v>
      </c>
      <c r="IY42" s="1" t="s">
        <v>265</v>
      </c>
      <c r="IZ42" s="1" t="s">
        <v>265</v>
      </c>
      <c r="JA42" s="1" t="s">
        <v>265</v>
      </c>
      <c r="JB42" s="1" t="s">
        <v>265</v>
      </c>
      <c r="JC42" s="1" t="s">
        <v>265</v>
      </c>
      <c r="JD42" s="1" t="s">
        <v>265</v>
      </c>
      <c r="JE42" s="1" t="s">
        <v>265</v>
      </c>
      <c r="JF42" s="1" t="s">
        <v>265</v>
      </c>
      <c r="JG42" s="1">
        <v>60</v>
      </c>
      <c r="JH42" s="1">
        <v>1</v>
      </c>
      <c r="JI42" s="16">
        <v>1</v>
      </c>
    </row>
    <row r="43" spans="1:269">
      <c r="A43" s="1">
        <v>1256</v>
      </c>
      <c r="B43" s="16">
        <v>1256</v>
      </c>
      <c r="C43" s="16">
        <v>1</v>
      </c>
      <c r="D43" s="1" t="s">
        <v>505</v>
      </c>
      <c r="E43" s="1" t="s">
        <v>505</v>
      </c>
      <c r="F43" s="1" t="s">
        <v>467</v>
      </c>
      <c r="G43" s="1" t="s">
        <v>505</v>
      </c>
      <c r="H43" s="1" t="s">
        <v>399</v>
      </c>
      <c r="I43" s="1">
        <v>466</v>
      </c>
      <c r="J43" s="1" t="s">
        <v>271</v>
      </c>
      <c r="K43" s="1" t="s">
        <v>505</v>
      </c>
      <c r="L43" s="1" t="s">
        <v>467</v>
      </c>
      <c r="M43" s="16" t="s">
        <v>1830</v>
      </c>
      <c r="N43" s="16">
        <v>2021</v>
      </c>
      <c r="O43" s="16" t="s">
        <v>253</v>
      </c>
      <c r="P43" s="16" t="s">
        <v>1827</v>
      </c>
      <c r="Q43" s="16" t="s">
        <v>272</v>
      </c>
      <c r="R43" s="16" t="s">
        <v>273</v>
      </c>
      <c r="S43" s="1" t="s">
        <v>511</v>
      </c>
      <c r="T43" s="1" t="s">
        <v>257</v>
      </c>
      <c r="U43" s="1" t="s">
        <v>512</v>
      </c>
      <c r="V43" s="1" t="str">
        <f>CONCATENATE(Tabla1[[#This Row],[Nombre del estudiante]]," ",Tabla1[[#This Row],[Primer apellido]]," ",Tabla1[[#This Row],[Segundo apellido]])</f>
        <v>SHAIRA DIAZ CABEZAS</v>
      </c>
      <c r="W43" s="1" t="e">
        <f>VLOOKUP(Tabla1[[#This Row],[ID]],[1]!Tabla1[#All],7,FALSE)</f>
        <v>#REF!</v>
      </c>
      <c r="X43" s="16" t="s">
        <v>293</v>
      </c>
      <c r="Y43" s="1">
        <v>1030340859</v>
      </c>
      <c r="Z43" s="1" t="s">
        <v>513</v>
      </c>
      <c r="AA43" s="1">
        <v>3145603741</v>
      </c>
      <c r="AB43" s="16" t="s">
        <v>262</v>
      </c>
      <c r="AC43" s="16">
        <v>202</v>
      </c>
      <c r="AD43" s="16" t="s">
        <v>263</v>
      </c>
      <c r="AE43" s="1" t="s">
        <v>268</v>
      </c>
      <c r="AF43" s="1">
        <v>55</v>
      </c>
      <c r="AG43" s="1">
        <v>132</v>
      </c>
      <c r="AH43" s="1">
        <v>10</v>
      </c>
      <c r="AI43" s="1" t="s">
        <v>264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 t="s">
        <v>265</v>
      </c>
      <c r="AU43" s="1" t="s">
        <v>265</v>
      </c>
      <c r="AV43" s="1" t="s">
        <v>265</v>
      </c>
      <c r="AW43" s="1" t="s">
        <v>265</v>
      </c>
      <c r="AX43" s="1" t="s">
        <v>265</v>
      </c>
      <c r="AY43" s="1" t="s">
        <v>265</v>
      </c>
      <c r="AZ43" s="1" t="s">
        <v>265</v>
      </c>
      <c r="BA43" s="1" t="s">
        <v>265</v>
      </c>
      <c r="BB43" s="1" t="s">
        <v>265</v>
      </c>
      <c r="BC43" s="1" t="s">
        <v>265</v>
      </c>
      <c r="BD43" s="1" t="s">
        <v>265</v>
      </c>
      <c r="BE43" s="1" t="s">
        <v>265</v>
      </c>
      <c r="BF43" s="1" t="s">
        <v>265</v>
      </c>
      <c r="BG43" s="1" t="s">
        <v>265</v>
      </c>
      <c r="BH43" s="1" t="s">
        <v>265</v>
      </c>
      <c r="BI43" s="1" t="s">
        <v>265</v>
      </c>
      <c r="BJ43" s="1" t="s">
        <v>265</v>
      </c>
      <c r="BK43" s="1" t="s">
        <v>265</v>
      </c>
      <c r="BL43" s="1" t="s">
        <v>265</v>
      </c>
      <c r="BM43" s="1" t="s">
        <v>265</v>
      </c>
      <c r="BN43" s="1" t="s">
        <v>265</v>
      </c>
      <c r="BO43" s="1" t="s">
        <v>265</v>
      </c>
      <c r="BP43" s="1" t="s">
        <v>265</v>
      </c>
      <c r="BQ43" s="1" t="s">
        <v>265</v>
      </c>
      <c r="BR43" s="1" t="s">
        <v>265</v>
      </c>
      <c r="BS43" s="1" t="s">
        <v>265</v>
      </c>
      <c r="BT43" s="1" t="s">
        <v>265</v>
      </c>
      <c r="BU43" s="1" t="s">
        <v>265</v>
      </c>
      <c r="BV43" s="1" t="s">
        <v>265</v>
      </c>
      <c r="BW43" s="1" t="s">
        <v>265</v>
      </c>
      <c r="BX43" s="1" t="s">
        <v>265</v>
      </c>
      <c r="BY43" s="1" t="s">
        <v>265</v>
      </c>
      <c r="BZ43" s="1" t="s">
        <v>265</v>
      </c>
      <c r="CA43" s="1" t="s">
        <v>265</v>
      </c>
      <c r="CB43" s="1" t="s">
        <v>265</v>
      </c>
      <c r="CC43" s="1" t="s">
        <v>265</v>
      </c>
      <c r="CD43" s="1" t="s">
        <v>265</v>
      </c>
      <c r="CE43" s="1" t="s">
        <v>265</v>
      </c>
      <c r="CF43" s="1" t="s">
        <v>265</v>
      </c>
      <c r="CG43" s="1" t="s">
        <v>265</v>
      </c>
      <c r="CH43" s="1" t="s">
        <v>265</v>
      </c>
      <c r="CI43" s="1" t="s">
        <v>265</v>
      </c>
      <c r="CJ43" s="1" t="s">
        <v>265</v>
      </c>
      <c r="CK43" s="1" t="s">
        <v>265</v>
      </c>
      <c r="CL43" s="1" t="s">
        <v>265</v>
      </c>
      <c r="CM43" s="1" t="s">
        <v>265</v>
      </c>
      <c r="CN43" s="1" t="s">
        <v>265</v>
      </c>
      <c r="CO43" s="1" t="s">
        <v>265</v>
      </c>
      <c r="CP43" s="1" t="s">
        <v>265</v>
      </c>
      <c r="CQ43" s="1" t="s">
        <v>265</v>
      </c>
      <c r="CR43" s="1" t="s">
        <v>265</v>
      </c>
      <c r="CS43" s="1" t="s">
        <v>265</v>
      </c>
      <c r="CT43" s="1" t="s">
        <v>265</v>
      </c>
      <c r="CU43" s="1" t="s">
        <v>265</v>
      </c>
      <c r="CV43" s="1" t="s">
        <v>265</v>
      </c>
      <c r="CW43" s="1" t="s">
        <v>265</v>
      </c>
      <c r="CX43" s="1" t="s">
        <v>265</v>
      </c>
      <c r="CY43" s="1" t="s">
        <v>265</v>
      </c>
      <c r="CZ43" s="1" t="s">
        <v>265</v>
      </c>
      <c r="DA43" s="1" t="s">
        <v>265</v>
      </c>
      <c r="DB43" s="1" t="s">
        <v>265</v>
      </c>
      <c r="DC43" s="1" t="s">
        <v>265</v>
      </c>
      <c r="DD43" s="1" t="s">
        <v>265</v>
      </c>
      <c r="DE43" s="1" t="s">
        <v>265</v>
      </c>
      <c r="DF43" s="1" t="s">
        <v>265</v>
      </c>
      <c r="DG43" s="1" t="s">
        <v>265</v>
      </c>
      <c r="DH43" s="1" t="s">
        <v>265</v>
      </c>
      <c r="DI43" s="1" t="s">
        <v>265</v>
      </c>
      <c r="DJ43" s="1" t="s">
        <v>265</v>
      </c>
      <c r="DK43" s="1" t="s">
        <v>265</v>
      </c>
      <c r="DL43" s="1" t="s">
        <v>265</v>
      </c>
      <c r="DM43" s="1" t="s">
        <v>265</v>
      </c>
      <c r="DN43" s="1" t="s">
        <v>265</v>
      </c>
      <c r="DO43" s="1" t="s">
        <v>265</v>
      </c>
      <c r="DP43" s="1" t="s">
        <v>265</v>
      </c>
      <c r="DQ43" s="1" t="s">
        <v>265</v>
      </c>
      <c r="DR43" s="1" t="s">
        <v>265</v>
      </c>
      <c r="DS43" s="1" t="s">
        <v>265</v>
      </c>
      <c r="DT43" s="1" t="s">
        <v>265</v>
      </c>
      <c r="DU43" s="1" t="s">
        <v>265</v>
      </c>
      <c r="DV43" s="1" t="s">
        <v>265</v>
      </c>
      <c r="DW43" s="1" t="s">
        <v>265</v>
      </c>
      <c r="DX43" s="1" t="s">
        <v>265</v>
      </c>
      <c r="DY43" s="1" t="s">
        <v>265</v>
      </c>
      <c r="DZ43" s="1" t="s">
        <v>265</v>
      </c>
      <c r="EA43" s="1" t="s">
        <v>265</v>
      </c>
      <c r="EB43" s="1" t="s">
        <v>265</v>
      </c>
      <c r="EC43" s="1" t="s">
        <v>265</v>
      </c>
      <c r="ED43" s="1" t="s">
        <v>265</v>
      </c>
      <c r="EE43" s="1" t="s">
        <v>265</v>
      </c>
      <c r="EF43" s="1" t="s">
        <v>265</v>
      </c>
      <c r="EG43" s="1" t="s">
        <v>265</v>
      </c>
      <c r="EH43" s="1" t="s">
        <v>265</v>
      </c>
      <c r="EI43" s="1" t="s">
        <v>265</v>
      </c>
      <c r="EJ43" s="1" t="s">
        <v>265</v>
      </c>
      <c r="EK43" s="1" t="s">
        <v>265</v>
      </c>
      <c r="EL43" s="1" t="s">
        <v>265</v>
      </c>
      <c r="EM43" s="1" t="s">
        <v>265</v>
      </c>
      <c r="EN43" s="1" t="s">
        <v>265</v>
      </c>
      <c r="EO43" s="1" t="s">
        <v>265</v>
      </c>
      <c r="EP43" s="1" t="s">
        <v>265</v>
      </c>
      <c r="EQ43" s="1" t="s">
        <v>265</v>
      </c>
      <c r="ER43" s="1" t="s">
        <v>265</v>
      </c>
      <c r="ES43" s="1" t="s">
        <v>265</v>
      </c>
      <c r="ET43" s="1" t="s">
        <v>265</v>
      </c>
      <c r="EU43" s="1" t="s">
        <v>265</v>
      </c>
      <c r="EV43" s="1" t="s">
        <v>265</v>
      </c>
      <c r="EW43" s="1" t="s">
        <v>265</v>
      </c>
      <c r="EX43" s="1" t="s">
        <v>265</v>
      </c>
      <c r="EY43" s="1" t="s">
        <v>265</v>
      </c>
      <c r="EZ43" s="1" t="s">
        <v>265</v>
      </c>
      <c r="FA43" s="1" t="s">
        <v>265</v>
      </c>
      <c r="FB43" s="1" t="s">
        <v>265</v>
      </c>
      <c r="FC43" s="1" t="s">
        <v>265</v>
      </c>
      <c r="FD43" s="1" t="s">
        <v>265</v>
      </c>
      <c r="FE43" s="1" t="s">
        <v>265</v>
      </c>
      <c r="FF43" s="1" t="s">
        <v>265</v>
      </c>
      <c r="FG43" s="1" t="s">
        <v>265</v>
      </c>
      <c r="FH43" s="1" t="s">
        <v>265</v>
      </c>
      <c r="FI43" s="1" t="s">
        <v>265</v>
      </c>
      <c r="FJ43" s="1" t="s">
        <v>265</v>
      </c>
      <c r="FK43" s="1" t="s">
        <v>265</v>
      </c>
      <c r="FL43" s="1">
        <v>60</v>
      </c>
      <c r="FM43" s="1">
        <v>10</v>
      </c>
      <c r="FN43" s="16">
        <v>0</v>
      </c>
      <c r="FO43" s="1" t="s">
        <v>284</v>
      </c>
      <c r="FP43" s="1" t="s">
        <v>284</v>
      </c>
      <c r="FQ43" s="1" t="s">
        <v>284</v>
      </c>
      <c r="FR43" s="1" t="s">
        <v>284</v>
      </c>
      <c r="FS43" s="1" t="s">
        <v>284</v>
      </c>
      <c r="FT43" s="7">
        <v>5</v>
      </c>
      <c r="FU43" s="16">
        <f t="shared" si="4"/>
        <v>0</v>
      </c>
      <c r="FV43" s="1" t="s">
        <v>266</v>
      </c>
      <c r="FW43" s="1" t="s">
        <v>266</v>
      </c>
      <c r="FX43" s="1" t="s">
        <v>266</v>
      </c>
      <c r="FY43" s="1" t="s">
        <v>267</v>
      </c>
      <c r="FZ43" s="1">
        <v>4</v>
      </c>
      <c r="GA43" s="16">
        <f t="shared" si="5"/>
        <v>3</v>
      </c>
      <c r="GB43" s="1" t="s">
        <v>264</v>
      </c>
      <c r="GC43" s="1" t="s">
        <v>266</v>
      </c>
      <c r="GD43" s="1" t="s">
        <v>267</v>
      </c>
      <c r="GE43" s="1" t="s">
        <v>266</v>
      </c>
      <c r="GF43" s="1" t="s">
        <v>266</v>
      </c>
      <c r="GG43" s="1" t="s">
        <v>266</v>
      </c>
      <c r="GH43" s="1" t="s">
        <v>266</v>
      </c>
      <c r="GI43" s="1">
        <v>6</v>
      </c>
      <c r="GJ43" s="16">
        <f t="shared" si="6"/>
        <v>5</v>
      </c>
      <c r="GK43" s="1" t="s">
        <v>268</v>
      </c>
      <c r="GL43" s="1" t="s">
        <v>266</v>
      </c>
      <c r="GM43" s="1" t="s">
        <v>267</v>
      </c>
      <c r="GN43" s="1" t="s">
        <v>267</v>
      </c>
      <c r="GO43" s="1" t="s">
        <v>267</v>
      </c>
      <c r="GP43" s="1" t="s">
        <v>267</v>
      </c>
      <c r="GQ43" s="1"/>
      <c r="GR43" s="1">
        <v>6</v>
      </c>
      <c r="GS43" s="16">
        <f t="shared" si="7"/>
        <v>1</v>
      </c>
      <c r="GT43" s="1" t="s">
        <v>268</v>
      </c>
      <c r="GU43" s="1">
        <v>24</v>
      </c>
      <c r="GV43" s="1">
        <v>25</v>
      </c>
      <c r="GW43" s="1">
        <v>4</v>
      </c>
      <c r="GX43" s="1" t="s">
        <v>264</v>
      </c>
      <c r="GY43" s="1">
        <v>0</v>
      </c>
      <c r="GZ43" s="1">
        <v>0</v>
      </c>
      <c r="HA43" s="1">
        <v>0</v>
      </c>
      <c r="HB43" s="1">
        <v>0</v>
      </c>
      <c r="HC43" s="1" t="s">
        <v>265</v>
      </c>
      <c r="HD43" s="1" t="s">
        <v>265</v>
      </c>
      <c r="HE43" s="1" t="s">
        <v>265</v>
      </c>
      <c r="HF43" s="1" t="s">
        <v>265</v>
      </c>
      <c r="HG43" s="1" t="s">
        <v>265</v>
      </c>
      <c r="HH43" s="1" t="s">
        <v>265</v>
      </c>
      <c r="HI43" s="1" t="s">
        <v>265</v>
      </c>
      <c r="HJ43" s="1" t="s">
        <v>265</v>
      </c>
      <c r="HK43" s="1" t="s">
        <v>265</v>
      </c>
      <c r="HL43" s="1" t="s">
        <v>265</v>
      </c>
      <c r="HM43" s="1" t="s">
        <v>265</v>
      </c>
      <c r="HN43" s="1" t="s">
        <v>265</v>
      </c>
      <c r="HO43" s="1" t="s">
        <v>265</v>
      </c>
      <c r="HP43" s="1" t="s">
        <v>265</v>
      </c>
      <c r="HQ43" s="1" t="s">
        <v>265</v>
      </c>
      <c r="HR43" s="1" t="s">
        <v>265</v>
      </c>
      <c r="HS43" s="1" t="s">
        <v>265</v>
      </c>
      <c r="HT43" s="1" t="s">
        <v>265</v>
      </c>
      <c r="HU43" s="1" t="s">
        <v>265</v>
      </c>
      <c r="HV43" s="1" t="s">
        <v>265</v>
      </c>
      <c r="HW43" s="1" t="s">
        <v>265</v>
      </c>
      <c r="HX43" s="1">
        <v>60</v>
      </c>
      <c r="HY43" s="1">
        <v>4</v>
      </c>
      <c r="HZ43" s="16">
        <v>0</v>
      </c>
      <c r="IA43" s="1" t="s">
        <v>268</v>
      </c>
      <c r="IB43" s="1">
        <v>24</v>
      </c>
      <c r="IC43" s="1">
        <v>27</v>
      </c>
      <c r="ID43" s="1">
        <v>4</v>
      </c>
      <c r="IE43" s="1" t="s">
        <v>264</v>
      </c>
      <c r="IF43" s="1">
        <v>0</v>
      </c>
      <c r="IG43" s="1">
        <v>0</v>
      </c>
      <c r="IH43" s="1">
        <v>0</v>
      </c>
      <c r="II43" s="1">
        <v>0</v>
      </c>
      <c r="IJ43" s="1" t="s">
        <v>265</v>
      </c>
      <c r="IK43" s="1" t="s">
        <v>265</v>
      </c>
      <c r="IL43" s="1" t="s">
        <v>265</v>
      </c>
      <c r="IM43" s="1" t="s">
        <v>265</v>
      </c>
      <c r="IN43" s="1" t="s">
        <v>265</v>
      </c>
      <c r="IO43" s="1" t="s">
        <v>265</v>
      </c>
      <c r="IP43" s="1" t="s">
        <v>265</v>
      </c>
      <c r="IQ43" s="1" t="s">
        <v>265</v>
      </c>
      <c r="IR43" s="1" t="s">
        <v>265</v>
      </c>
      <c r="IS43" s="1" t="s">
        <v>265</v>
      </c>
      <c r="IT43" s="1" t="s">
        <v>265</v>
      </c>
      <c r="IU43" s="1" t="s">
        <v>265</v>
      </c>
      <c r="IV43" s="1" t="s">
        <v>265</v>
      </c>
      <c r="IW43" s="1" t="s">
        <v>265</v>
      </c>
      <c r="IX43" s="1" t="s">
        <v>265</v>
      </c>
      <c r="IY43" s="1" t="s">
        <v>265</v>
      </c>
      <c r="IZ43" s="1" t="s">
        <v>265</v>
      </c>
      <c r="JA43" s="1" t="s">
        <v>265</v>
      </c>
      <c r="JB43" s="1" t="s">
        <v>265</v>
      </c>
      <c r="JC43" s="1" t="s">
        <v>265</v>
      </c>
      <c r="JD43" s="1" t="s">
        <v>265</v>
      </c>
      <c r="JE43" s="1" t="s">
        <v>265</v>
      </c>
      <c r="JF43" s="1" t="s">
        <v>265</v>
      </c>
      <c r="JG43" s="1">
        <v>60</v>
      </c>
      <c r="JH43" s="1">
        <v>4</v>
      </c>
      <c r="JI43" s="16">
        <v>0</v>
      </c>
    </row>
    <row r="44" spans="1:269">
      <c r="A44" s="1">
        <v>1276</v>
      </c>
      <c r="B44" s="16">
        <v>1276</v>
      </c>
      <c r="C44" s="16">
        <v>1</v>
      </c>
      <c r="D44" s="1" t="s">
        <v>505</v>
      </c>
      <c r="E44" s="1" t="s">
        <v>505</v>
      </c>
      <c r="F44" s="1" t="s">
        <v>514</v>
      </c>
      <c r="G44" s="1" t="s">
        <v>505</v>
      </c>
      <c r="H44" s="1" t="s">
        <v>515</v>
      </c>
      <c r="I44" s="1">
        <v>464</v>
      </c>
      <c r="J44" s="1" t="s">
        <v>252</v>
      </c>
      <c r="K44" s="1" t="s">
        <v>505</v>
      </c>
      <c r="L44" s="1" t="s">
        <v>514</v>
      </c>
      <c r="M44" s="16" t="s">
        <v>1830</v>
      </c>
      <c r="N44" s="16">
        <v>2021</v>
      </c>
      <c r="O44" s="16" t="s">
        <v>253</v>
      </c>
      <c r="P44" s="16" t="s">
        <v>1827</v>
      </c>
      <c r="Q44" s="16" t="s">
        <v>516</v>
      </c>
      <c r="R44" s="16" t="s">
        <v>517</v>
      </c>
      <c r="S44" s="1" t="s">
        <v>518</v>
      </c>
      <c r="T44" s="1" t="s">
        <v>519</v>
      </c>
      <c r="U44" s="1" t="s">
        <v>520</v>
      </c>
      <c r="V44" s="1" t="str">
        <f>CONCATENATE(Tabla1[[#This Row],[Nombre del estudiante]]," ",Tabla1[[#This Row],[Primer apellido]]," ",Tabla1[[#This Row],[Segundo apellido]])</f>
        <v>sion fanteisha LERMA VIAFARA</v>
      </c>
      <c r="W44" s="1" t="e">
        <f>VLOOKUP(Tabla1[[#This Row],[ID]],[1]!Tabla1[#All],7,FALSE)</f>
        <v>#REF!</v>
      </c>
      <c r="X44" s="16" t="s">
        <v>293</v>
      </c>
      <c r="Y44" s="1">
        <v>1111558565</v>
      </c>
      <c r="Z44" s="1" t="s">
        <v>521</v>
      </c>
      <c r="AA44" s="1" t="s">
        <v>522</v>
      </c>
      <c r="AB44" s="16" t="s">
        <v>262</v>
      </c>
      <c r="AC44" s="16">
        <v>202</v>
      </c>
      <c r="AD44" s="16" t="s">
        <v>263</v>
      </c>
      <c r="AE44" s="1" t="s">
        <v>264</v>
      </c>
      <c r="AF44" s="1">
        <v>0</v>
      </c>
      <c r="AG44" s="1">
        <v>132</v>
      </c>
      <c r="AH44" s="1">
        <v>23</v>
      </c>
      <c r="AI44" s="1" t="s">
        <v>264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 t="s">
        <v>265</v>
      </c>
      <c r="BH44" s="1" t="s">
        <v>265</v>
      </c>
      <c r="BI44" s="1" t="s">
        <v>265</v>
      </c>
      <c r="BJ44" s="1" t="s">
        <v>265</v>
      </c>
      <c r="BK44" s="1" t="s">
        <v>265</v>
      </c>
      <c r="BL44" s="1" t="s">
        <v>265</v>
      </c>
      <c r="BM44" s="1" t="s">
        <v>265</v>
      </c>
      <c r="BN44" s="1" t="s">
        <v>265</v>
      </c>
      <c r="BO44" s="1" t="s">
        <v>265</v>
      </c>
      <c r="BP44" s="1" t="s">
        <v>265</v>
      </c>
      <c r="BQ44" s="1" t="s">
        <v>265</v>
      </c>
      <c r="BR44" s="1" t="s">
        <v>265</v>
      </c>
      <c r="BS44" s="1" t="s">
        <v>265</v>
      </c>
      <c r="BT44" s="1" t="s">
        <v>265</v>
      </c>
      <c r="BU44" s="1" t="s">
        <v>265</v>
      </c>
      <c r="BV44" s="1" t="s">
        <v>265</v>
      </c>
      <c r="BW44" s="1" t="s">
        <v>265</v>
      </c>
      <c r="BX44" s="1" t="s">
        <v>265</v>
      </c>
      <c r="BY44" s="1" t="s">
        <v>265</v>
      </c>
      <c r="BZ44" s="1" t="s">
        <v>265</v>
      </c>
      <c r="CA44" s="1" t="s">
        <v>265</v>
      </c>
      <c r="CB44" s="1" t="s">
        <v>265</v>
      </c>
      <c r="CC44" s="1" t="s">
        <v>265</v>
      </c>
      <c r="CD44" s="1" t="s">
        <v>265</v>
      </c>
      <c r="CE44" s="1" t="s">
        <v>265</v>
      </c>
      <c r="CF44" s="1" t="s">
        <v>265</v>
      </c>
      <c r="CG44" s="1" t="s">
        <v>265</v>
      </c>
      <c r="CH44" s="1" t="s">
        <v>265</v>
      </c>
      <c r="CI44" s="1" t="s">
        <v>265</v>
      </c>
      <c r="CJ44" s="1" t="s">
        <v>265</v>
      </c>
      <c r="CK44" s="1" t="s">
        <v>265</v>
      </c>
      <c r="CL44" s="1" t="s">
        <v>265</v>
      </c>
      <c r="CM44" s="1" t="s">
        <v>265</v>
      </c>
      <c r="CN44" s="1" t="s">
        <v>265</v>
      </c>
      <c r="CO44" s="1" t="s">
        <v>265</v>
      </c>
      <c r="CP44" s="1" t="s">
        <v>265</v>
      </c>
      <c r="CQ44" s="1" t="s">
        <v>265</v>
      </c>
      <c r="CR44" s="1" t="s">
        <v>265</v>
      </c>
      <c r="CS44" s="1" t="s">
        <v>265</v>
      </c>
      <c r="CT44" s="1" t="s">
        <v>265</v>
      </c>
      <c r="CU44" s="1" t="s">
        <v>265</v>
      </c>
      <c r="CV44" s="1" t="s">
        <v>265</v>
      </c>
      <c r="CW44" s="1" t="s">
        <v>265</v>
      </c>
      <c r="CX44" s="1" t="s">
        <v>265</v>
      </c>
      <c r="CY44" s="1" t="s">
        <v>265</v>
      </c>
      <c r="CZ44" s="1" t="s">
        <v>265</v>
      </c>
      <c r="DA44" s="1" t="s">
        <v>265</v>
      </c>
      <c r="DB44" s="1" t="s">
        <v>265</v>
      </c>
      <c r="DC44" s="1" t="s">
        <v>265</v>
      </c>
      <c r="DD44" s="1" t="s">
        <v>265</v>
      </c>
      <c r="DE44" s="1" t="s">
        <v>265</v>
      </c>
      <c r="DF44" s="1" t="s">
        <v>265</v>
      </c>
      <c r="DG44" s="1" t="s">
        <v>265</v>
      </c>
      <c r="DH44" s="1" t="s">
        <v>265</v>
      </c>
      <c r="DI44" s="1" t="s">
        <v>265</v>
      </c>
      <c r="DJ44" s="1" t="s">
        <v>265</v>
      </c>
      <c r="DK44" s="1" t="s">
        <v>265</v>
      </c>
      <c r="DL44" s="1" t="s">
        <v>265</v>
      </c>
      <c r="DM44" s="1" t="s">
        <v>265</v>
      </c>
      <c r="DN44" s="1" t="s">
        <v>265</v>
      </c>
      <c r="DO44" s="1" t="s">
        <v>265</v>
      </c>
      <c r="DP44" s="1" t="s">
        <v>265</v>
      </c>
      <c r="DQ44" s="1" t="s">
        <v>265</v>
      </c>
      <c r="DR44" s="1" t="s">
        <v>265</v>
      </c>
      <c r="DS44" s="1" t="s">
        <v>265</v>
      </c>
      <c r="DT44" s="1" t="s">
        <v>265</v>
      </c>
      <c r="DU44" s="1" t="s">
        <v>265</v>
      </c>
      <c r="DV44" s="1" t="s">
        <v>265</v>
      </c>
      <c r="DW44" s="1" t="s">
        <v>265</v>
      </c>
      <c r="DX44" s="1" t="s">
        <v>265</v>
      </c>
      <c r="DY44" s="1" t="s">
        <v>265</v>
      </c>
      <c r="DZ44" s="1" t="s">
        <v>265</v>
      </c>
      <c r="EA44" s="1" t="s">
        <v>265</v>
      </c>
      <c r="EB44" s="1" t="s">
        <v>265</v>
      </c>
      <c r="EC44" s="1" t="s">
        <v>265</v>
      </c>
      <c r="ED44" s="1" t="s">
        <v>265</v>
      </c>
      <c r="EE44" s="1" t="s">
        <v>265</v>
      </c>
      <c r="EF44" s="1" t="s">
        <v>265</v>
      </c>
      <c r="EG44" s="1" t="s">
        <v>265</v>
      </c>
      <c r="EH44" s="1" t="s">
        <v>265</v>
      </c>
      <c r="EI44" s="1" t="s">
        <v>265</v>
      </c>
      <c r="EJ44" s="1" t="s">
        <v>265</v>
      </c>
      <c r="EK44" s="1" t="s">
        <v>265</v>
      </c>
      <c r="EL44" s="1" t="s">
        <v>265</v>
      </c>
      <c r="EM44" s="1" t="s">
        <v>265</v>
      </c>
      <c r="EN44" s="1" t="s">
        <v>265</v>
      </c>
      <c r="EO44" s="1" t="s">
        <v>265</v>
      </c>
      <c r="EP44" s="1" t="s">
        <v>265</v>
      </c>
      <c r="EQ44" s="1" t="s">
        <v>265</v>
      </c>
      <c r="ER44" s="1" t="s">
        <v>265</v>
      </c>
      <c r="ES44" s="1" t="s">
        <v>265</v>
      </c>
      <c r="ET44" s="1" t="s">
        <v>265</v>
      </c>
      <c r="EU44" s="1" t="s">
        <v>265</v>
      </c>
      <c r="EV44" s="1" t="s">
        <v>265</v>
      </c>
      <c r="EW44" s="1" t="s">
        <v>265</v>
      </c>
      <c r="EX44" s="1" t="s">
        <v>265</v>
      </c>
      <c r="EY44" s="1" t="s">
        <v>265</v>
      </c>
      <c r="EZ44" s="1" t="s">
        <v>265</v>
      </c>
      <c r="FA44" s="1" t="s">
        <v>265</v>
      </c>
      <c r="FB44" s="1" t="s">
        <v>265</v>
      </c>
      <c r="FC44" s="1" t="s">
        <v>265</v>
      </c>
      <c r="FD44" s="1" t="s">
        <v>265</v>
      </c>
      <c r="FE44" s="1" t="s">
        <v>265</v>
      </c>
      <c r="FF44" s="1" t="s">
        <v>265</v>
      </c>
      <c r="FG44" s="1" t="s">
        <v>265</v>
      </c>
      <c r="FH44" s="1" t="s">
        <v>265</v>
      </c>
      <c r="FI44" s="1" t="s">
        <v>265</v>
      </c>
      <c r="FJ44" s="1" t="s">
        <v>265</v>
      </c>
      <c r="FK44" s="1" t="s">
        <v>265</v>
      </c>
      <c r="FL44" s="1">
        <v>60</v>
      </c>
      <c r="FM44" s="1">
        <v>0</v>
      </c>
      <c r="FN44" s="16">
        <v>23</v>
      </c>
      <c r="FO44" s="1" t="s">
        <v>266</v>
      </c>
      <c r="FP44" s="1" t="s">
        <v>266</v>
      </c>
      <c r="FQ44" s="1" t="s">
        <v>266</v>
      </c>
      <c r="FR44" s="1" t="s">
        <v>266</v>
      </c>
      <c r="FS44" s="1" t="s">
        <v>266</v>
      </c>
      <c r="FT44" s="7">
        <v>5</v>
      </c>
      <c r="FU44" s="16">
        <f t="shared" si="4"/>
        <v>5</v>
      </c>
      <c r="FV44" s="1" t="s">
        <v>266</v>
      </c>
      <c r="FW44" s="1" t="s">
        <v>266</v>
      </c>
      <c r="FX44" s="1" t="s">
        <v>266</v>
      </c>
      <c r="FY44" s="1" t="s">
        <v>266</v>
      </c>
      <c r="FZ44" s="1">
        <v>4</v>
      </c>
      <c r="GA44" s="16">
        <f t="shared" si="5"/>
        <v>4</v>
      </c>
      <c r="GB44" s="1" t="s">
        <v>264</v>
      </c>
      <c r="GC44" s="1" t="s">
        <v>266</v>
      </c>
      <c r="GD44" s="1" t="s">
        <v>266</v>
      </c>
      <c r="GE44" s="1" t="s">
        <v>267</v>
      </c>
      <c r="GF44" s="1" t="s">
        <v>267</v>
      </c>
      <c r="GG44" s="1" t="s">
        <v>267</v>
      </c>
      <c r="GH44" s="1" t="s">
        <v>267</v>
      </c>
      <c r="GI44" s="1">
        <v>6</v>
      </c>
      <c r="GJ44" s="16">
        <f t="shared" si="6"/>
        <v>2</v>
      </c>
      <c r="GK44" s="1" t="s">
        <v>264</v>
      </c>
      <c r="GL44" s="1" t="s">
        <v>266</v>
      </c>
      <c r="GM44" s="1" t="s">
        <v>266</v>
      </c>
      <c r="GN44" s="1" t="s">
        <v>266</v>
      </c>
      <c r="GO44" s="1" t="s">
        <v>267</v>
      </c>
      <c r="GP44" s="1" t="s">
        <v>267</v>
      </c>
      <c r="GQ44" s="1" t="s">
        <v>267</v>
      </c>
      <c r="GR44" s="1">
        <v>6</v>
      </c>
      <c r="GS44" s="16">
        <f t="shared" si="7"/>
        <v>3</v>
      </c>
      <c r="GT44" s="1" t="s">
        <v>264</v>
      </c>
      <c r="GU44" s="1">
        <v>0</v>
      </c>
      <c r="GV44" s="1">
        <v>25</v>
      </c>
      <c r="GW44" s="1">
        <v>7</v>
      </c>
      <c r="GX44" s="1" t="s">
        <v>268</v>
      </c>
      <c r="GY44" s="1">
        <v>0</v>
      </c>
      <c r="GZ44" s="1">
        <v>0</v>
      </c>
      <c r="HA44" s="1">
        <v>1</v>
      </c>
      <c r="HB44" s="1">
        <v>1</v>
      </c>
      <c r="HC44" s="1">
        <v>1</v>
      </c>
      <c r="HD44" s="1">
        <v>1</v>
      </c>
      <c r="HE44" s="1">
        <v>1</v>
      </c>
      <c r="HF44" s="1" t="s">
        <v>265</v>
      </c>
      <c r="HG44" s="1" t="s">
        <v>265</v>
      </c>
      <c r="HH44" s="1" t="s">
        <v>265</v>
      </c>
      <c r="HI44" s="1" t="s">
        <v>265</v>
      </c>
      <c r="HJ44" s="1" t="s">
        <v>265</v>
      </c>
      <c r="HK44" s="1" t="s">
        <v>265</v>
      </c>
      <c r="HL44" s="1" t="s">
        <v>265</v>
      </c>
      <c r="HM44" s="1" t="s">
        <v>265</v>
      </c>
      <c r="HN44" s="1" t="s">
        <v>265</v>
      </c>
      <c r="HO44" s="1" t="s">
        <v>265</v>
      </c>
      <c r="HP44" s="1" t="s">
        <v>265</v>
      </c>
      <c r="HQ44" s="1" t="s">
        <v>265</v>
      </c>
      <c r="HR44" s="1" t="s">
        <v>265</v>
      </c>
      <c r="HS44" s="1" t="s">
        <v>265</v>
      </c>
      <c r="HT44" s="1" t="s">
        <v>265</v>
      </c>
      <c r="HU44" s="1" t="s">
        <v>265</v>
      </c>
      <c r="HV44" s="1" t="s">
        <v>265</v>
      </c>
      <c r="HW44" s="1" t="s">
        <v>265</v>
      </c>
      <c r="HX44" s="1">
        <v>60</v>
      </c>
      <c r="HY44" s="1">
        <v>2</v>
      </c>
      <c r="HZ44" s="16">
        <v>5</v>
      </c>
      <c r="IA44" s="1" t="s">
        <v>264</v>
      </c>
      <c r="IB44" s="1">
        <v>0</v>
      </c>
      <c r="IC44" s="1">
        <v>27</v>
      </c>
      <c r="ID44" s="1">
        <v>6</v>
      </c>
      <c r="IE44" s="1" t="s">
        <v>268</v>
      </c>
      <c r="IF44" s="1">
        <v>1</v>
      </c>
      <c r="IG44" s="1">
        <v>1</v>
      </c>
      <c r="IH44" s="1">
        <v>1</v>
      </c>
      <c r="II44" s="1">
        <v>1</v>
      </c>
      <c r="IJ44" s="1">
        <v>1</v>
      </c>
      <c r="IK44" s="1">
        <v>1</v>
      </c>
      <c r="IL44" s="1" t="s">
        <v>265</v>
      </c>
      <c r="IM44" s="1" t="s">
        <v>265</v>
      </c>
      <c r="IN44" s="1" t="s">
        <v>265</v>
      </c>
      <c r="IO44" s="1" t="s">
        <v>265</v>
      </c>
      <c r="IP44" s="1" t="s">
        <v>265</v>
      </c>
      <c r="IQ44" s="1" t="s">
        <v>265</v>
      </c>
      <c r="IR44" s="1" t="s">
        <v>265</v>
      </c>
      <c r="IS44" s="1" t="s">
        <v>265</v>
      </c>
      <c r="IT44" s="1" t="s">
        <v>265</v>
      </c>
      <c r="IU44" s="1" t="s">
        <v>265</v>
      </c>
      <c r="IV44" s="1" t="s">
        <v>265</v>
      </c>
      <c r="IW44" s="1" t="s">
        <v>265</v>
      </c>
      <c r="IX44" s="1" t="s">
        <v>265</v>
      </c>
      <c r="IY44" s="1" t="s">
        <v>265</v>
      </c>
      <c r="IZ44" s="1" t="s">
        <v>265</v>
      </c>
      <c r="JA44" s="1" t="s">
        <v>265</v>
      </c>
      <c r="JB44" s="1" t="s">
        <v>265</v>
      </c>
      <c r="JC44" s="1" t="s">
        <v>265</v>
      </c>
      <c r="JD44" s="1" t="s">
        <v>265</v>
      </c>
      <c r="JE44" s="1" t="s">
        <v>265</v>
      </c>
      <c r="JF44" s="1" t="s">
        <v>265</v>
      </c>
      <c r="JG44" s="1">
        <v>60</v>
      </c>
      <c r="JH44" s="1">
        <v>0</v>
      </c>
      <c r="JI44" s="16">
        <v>6</v>
      </c>
    </row>
    <row r="45" spans="1:269">
      <c r="A45" s="1">
        <v>1277</v>
      </c>
      <c r="B45" s="16">
        <v>1277</v>
      </c>
      <c r="C45" s="16">
        <v>1</v>
      </c>
      <c r="D45" s="1" t="s">
        <v>505</v>
      </c>
      <c r="E45" s="1" t="s">
        <v>505</v>
      </c>
      <c r="F45" s="1" t="s">
        <v>463</v>
      </c>
      <c r="G45" s="1" t="s">
        <v>505</v>
      </c>
      <c r="H45" s="1" t="s">
        <v>523</v>
      </c>
      <c r="I45" s="1">
        <v>464</v>
      </c>
      <c r="J45" s="1" t="s">
        <v>252</v>
      </c>
      <c r="K45" s="1" t="s">
        <v>505</v>
      </c>
      <c r="L45" s="1" t="s">
        <v>463</v>
      </c>
      <c r="M45" s="16" t="s">
        <v>1830</v>
      </c>
      <c r="N45" s="16">
        <v>2021</v>
      </c>
      <c r="O45" s="16" t="s">
        <v>253</v>
      </c>
      <c r="P45" s="16" t="s">
        <v>1827</v>
      </c>
      <c r="Q45" s="16" t="s">
        <v>516</v>
      </c>
      <c r="R45" s="16" t="s">
        <v>517</v>
      </c>
      <c r="S45" s="1" t="s">
        <v>524</v>
      </c>
      <c r="T45" s="1" t="s">
        <v>525</v>
      </c>
      <c r="U45" s="1" t="s">
        <v>526</v>
      </c>
      <c r="V45" s="1" t="str">
        <f>CONCATENATE(Tabla1[[#This Row],[Nombre del estudiante]]," ",Tabla1[[#This Row],[Primer apellido]]," ",Tabla1[[#This Row],[Segundo apellido]])</f>
        <v>VALERY DANIELA SARMIENTO DE MOYA</v>
      </c>
      <c r="W45" s="1" t="e">
        <f>VLOOKUP(Tabla1[[#This Row],[ID]],[1]!Tabla1[#All],7,FALSE)</f>
        <v>#REF!</v>
      </c>
      <c r="X45" s="16" t="s">
        <v>293</v>
      </c>
      <c r="Y45" s="1">
        <v>1041776143</v>
      </c>
      <c r="Z45" s="1" t="s">
        <v>527</v>
      </c>
      <c r="AA45" s="1">
        <v>3202016548</v>
      </c>
      <c r="AB45" s="16" t="s">
        <v>262</v>
      </c>
      <c r="AC45" s="16">
        <v>202</v>
      </c>
      <c r="AD45" s="16" t="s">
        <v>263</v>
      </c>
      <c r="AE45" s="1" t="s">
        <v>268</v>
      </c>
      <c r="AF45" s="1">
        <v>53</v>
      </c>
      <c r="AG45" s="1">
        <v>132</v>
      </c>
      <c r="AH45" s="1">
        <v>10</v>
      </c>
      <c r="AI45" s="1" t="s">
        <v>264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 t="s">
        <v>265</v>
      </c>
      <c r="AU45" s="1" t="s">
        <v>265</v>
      </c>
      <c r="AV45" s="1" t="s">
        <v>265</v>
      </c>
      <c r="AW45" s="1" t="s">
        <v>265</v>
      </c>
      <c r="AX45" s="1" t="s">
        <v>265</v>
      </c>
      <c r="AY45" s="1" t="s">
        <v>265</v>
      </c>
      <c r="AZ45" s="1" t="s">
        <v>265</v>
      </c>
      <c r="BA45" s="1" t="s">
        <v>265</v>
      </c>
      <c r="BB45" s="1" t="s">
        <v>265</v>
      </c>
      <c r="BC45" s="1" t="s">
        <v>265</v>
      </c>
      <c r="BD45" s="1" t="s">
        <v>265</v>
      </c>
      <c r="BE45" s="1" t="s">
        <v>265</v>
      </c>
      <c r="BF45" s="1" t="s">
        <v>265</v>
      </c>
      <c r="BG45" s="1" t="s">
        <v>265</v>
      </c>
      <c r="BH45" s="1" t="s">
        <v>265</v>
      </c>
      <c r="BI45" s="1" t="s">
        <v>265</v>
      </c>
      <c r="BJ45" s="1" t="s">
        <v>265</v>
      </c>
      <c r="BK45" s="1" t="s">
        <v>265</v>
      </c>
      <c r="BL45" s="1" t="s">
        <v>265</v>
      </c>
      <c r="BM45" s="1" t="s">
        <v>265</v>
      </c>
      <c r="BN45" s="1" t="s">
        <v>265</v>
      </c>
      <c r="BO45" s="1" t="s">
        <v>265</v>
      </c>
      <c r="BP45" s="1" t="s">
        <v>265</v>
      </c>
      <c r="BQ45" s="1" t="s">
        <v>265</v>
      </c>
      <c r="BR45" s="1" t="s">
        <v>265</v>
      </c>
      <c r="BS45" s="1" t="s">
        <v>265</v>
      </c>
      <c r="BT45" s="1" t="s">
        <v>265</v>
      </c>
      <c r="BU45" s="1" t="s">
        <v>265</v>
      </c>
      <c r="BV45" s="1" t="s">
        <v>265</v>
      </c>
      <c r="BW45" s="1" t="s">
        <v>265</v>
      </c>
      <c r="BX45" s="1" t="s">
        <v>265</v>
      </c>
      <c r="BY45" s="1" t="s">
        <v>265</v>
      </c>
      <c r="BZ45" s="1" t="s">
        <v>265</v>
      </c>
      <c r="CA45" s="1" t="s">
        <v>265</v>
      </c>
      <c r="CB45" s="1" t="s">
        <v>265</v>
      </c>
      <c r="CC45" s="1" t="s">
        <v>265</v>
      </c>
      <c r="CD45" s="1" t="s">
        <v>265</v>
      </c>
      <c r="CE45" s="1" t="s">
        <v>265</v>
      </c>
      <c r="CF45" s="1" t="s">
        <v>265</v>
      </c>
      <c r="CG45" s="1" t="s">
        <v>265</v>
      </c>
      <c r="CH45" s="1" t="s">
        <v>265</v>
      </c>
      <c r="CI45" s="1" t="s">
        <v>265</v>
      </c>
      <c r="CJ45" s="1" t="s">
        <v>265</v>
      </c>
      <c r="CK45" s="1" t="s">
        <v>265</v>
      </c>
      <c r="CL45" s="1" t="s">
        <v>265</v>
      </c>
      <c r="CM45" s="1" t="s">
        <v>265</v>
      </c>
      <c r="CN45" s="1" t="s">
        <v>265</v>
      </c>
      <c r="CO45" s="1" t="s">
        <v>265</v>
      </c>
      <c r="CP45" s="1" t="s">
        <v>265</v>
      </c>
      <c r="CQ45" s="1" t="s">
        <v>265</v>
      </c>
      <c r="CR45" s="1" t="s">
        <v>265</v>
      </c>
      <c r="CS45" s="1" t="s">
        <v>265</v>
      </c>
      <c r="CT45" s="1" t="s">
        <v>265</v>
      </c>
      <c r="CU45" s="1" t="s">
        <v>265</v>
      </c>
      <c r="CV45" s="1" t="s">
        <v>265</v>
      </c>
      <c r="CW45" s="1" t="s">
        <v>265</v>
      </c>
      <c r="CX45" s="1" t="s">
        <v>265</v>
      </c>
      <c r="CY45" s="1" t="s">
        <v>265</v>
      </c>
      <c r="CZ45" s="1" t="s">
        <v>265</v>
      </c>
      <c r="DA45" s="1" t="s">
        <v>265</v>
      </c>
      <c r="DB45" s="1" t="s">
        <v>265</v>
      </c>
      <c r="DC45" s="1" t="s">
        <v>265</v>
      </c>
      <c r="DD45" s="1" t="s">
        <v>265</v>
      </c>
      <c r="DE45" s="1" t="s">
        <v>265</v>
      </c>
      <c r="DF45" s="1" t="s">
        <v>265</v>
      </c>
      <c r="DG45" s="1" t="s">
        <v>265</v>
      </c>
      <c r="DH45" s="1" t="s">
        <v>265</v>
      </c>
      <c r="DI45" s="1" t="s">
        <v>265</v>
      </c>
      <c r="DJ45" s="1" t="s">
        <v>265</v>
      </c>
      <c r="DK45" s="1" t="s">
        <v>265</v>
      </c>
      <c r="DL45" s="1" t="s">
        <v>265</v>
      </c>
      <c r="DM45" s="1" t="s">
        <v>265</v>
      </c>
      <c r="DN45" s="1" t="s">
        <v>265</v>
      </c>
      <c r="DO45" s="1" t="s">
        <v>265</v>
      </c>
      <c r="DP45" s="1" t="s">
        <v>265</v>
      </c>
      <c r="DQ45" s="1" t="s">
        <v>265</v>
      </c>
      <c r="DR45" s="1" t="s">
        <v>265</v>
      </c>
      <c r="DS45" s="1" t="s">
        <v>265</v>
      </c>
      <c r="DT45" s="1" t="s">
        <v>265</v>
      </c>
      <c r="DU45" s="1" t="s">
        <v>265</v>
      </c>
      <c r="DV45" s="1" t="s">
        <v>265</v>
      </c>
      <c r="DW45" s="1" t="s">
        <v>265</v>
      </c>
      <c r="DX45" s="1" t="s">
        <v>265</v>
      </c>
      <c r="DY45" s="1" t="s">
        <v>265</v>
      </c>
      <c r="DZ45" s="1" t="s">
        <v>265</v>
      </c>
      <c r="EA45" s="1" t="s">
        <v>265</v>
      </c>
      <c r="EB45" s="1" t="s">
        <v>265</v>
      </c>
      <c r="EC45" s="1" t="s">
        <v>265</v>
      </c>
      <c r="ED45" s="1" t="s">
        <v>265</v>
      </c>
      <c r="EE45" s="1" t="s">
        <v>265</v>
      </c>
      <c r="EF45" s="1" t="s">
        <v>265</v>
      </c>
      <c r="EG45" s="1" t="s">
        <v>265</v>
      </c>
      <c r="EH45" s="1" t="s">
        <v>265</v>
      </c>
      <c r="EI45" s="1" t="s">
        <v>265</v>
      </c>
      <c r="EJ45" s="1" t="s">
        <v>265</v>
      </c>
      <c r="EK45" s="1" t="s">
        <v>265</v>
      </c>
      <c r="EL45" s="1" t="s">
        <v>265</v>
      </c>
      <c r="EM45" s="1" t="s">
        <v>265</v>
      </c>
      <c r="EN45" s="1" t="s">
        <v>265</v>
      </c>
      <c r="EO45" s="1" t="s">
        <v>265</v>
      </c>
      <c r="EP45" s="1" t="s">
        <v>265</v>
      </c>
      <c r="EQ45" s="1" t="s">
        <v>265</v>
      </c>
      <c r="ER45" s="1" t="s">
        <v>265</v>
      </c>
      <c r="ES45" s="1" t="s">
        <v>265</v>
      </c>
      <c r="ET45" s="1" t="s">
        <v>265</v>
      </c>
      <c r="EU45" s="1" t="s">
        <v>265</v>
      </c>
      <c r="EV45" s="1" t="s">
        <v>265</v>
      </c>
      <c r="EW45" s="1" t="s">
        <v>265</v>
      </c>
      <c r="EX45" s="1" t="s">
        <v>265</v>
      </c>
      <c r="EY45" s="1" t="s">
        <v>265</v>
      </c>
      <c r="EZ45" s="1" t="s">
        <v>265</v>
      </c>
      <c r="FA45" s="1" t="s">
        <v>265</v>
      </c>
      <c r="FB45" s="1" t="s">
        <v>265</v>
      </c>
      <c r="FC45" s="1" t="s">
        <v>265</v>
      </c>
      <c r="FD45" s="1" t="s">
        <v>265</v>
      </c>
      <c r="FE45" s="1" t="s">
        <v>265</v>
      </c>
      <c r="FF45" s="1" t="s">
        <v>265</v>
      </c>
      <c r="FG45" s="1" t="s">
        <v>265</v>
      </c>
      <c r="FH45" s="1" t="s">
        <v>265</v>
      </c>
      <c r="FI45" s="1" t="s">
        <v>265</v>
      </c>
      <c r="FJ45" s="1" t="s">
        <v>265</v>
      </c>
      <c r="FK45" s="1" t="s">
        <v>265</v>
      </c>
      <c r="FL45" s="1">
        <v>60</v>
      </c>
      <c r="FM45" s="1">
        <v>10</v>
      </c>
      <c r="FN45" s="16">
        <v>0</v>
      </c>
      <c r="FO45" s="1" t="s">
        <v>284</v>
      </c>
      <c r="FP45" s="1" t="s">
        <v>284</v>
      </c>
      <c r="FQ45" s="1" t="s">
        <v>284</v>
      </c>
      <c r="FR45" s="1" t="s">
        <v>284</v>
      </c>
      <c r="FS45" s="1" t="s">
        <v>284</v>
      </c>
      <c r="FT45" s="7">
        <v>5</v>
      </c>
      <c r="FU45" s="16">
        <f t="shared" si="4"/>
        <v>0</v>
      </c>
      <c r="FV45" s="1" t="s">
        <v>266</v>
      </c>
      <c r="FW45" s="1" t="s">
        <v>266</v>
      </c>
      <c r="FX45" s="1" t="s">
        <v>284</v>
      </c>
      <c r="FY45" s="1" t="s">
        <v>284</v>
      </c>
      <c r="FZ45" s="1">
        <v>4</v>
      </c>
      <c r="GA45" s="16">
        <f t="shared" si="5"/>
        <v>2</v>
      </c>
      <c r="GB45" s="1" t="s">
        <v>264</v>
      </c>
      <c r="GC45" s="1" t="s">
        <v>266</v>
      </c>
      <c r="GD45" s="1" t="s">
        <v>266</v>
      </c>
      <c r="GE45" s="1" t="s">
        <v>266</v>
      </c>
      <c r="GF45" s="1" t="s">
        <v>266</v>
      </c>
      <c r="GG45" s="1" t="s">
        <v>266</v>
      </c>
      <c r="GH45" s="1" t="s">
        <v>266</v>
      </c>
      <c r="GI45" s="1">
        <v>6</v>
      </c>
      <c r="GJ45" s="16">
        <f t="shared" si="6"/>
        <v>6</v>
      </c>
      <c r="GK45" s="1" t="s">
        <v>268</v>
      </c>
      <c r="GL45" s="1" t="s">
        <v>266</v>
      </c>
      <c r="GM45" s="1" t="s">
        <v>267</v>
      </c>
      <c r="GN45" s="1" t="s">
        <v>267</v>
      </c>
      <c r="GO45" s="1" t="s">
        <v>267</v>
      </c>
      <c r="GP45" s="1" t="s">
        <v>267</v>
      </c>
      <c r="GQ45" s="1" t="s">
        <v>266</v>
      </c>
      <c r="GR45" s="1">
        <v>6</v>
      </c>
      <c r="GS45" s="16">
        <f t="shared" si="7"/>
        <v>2</v>
      </c>
      <c r="GT45" s="1" t="s">
        <v>264</v>
      </c>
      <c r="GU45" s="1">
        <v>0</v>
      </c>
      <c r="GV45" s="1">
        <v>25</v>
      </c>
      <c r="GW45" s="1">
        <v>10</v>
      </c>
      <c r="GX45" s="1" t="s">
        <v>268</v>
      </c>
      <c r="GY45" s="1">
        <v>1</v>
      </c>
      <c r="GZ45" s="1">
        <v>1</v>
      </c>
      <c r="HA45" s="1">
        <v>1</v>
      </c>
      <c r="HB45" s="1">
        <v>1</v>
      </c>
      <c r="HC45" s="1">
        <v>1</v>
      </c>
      <c r="HD45" s="1">
        <v>1</v>
      </c>
      <c r="HE45" s="1">
        <v>1</v>
      </c>
      <c r="HF45" s="1">
        <v>1</v>
      </c>
      <c r="HG45" s="1">
        <v>1</v>
      </c>
      <c r="HH45" s="1">
        <v>1</v>
      </c>
      <c r="HI45" s="1" t="s">
        <v>265</v>
      </c>
      <c r="HJ45" s="1" t="s">
        <v>265</v>
      </c>
      <c r="HK45" s="1" t="s">
        <v>265</v>
      </c>
      <c r="HL45" s="1" t="s">
        <v>265</v>
      </c>
      <c r="HM45" s="1" t="s">
        <v>265</v>
      </c>
      <c r="HN45" s="1" t="s">
        <v>265</v>
      </c>
      <c r="HO45" s="1" t="s">
        <v>265</v>
      </c>
      <c r="HP45" s="1" t="s">
        <v>265</v>
      </c>
      <c r="HQ45" s="1" t="s">
        <v>265</v>
      </c>
      <c r="HR45" s="1" t="s">
        <v>265</v>
      </c>
      <c r="HS45" s="1" t="s">
        <v>265</v>
      </c>
      <c r="HT45" s="1" t="s">
        <v>265</v>
      </c>
      <c r="HU45" s="1" t="s">
        <v>265</v>
      </c>
      <c r="HV45" s="1" t="s">
        <v>265</v>
      </c>
      <c r="HW45" s="1" t="s">
        <v>265</v>
      </c>
      <c r="HX45" s="1">
        <v>60</v>
      </c>
      <c r="HY45" s="1">
        <v>0</v>
      </c>
      <c r="HZ45" s="16">
        <v>10</v>
      </c>
      <c r="IA45" s="1" t="s">
        <v>264</v>
      </c>
      <c r="IB45" s="1">
        <v>0</v>
      </c>
      <c r="IC45" s="1">
        <v>27</v>
      </c>
      <c r="ID45" s="1">
        <v>11</v>
      </c>
      <c r="IE45" s="1" t="s">
        <v>268</v>
      </c>
      <c r="IF45" s="1">
        <v>1</v>
      </c>
      <c r="IG45" s="1">
        <v>1</v>
      </c>
      <c r="IH45" s="1">
        <v>1</v>
      </c>
      <c r="II45" s="1">
        <v>1</v>
      </c>
      <c r="IJ45" s="1">
        <v>1</v>
      </c>
      <c r="IK45" s="1">
        <v>1</v>
      </c>
      <c r="IL45" s="1">
        <v>1</v>
      </c>
      <c r="IM45" s="1">
        <v>1</v>
      </c>
      <c r="IN45" s="1">
        <v>1</v>
      </c>
      <c r="IO45" s="1">
        <v>0</v>
      </c>
      <c r="IP45" s="1">
        <v>1</v>
      </c>
      <c r="IQ45" s="1" t="s">
        <v>265</v>
      </c>
      <c r="IR45" s="1" t="s">
        <v>265</v>
      </c>
      <c r="IS45" s="1" t="s">
        <v>265</v>
      </c>
      <c r="IT45" s="1" t="s">
        <v>265</v>
      </c>
      <c r="IU45" s="1" t="s">
        <v>265</v>
      </c>
      <c r="IV45" s="1" t="s">
        <v>265</v>
      </c>
      <c r="IW45" s="1" t="s">
        <v>265</v>
      </c>
      <c r="IX45" s="1" t="s">
        <v>265</v>
      </c>
      <c r="IY45" s="1" t="s">
        <v>265</v>
      </c>
      <c r="IZ45" s="1" t="s">
        <v>265</v>
      </c>
      <c r="JA45" s="1" t="s">
        <v>265</v>
      </c>
      <c r="JB45" s="1" t="s">
        <v>265</v>
      </c>
      <c r="JC45" s="1" t="s">
        <v>265</v>
      </c>
      <c r="JD45" s="1" t="s">
        <v>265</v>
      </c>
      <c r="JE45" s="1" t="s">
        <v>265</v>
      </c>
      <c r="JF45" s="1" t="s">
        <v>265</v>
      </c>
      <c r="JG45" s="1">
        <v>60</v>
      </c>
      <c r="JH45" s="1">
        <v>1</v>
      </c>
      <c r="JI45" s="16">
        <v>10</v>
      </c>
    </row>
    <row r="46" spans="1:269">
      <c r="A46" s="1">
        <v>1262</v>
      </c>
      <c r="B46" s="16">
        <v>1262</v>
      </c>
      <c r="C46" s="16">
        <v>1</v>
      </c>
      <c r="D46" s="1" t="s">
        <v>505</v>
      </c>
      <c r="E46" s="1" t="s">
        <v>505</v>
      </c>
      <c r="F46" s="1" t="s">
        <v>528</v>
      </c>
      <c r="G46" s="1" t="s">
        <v>505</v>
      </c>
      <c r="H46" s="1" t="s">
        <v>481</v>
      </c>
      <c r="I46" s="1">
        <v>466</v>
      </c>
      <c r="J46" s="1" t="s">
        <v>271</v>
      </c>
      <c r="K46" s="1" t="s">
        <v>505</v>
      </c>
      <c r="L46" s="1" t="s">
        <v>528</v>
      </c>
      <c r="M46" s="16" t="s">
        <v>1830</v>
      </c>
      <c r="N46" s="16">
        <v>2021</v>
      </c>
      <c r="O46" s="16" t="s">
        <v>253</v>
      </c>
      <c r="P46" s="16" t="s">
        <v>1827</v>
      </c>
      <c r="Q46" s="16" t="s">
        <v>272</v>
      </c>
      <c r="R46" s="16" t="s">
        <v>273</v>
      </c>
      <c r="S46" s="1" t="s">
        <v>529</v>
      </c>
      <c r="T46" s="1" t="s">
        <v>401</v>
      </c>
      <c r="U46" s="1" t="s">
        <v>530</v>
      </c>
      <c r="V46" s="1" t="str">
        <f>CONCATENATE(Tabla1[[#This Row],[Nombre del estudiante]]," ",Tabla1[[#This Row],[Primer apellido]]," ",Tabla1[[#This Row],[Segundo apellido]])</f>
        <v>LEISY SAMIRA SINISTERRA CANDELO</v>
      </c>
      <c r="W46" s="1" t="e">
        <f>VLOOKUP(Tabla1[[#This Row],[ID]],[1]!Tabla1[#All],7,FALSE)</f>
        <v>#REF!</v>
      </c>
      <c r="X46" s="16" t="s">
        <v>293</v>
      </c>
      <c r="Y46" s="1">
        <v>1059047409</v>
      </c>
      <c r="Z46" s="1" t="s">
        <v>531</v>
      </c>
      <c r="AA46" s="1">
        <v>3178349989</v>
      </c>
      <c r="AB46" s="16" t="s">
        <v>262</v>
      </c>
      <c r="AC46" s="16">
        <v>202</v>
      </c>
      <c r="AD46" s="16" t="s">
        <v>263</v>
      </c>
      <c r="AE46" s="1" t="s">
        <v>268</v>
      </c>
      <c r="AF46" s="1">
        <v>54</v>
      </c>
      <c r="AG46" s="1">
        <v>132</v>
      </c>
      <c r="AH46" s="1">
        <v>10</v>
      </c>
      <c r="AI46" s="1" t="s">
        <v>264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 t="s">
        <v>265</v>
      </c>
      <c r="AU46" s="1" t="s">
        <v>265</v>
      </c>
      <c r="AV46" s="1" t="s">
        <v>265</v>
      </c>
      <c r="AW46" s="1" t="s">
        <v>265</v>
      </c>
      <c r="AX46" s="1" t="s">
        <v>265</v>
      </c>
      <c r="AY46" s="1" t="s">
        <v>265</v>
      </c>
      <c r="AZ46" s="1" t="s">
        <v>265</v>
      </c>
      <c r="BA46" s="1" t="s">
        <v>265</v>
      </c>
      <c r="BB46" s="1" t="s">
        <v>265</v>
      </c>
      <c r="BC46" s="1" t="s">
        <v>265</v>
      </c>
      <c r="BD46" s="1" t="s">
        <v>265</v>
      </c>
      <c r="BE46" s="1" t="s">
        <v>265</v>
      </c>
      <c r="BF46" s="1" t="s">
        <v>265</v>
      </c>
      <c r="BG46" s="1" t="s">
        <v>265</v>
      </c>
      <c r="BH46" s="1" t="s">
        <v>265</v>
      </c>
      <c r="BI46" s="1" t="s">
        <v>265</v>
      </c>
      <c r="BJ46" s="1" t="s">
        <v>265</v>
      </c>
      <c r="BK46" s="1" t="s">
        <v>265</v>
      </c>
      <c r="BL46" s="1" t="s">
        <v>265</v>
      </c>
      <c r="BM46" s="1" t="s">
        <v>265</v>
      </c>
      <c r="BN46" s="1" t="s">
        <v>265</v>
      </c>
      <c r="BO46" s="1" t="s">
        <v>265</v>
      </c>
      <c r="BP46" s="1" t="s">
        <v>265</v>
      </c>
      <c r="BQ46" s="1" t="s">
        <v>265</v>
      </c>
      <c r="BR46" s="1" t="s">
        <v>265</v>
      </c>
      <c r="BS46" s="1" t="s">
        <v>265</v>
      </c>
      <c r="BT46" s="1" t="s">
        <v>265</v>
      </c>
      <c r="BU46" s="1" t="s">
        <v>265</v>
      </c>
      <c r="BV46" s="1" t="s">
        <v>265</v>
      </c>
      <c r="BW46" s="1" t="s">
        <v>265</v>
      </c>
      <c r="BX46" s="1" t="s">
        <v>265</v>
      </c>
      <c r="BY46" s="1" t="s">
        <v>265</v>
      </c>
      <c r="BZ46" s="1" t="s">
        <v>265</v>
      </c>
      <c r="CA46" s="1" t="s">
        <v>265</v>
      </c>
      <c r="CB46" s="1" t="s">
        <v>265</v>
      </c>
      <c r="CC46" s="1" t="s">
        <v>265</v>
      </c>
      <c r="CD46" s="1" t="s">
        <v>265</v>
      </c>
      <c r="CE46" s="1" t="s">
        <v>265</v>
      </c>
      <c r="CF46" s="1" t="s">
        <v>265</v>
      </c>
      <c r="CG46" s="1" t="s">
        <v>265</v>
      </c>
      <c r="CH46" s="1" t="s">
        <v>265</v>
      </c>
      <c r="CI46" s="1" t="s">
        <v>265</v>
      </c>
      <c r="CJ46" s="1" t="s">
        <v>265</v>
      </c>
      <c r="CK46" s="1" t="s">
        <v>265</v>
      </c>
      <c r="CL46" s="1" t="s">
        <v>265</v>
      </c>
      <c r="CM46" s="1" t="s">
        <v>265</v>
      </c>
      <c r="CN46" s="1" t="s">
        <v>265</v>
      </c>
      <c r="CO46" s="1" t="s">
        <v>265</v>
      </c>
      <c r="CP46" s="1" t="s">
        <v>265</v>
      </c>
      <c r="CQ46" s="1" t="s">
        <v>265</v>
      </c>
      <c r="CR46" s="1" t="s">
        <v>265</v>
      </c>
      <c r="CS46" s="1" t="s">
        <v>265</v>
      </c>
      <c r="CT46" s="1" t="s">
        <v>265</v>
      </c>
      <c r="CU46" s="1" t="s">
        <v>265</v>
      </c>
      <c r="CV46" s="1" t="s">
        <v>265</v>
      </c>
      <c r="CW46" s="1" t="s">
        <v>265</v>
      </c>
      <c r="CX46" s="1" t="s">
        <v>265</v>
      </c>
      <c r="CY46" s="1" t="s">
        <v>265</v>
      </c>
      <c r="CZ46" s="1" t="s">
        <v>265</v>
      </c>
      <c r="DA46" s="1" t="s">
        <v>265</v>
      </c>
      <c r="DB46" s="1" t="s">
        <v>265</v>
      </c>
      <c r="DC46" s="1" t="s">
        <v>265</v>
      </c>
      <c r="DD46" s="1" t="s">
        <v>265</v>
      </c>
      <c r="DE46" s="1" t="s">
        <v>265</v>
      </c>
      <c r="DF46" s="1" t="s">
        <v>265</v>
      </c>
      <c r="DG46" s="1" t="s">
        <v>265</v>
      </c>
      <c r="DH46" s="1" t="s">
        <v>265</v>
      </c>
      <c r="DI46" s="1" t="s">
        <v>265</v>
      </c>
      <c r="DJ46" s="1" t="s">
        <v>265</v>
      </c>
      <c r="DK46" s="1" t="s">
        <v>265</v>
      </c>
      <c r="DL46" s="1" t="s">
        <v>265</v>
      </c>
      <c r="DM46" s="1" t="s">
        <v>265</v>
      </c>
      <c r="DN46" s="1" t="s">
        <v>265</v>
      </c>
      <c r="DO46" s="1" t="s">
        <v>265</v>
      </c>
      <c r="DP46" s="1" t="s">
        <v>265</v>
      </c>
      <c r="DQ46" s="1" t="s">
        <v>265</v>
      </c>
      <c r="DR46" s="1" t="s">
        <v>265</v>
      </c>
      <c r="DS46" s="1" t="s">
        <v>265</v>
      </c>
      <c r="DT46" s="1" t="s">
        <v>265</v>
      </c>
      <c r="DU46" s="1" t="s">
        <v>265</v>
      </c>
      <c r="DV46" s="1" t="s">
        <v>265</v>
      </c>
      <c r="DW46" s="1" t="s">
        <v>265</v>
      </c>
      <c r="DX46" s="1" t="s">
        <v>265</v>
      </c>
      <c r="DY46" s="1" t="s">
        <v>265</v>
      </c>
      <c r="DZ46" s="1" t="s">
        <v>265</v>
      </c>
      <c r="EA46" s="1" t="s">
        <v>265</v>
      </c>
      <c r="EB46" s="1" t="s">
        <v>265</v>
      </c>
      <c r="EC46" s="1" t="s">
        <v>265</v>
      </c>
      <c r="ED46" s="1" t="s">
        <v>265</v>
      </c>
      <c r="EE46" s="1" t="s">
        <v>265</v>
      </c>
      <c r="EF46" s="1" t="s">
        <v>265</v>
      </c>
      <c r="EG46" s="1" t="s">
        <v>265</v>
      </c>
      <c r="EH46" s="1" t="s">
        <v>265</v>
      </c>
      <c r="EI46" s="1" t="s">
        <v>265</v>
      </c>
      <c r="EJ46" s="1" t="s">
        <v>265</v>
      </c>
      <c r="EK46" s="1" t="s">
        <v>265</v>
      </c>
      <c r="EL46" s="1" t="s">
        <v>265</v>
      </c>
      <c r="EM46" s="1" t="s">
        <v>265</v>
      </c>
      <c r="EN46" s="1" t="s">
        <v>265</v>
      </c>
      <c r="EO46" s="1" t="s">
        <v>265</v>
      </c>
      <c r="EP46" s="1" t="s">
        <v>265</v>
      </c>
      <c r="EQ46" s="1" t="s">
        <v>265</v>
      </c>
      <c r="ER46" s="1" t="s">
        <v>265</v>
      </c>
      <c r="ES46" s="1" t="s">
        <v>265</v>
      </c>
      <c r="ET46" s="1" t="s">
        <v>265</v>
      </c>
      <c r="EU46" s="1" t="s">
        <v>265</v>
      </c>
      <c r="EV46" s="1" t="s">
        <v>265</v>
      </c>
      <c r="EW46" s="1" t="s">
        <v>265</v>
      </c>
      <c r="EX46" s="1" t="s">
        <v>265</v>
      </c>
      <c r="EY46" s="1" t="s">
        <v>265</v>
      </c>
      <c r="EZ46" s="1" t="s">
        <v>265</v>
      </c>
      <c r="FA46" s="1" t="s">
        <v>265</v>
      </c>
      <c r="FB46" s="1" t="s">
        <v>265</v>
      </c>
      <c r="FC46" s="1" t="s">
        <v>265</v>
      </c>
      <c r="FD46" s="1" t="s">
        <v>265</v>
      </c>
      <c r="FE46" s="1" t="s">
        <v>265</v>
      </c>
      <c r="FF46" s="1" t="s">
        <v>265</v>
      </c>
      <c r="FG46" s="1" t="s">
        <v>265</v>
      </c>
      <c r="FH46" s="1" t="s">
        <v>265</v>
      </c>
      <c r="FI46" s="1" t="s">
        <v>265</v>
      </c>
      <c r="FJ46" s="1" t="s">
        <v>265</v>
      </c>
      <c r="FK46" s="1" t="s">
        <v>265</v>
      </c>
      <c r="FL46" s="1">
        <v>60</v>
      </c>
      <c r="FM46" s="1">
        <v>10</v>
      </c>
      <c r="FN46" s="16">
        <v>0</v>
      </c>
      <c r="FO46" s="1" t="s">
        <v>284</v>
      </c>
      <c r="FP46" s="1" t="s">
        <v>284</v>
      </c>
      <c r="FQ46" s="1" t="s">
        <v>284</v>
      </c>
      <c r="FR46" s="1" t="s">
        <v>284</v>
      </c>
      <c r="FS46" s="1" t="s">
        <v>284</v>
      </c>
      <c r="FT46" s="7">
        <v>5</v>
      </c>
      <c r="FU46" s="16">
        <f t="shared" si="4"/>
        <v>0</v>
      </c>
      <c r="FV46" s="1" t="s">
        <v>267</v>
      </c>
      <c r="FW46" s="1" t="s">
        <v>266</v>
      </c>
      <c r="FX46" s="1" t="s">
        <v>267</v>
      </c>
      <c r="FY46" s="1" t="s">
        <v>267</v>
      </c>
      <c r="FZ46" s="1">
        <v>4</v>
      </c>
      <c r="GA46" s="16">
        <f t="shared" si="5"/>
        <v>1</v>
      </c>
      <c r="GB46" s="1" t="s">
        <v>264</v>
      </c>
      <c r="GC46" s="1" t="s">
        <v>266</v>
      </c>
      <c r="GD46" s="1" t="s">
        <v>266</v>
      </c>
      <c r="GE46" s="1" t="s">
        <v>267</v>
      </c>
      <c r="GF46" s="1" t="s">
        <v>266</v>
      </c>
      <c r="GG46" s="1" t="s">
        <v>267</v>
      </c>
      <c r="GH46" s="1" t="s">
        <v>266</v>
      </c>
      <c r="GI46" s="1">
        <v>6</v>
      </c>
      <c r="GJ46" s="16">
        <f t="shared" si="6"/>
        <v>4</v>
      </c>
      <c r="GK46" s="1" t="s">
        <v>268</v>
      </c>
      <c r="GL46" s="1" t="s">
        <v>267</v>
      </c>
      <c r="GM46" s="1" t="s">
        <v>267</v>
      </c>
      <c r="GN46" s="1" t="s">
        <v>267</v>
      </c>
      <c r="GO46" s="1" t="s">
        <v>267</v>
      </c>
      <c r="GP46" s="1"/>
      <c r="GQ46" s="1"/>
      <c r="GR46" s="1">
        <v>6</v>
      </c>
      <c r="GS46" s="16">
        <f t="shared" si="7"/>
        <v>0</v>
      </c>
      <c r="GT46" s="1" t="s">
        <v>264</v>
      </c>
      <c r="GU46" s="1">
        <v>0</v>
      </c>
      <c r="GV46" s="1">
        <v>25</v>
      </c>
      <c r="GW46" s="1">
        <v>4</v>
      </c>
      <c r="GX46" s="1" t="s">
        <v>264</v>
      </c>
      <c r="GY46" s="1">
        <v>1</v>
      </c>
      <c r="GZ46" s="1">
        <v>1</v>
      </c>
      <c r="HA46" s="1">
        <v>1</v>
      </c>
      <c r="HB46" s="1">
        <v>1</v>
      </c>
      <c r="HC46" s="1" t="s">
        <v>265</v>
      </c>
      <c r="HD46" s="1" t="s">
        <v>265</v>
      </c>
      <c r="HE46" s="1" t="s">
        <v>265</v>
      </c>
      <c r="HF46" s="1" t="s">
        <v>265</v>
      </c>
      <c r="HG46" s="1" t="s">
        <v>265</v>
      </c>
      <c r="HH46" s="1" t="s">
        <v>265</v>
      </c>
      <c r="HI46" s="1" t="s">
        <v>265</v>
      </c>
      <c r="HJ46" s="1" t="s">
        <v>265</v>
      </c>
      <c r="HK46" s="1" t="s">
        <v>265</v>
      </c>
      <c r="HL46" s="1" t="s">
        <v>265</v>
      </c>
      <c r="HM46" s="1" t="s">
        <v>265</v>
      </c>
      <c r="HN46" s="1" t="s">
        <v>265</v>
      </c>
      <c r="HO46" s="1" t="s">
        <v>265</v>
      </c>
      <c r="HP46" s="1" t="s">
        <v>265</v>
      </c>
      <c r="HQ46" s="1" t="s">
        <v>265</v>
      </c>
      <c r="HR46" s="1" t="s">
        <v>265</v>
      </c>
      <c r="HS46" s="1" t="s">
        <v>265</v>
      </c>
      <c r="HT46" s="1" t="s">
        <v>265</v>
      </c>
      <c r="HU46" s="1" t="s">
        <v>265</v>
      </c>
      <c r="HV46" s="1" t="s">
        <v>265</v>
      </c>
      <c r="HW46" s="1" t="s">
        <v>265</v>
      </c>
      <c r="HX46" s="1">
        <v>60</v>
      </c>
      <c r="HY46" s="1">
        <v>0</v>
      </c>
      <c r="HZ46" s="16">
        <v>4</v>
      </c>
      <c r="IA46" s="1" t="s">
        <v>264</v>
      </c>
      <c r="IB46" s="1">
        <v>0</v>
      </c>
      <c r="IC46" s="1">
        <v>27</v>
      </c>
      <c r="ID46" s="1">
        <v>4</v>
      </c>
      <c r="IE46" s="1" t="s">
        <v>268</v>
      </c>
      <c r="IF46" s="1">
        <v>1</v>
      </c>
      <c r="IG46" s="1">
        <v>0</v>
      </c>
      <c r="IH46" s="1">
        <v>1</v>
      </c>
      <c r="II46" s="1">
        <v>1</v>
      </c>
      <c r="IJ46" s="1" t="s">
        <v>265</v>
      </c>
      <c r="IK46" s="1" t="s">
        <v>265</v>
      </c>
      <c r="IL46" s="1" t="s">
        <v>265</v>
      </c>
      <c r="IM46" s="1" t="s">
        <v>265</v>
      </c>
      <c r="IN46" s="1" t="s">
        <v>265</v>
      </c>
      <c r="IO46" s="1" t="s">
        <v>265</v>
      </c>
      <c r="IP46" s="1" t="s">
        <v>265</v>
      </c>
      <c r="IQ46" s="1" t="s">
        <v>265</v>
      </c>
      <c r="IR46" s="1" t="s">
        <v>265</v>
      </c>
      <c r="IS46" s="1" t="s">
        <v>265</v>
      </c>
      <c r="IT46" s="1" t="s">
        <v>265</v>
      </c>
      <c r="IU46" s="1" t="s">
        <v>265</v>
      </c>
      <c r="IV46" s="1" t="s">
        <v>265</v>
      </c>
      <c r="IW46" s="1" t="s">
        <v>265</v>
      </c>
      <c r="IX46" s="1" t="s">
        <v>265</v>
      </c>
      <c r="IY46" s="1" t="s">
        <v>265</v>
      </c>
      <c r="IZ46" s="1" t="s">
        <v>265</v>
      </c>
      <c r="JA46" s="1" t="s">
        <v>265</v>
      </c>
      <c r="JB46" s="1" t="s">
        <v>265</v>
      </c>
      <c r="JC46" s="1" t="s">
        <v>265</v>
      </c>
      <c r="JD46" s="1" t="s">
        <v>265</v>
      </c>
      <c r="JE46" s="1" t="s">
        <v>265</v>
      </c>
      <c r="JF46" s="1" t="s">
        <v>265</v>
      </c>
      <c r="JG46" s="1">
        <v>60</v>
      </c>
      <c r="JH46" s="1">
        <v>1</v>
      </c>
      <c r="JI46" s="16">
        <v>3</v>
      </c>
    </row>
    <row r="47" spans="1:269">
      <c r="A47" s="1">
        <v>1278</v>
      </c>
      <c r="B47" s="16">
        <v>1278</v>
      </c>
      <c r="C47" s="16">
        <v>1</v>
      </c>
      <c r="D47" s="1" t="s">
        <v>505</v>
      </c>
      <c r="E47" s="1" t="s">
        <v>505</v>
      </c>
      <c r="F47" s="1" t="s">
        <v>532</v>
      </c>
      <c r="G47" s="1" t="s">
        <v>505</v>
      </c>
      <c r="H47" s="1" t="s">
        <v>533</v>
      </c>
      <c r="I47" s="1">
        <v>464</v>
      </c>
      <c r="J47" s="1" t="s">
        <v>252</v>
      </c>
      <c r="K47" s="1" t="s">
        <v>505</v>
      </c>
      <c r="L47" s="1" t="s">
        <v>532</v>
      </c>
      <c r="M47" s="16" t="s">
        <v>1830</v>
      </c>
      <c r="N47" s="16">
        <v>2021</v>
      </c>
      <c r="O47" s="16" t="s">
        <v>253</v>
      </c>
      <c r="P47" s="16" t="s">
        <v>1827</v>
      </c>
      <c r="Q47" s="16" t="s">
        <v>516</v>
      </c>
      <c r="R47" s="16" t="s">
        <v>517</v>
      </c>
      <c r="S47" s="1" t="s">
        <v>534</v>
      </c>
      <c r="T47" s="1" t="s">
        <v>535</v>
      </c>
      <c r="U47" s="1" t="s">
        <v>536</v>
      </c>
      <c r="V47" s="1" t="str">
        <f>CONCATENATE(Tabla1[[#This Row],[Nombre del estudiante]]," ",Tabla1[[#This Row],[Primer apellido]]," ",Tabla1[[#This Row],[Segundo apellido]])</f>
        <v>JULIETH GARAY BERMUDEZ</v>
      </c>
      <c r="W47" s="1" t="e">
        <f>VLOOKUP(Tabla1[[#This Row],[ID]],[1]!Tabla1[#All],7,FALSE)</f>
        <v>#REF!</v>
      </c>
      <c r="X47" s="16" t="s">
        <v>293</v>
      </c>
      <c r="Y47" s="1">
        <v>1022007330</v>
      </c>
      <c r="Z47" s="1" t="s">
        <v>537</v>
      </c>
      <c r="AA47" s="1">
        <v>3174881028</v>
      </c>
      <c r="AB47" s="16" t="s">
        <v>262</v>
      </c>
      <c r="AC47" s="16">
        <v>202</v>
      </c>
      <c r="AD47" s="16" t="s">
        <v>263</v>
      </c>
      <c r="AE47" s="1" t="s">
        <v>268</v>
      </c>
      <c r="AF47" s="1">
        <v>26</v>
      </c>
      <c r="AG47" s="1">
        <v>132</v>
      </c>
      <c r="AH47" s="1">
        <v>10</v>
      </c>
      <c r="AI47" s="1" t="s">
        <v>264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 t="s">
        <v>265</v>
      </c>
      <c r="AU47" s="1" t="s">
        <v>265</v>
      </c>
      <c r="AV47" s="1" t="s">
        <v>265</v>
      </c>
      <c r="AW47" s="1" t="s">
        <v>265</v>
      </c>
      <c r="AX47" s="1" t="s">
        <v>265</v>
      </c>
      <c r="AY47" s="1" t="s">
        <v>265</v>
      </c>
      <c r="AZ47" s="1" t="s">
        <v>265</v>
      </c>
      <c r="BA47" s="1" t="s">
        <v>265</v>
      </c>
      <c r="BB47" s="1" t="s">
        <v>265</v>
      </c>
      <c r="BC47" s="1" t="s">
        <v>265</v>
      </c>
      <c r="BD47" s="1" t="s">
        <v>265</v>
      </c>
      <c r="BE47" s="1" t="s">
        <v>265</v>
      </c>
      <c r="BF47" s="1" t="s">
        <v>265</v>
      </c>
      <c r="BG47" s="1" t="s">
        <v>265</v>
      </c>
      <c r="BH47" s="1" t="s">
        <v>265</v>
      </c>
      <c r="BI47" s="1" t="s">
        <v>265</v>
      </c>
      <c r="BJ47" s="1" t="s">
        <v>265</v>
      </c>
      <c r="BK47" s="1" t="s">
        <v>265</v>
      </c>
      <c r="BL47" s="1" t="s">
        <v>265</v>
      </c>
      <c r="BM47" s="1" t="s">
        <v>265</v>
      </c>
      <c r="BN47" s="1" t="s">
        <v>265</v>
      </c>
      <c r="BO47" s="1" t="s">
        <v>265</v>
      </c>
      <c r="BP47" s="1" t="s">
        <v>265</v>
      </c>
      <c r="BQ47" s="1" t="s">
        <v>265</v>
      </c>
      <c r="BR47" s="1" t="s">
        <v>265</v>
      </c>
      <c r="BS47" s="1" t="s">
        <v>265</v>
      </c>
      <c r="BT47" s="1" t="s">
        <v>265</v>
      </c>
      <c r="BU47" s="1" t="s">
        <v>265</v>
      </c>
      <c r="BV47" s="1" t="s">
        <v>265</v>
      </c>
      <c r="BW47" s="1" t="s">
        <v>265</v>
      </c>
      <c r="BX47" s="1" t="s">
        <v>265</v>
      </c>
      <c r="BY47" s="1" t="s">
        <v>265</v>
      </c>
      <c r="BZ47" s="1" t="s">
        <v>265</v>
      </c>
      <c r="CA47" s="1" t="s">
        <v>265</v>
      </c>
      <c r="CB47" s="1" t="s">
        <v>265</v>
      </c>
      <c r="CC47" s="1" t="s">
        <v>265</v>
      </c>
      <c r="CD47" s="1" t="s">
        <v>265</v>
      </c>
      <c r="CE47" s="1" t="s">
        <v>265</v>
      </c>
      <c r="CF47" s="1" t="s">
        <v>265</v>
      </c>
      <c r="CG47" s="1" t="s">
        <v>265</v>
      </c>
      <c r="CH47" s="1" t="s">
        <v>265</v>
      </c>
      <c r="CI47" s="1" t="s">
        <v>265</v>
      </c>
      <c r="CJ47" s="1" t="s">
        <v>265</v>
      </c>
      <c r="CK47" s="1" t="s">
        <v>265</v>
      </c>
      <c r="CL47" s="1" t="s">
        <v>265</v>
      </c>
      <c r="CM47" s="1" t="s">
        <v>265</v>
      </c>
      <c r="CN47" s="1" t="s">
        <v>265</v>
      </c>
      <c r="CO47" s="1" t="s">
        <v>265</v>
      </c>
      <c r="CP47" s="1" t="s">
        <v>265</v>
      </c>
      <c r="CQ47" s="1" t="s">
        <v>265</v>
      </c>
      <c r="CR47" s="1" t="s">
        <v>265</v>
      </c>
      <c r="CS47" s="1" t="s">
        <v>265</v>
      </c>
      <c r="CT47" s="1" t="s">
        <v>265</v>
      </c>
      <c r="CU47" s="1" t="s">
        <v>265</v>
      </c>
      <c r="CV47" s="1" t="s">
        <v>265</v>
      </c>
      <c r="CW47" s="1" t="s">
        <v>265</v>
      </c>
      <c r="CX47" s="1" t="s">
        <v>265</v>
      </c>
      <c r="CY47" s="1" t="s">
        <v>265</v>
      </c>
      <c r="CZ47" s="1" t="s">
        <v>265</v>
      </c>
      <c r="DA47" s="1" t="s">
        <v>265</v>
      </c>
      <c r="DB47" s="1" t="s">
        <v>265</v>
      </c>
      <c r="DC47" s="1" t="s">
        <v>265</v>
      </c>
      <c r="DD47" s="1" t="s">
        <v>265</v>
      </c>
      <c r="DE47" s="1" t="s">
        <v>265</v>
      </c>
      <c r="DF47" s="1" t="s">
        <v>265</v>
      </c>
      <c r="DG47" s="1" t="s">
        <v>265</v>
      </c>
      <c r="DH47" s="1" t="s">
        <v>265</v>
      </c>
      <c r="DI47" s="1" t="s">
        <v>265</v>
      </c>
      <c r="DJ47" s="1" t="s">
        <v>265</v>
      </c>
      <c r="DK47" s="1" t="s">
        <v>265</v>
      </c>
      <c r="DL47" s="1" t="s">
        <v>265</v>
      </c>
      <c r="DM47" s="1" t="s">
        <v>265</v>
      </c>
      <c r="DN47" s="1" t="s">
        <v>265</v>
      </c>
      <c r="DO47" s="1" t="s">
        <v>265</v>
      </c>
      <c r="DP47" s="1" t="s">
        <v>265</v>
      </c>
      <c r="DQ47" s="1" t="s">
        <v>265</v>
      </c>
      <c r="DR47" s="1" t="s">
        <v>265</v>
      </c>
      <c r="DS47" s="1" t="s">
        <v>265</v>
      </c>
      <c r="DT47" s="1" t="s">
        <v>265</v>
      </c>
      <c r="DU47" s="1" t="s">
        <v>265</v>
      </c>
      <c r="DV47" s="1" t="s">
        <v>265</v>
      </c>
      <c r="DW47" s="1" t="s">
        <v>265</v>
      </c>
      <c r="DX47" s="1" t="s">
        <v>265</v>
      </c>
      <c r="DY47" s="1" t="s">
        <v>265</v>
      </c>
      <c r="DZ47" s="1" t="s">
        <v>265</v>
      </c>
      <c r="EA47" s="1" t="s">
        <v>265</v>
      </c>
      <c r="EB47" s="1" t="s">
        <v>265</v>
      </c>
      <c r="EC47" s="1" t="s">
        <v>265</v>
      </c>
      <c r="ED47" s="1" t="s">
        <v>265</v>
      </c>
      <c r="EE47" s="1" t="s">
        <v>265</v>
      </c>
      <c r="EF47" s="1" t="s">
        <v>265</v>
      </c>
      <c r="EG47" s="1" t="s">
        <v>265</v>
      </c>
      <c r="EH47" s="1" t="s">
        <v>265</v>
      </c>
      <c r="EI47" s="1" t="s">
        <v>265</v>
      </c>
      <c r="EJ47" s="1" t="s">
        <v>265</v>
      </c>
      <c r="EK47" s="1" t="s">
        <v>265</v>
      </c>
      <c r="EL47" s="1" t="s">
        <v>265</v>
      </c>
      <c r="EM47" s="1" t="s">
        <v>265</v>
      </c>
      <c r="EN47" s="1" t="s">
        <v>265</v>
      </c>
      <c r="EO47" s="1" t="s">
        <v>265</v>
      </c>
      <c r="EP47" s="1" t="s">
        <v>265</v>
      </c>
      <c r="EQ47" s="1" t="s">
        <v>265</v>
      </c>
      <c r="ER47" s="1" t="s">
        <v>265</v>
      </c>
      <c r="ES47" s="1" t="s">
        <v>265</v>
      </c>
      <c r="ET47" s="1" t="s">
        <v>265</v>
      </c>
      <c r="EU47" s="1" t="s">
        <v>265</v>
      </c>
      <c r="EV47" s="1" t="s">
        <v>265</v>
      </c>
      <c r="EW47" s="1" t="s">
        <v>265</v>
      </c>
      <c r="EX47" s="1" t="s">
        <v>265</v>
      </c>
      <c r="EY47" s="1" t="s">
        <v>265</v>
      </c>
      <c r="EZ47" s="1" t="s">
        <v>265</v>
      </c>
      <c r="FA47" s="1" t="s">
        <v>265</v>
      </c>
      <c r="FB47" s="1" t="s">
        <v>265</v>
      </c>
      <c r="FC47" s="1" t="s">
        <v>265</v>
      </c>
      <c r="FD47" s="1" t="s">
        <v>265</v>
      </c>
      <c r="FE47" s="1" t="s">
        <v>265</v>
      </c>
      <c r="FF47" s="1" t="s">
        <v>265</v>
      </c>
      <c r="FG47" s="1" t="s">
        <v>265</v>
      </c>
      <c r="FH47" s="1" t="s">
        <v>265</v>
      </c>
      <c r="FI47" s="1" t="s">
        <v>265</v>
      </c>
      <c r="FJ47" s="1" t="s">
        <v>265</v>
      </c>
      <c r="FK47" s="1" t="s">
        <v>265</v>
      </c>
      <c r="FL47" s="1">
        <v>60</v>
      </c>
      <c r="FM47" s="1">
        <v>10</v>
      </c>
      <c r="FN47" s="16">
        <v>0</v>
      </c>
      <c r="FO47" s="1" t="s">
        <v>284</v>
      </c>
      <c r="FP47" s="1" t="s">
        <v>284</v>
      </c>
      <c r="FQ47" s="1" t="s">
        <v>284</v>
      </c>
      <c r="FR47" s="1" t="s">
        <v>284</v>
      </c>
      <c r="FS47" s="1" t="s">
        <v>284</v>
      </c>
      <c r="FT47" s="7">
        <v>5</v>
      </c>
      <c r="FU47" s="16">
        <f t="shared" si="4"/>
        <v>0</v>
      </c>
      <c r="FV47" s="1" t="s">
        <v>284</v>
      </c>
      <c r="FW47" s="1" t="s">
        <v>284</v>
      </c>
      <c r="FX47" s="1" t="s">
        <v>267</v>
      </c>
      <c r="FY47" s="1" t="s">
        <v>267</v>
      </c>
      <c r="FZ47" s="1">
        <v>4</v>
      </c>
      <c r="GA47" s="16">
        <f t="shared" si="5"/>
        <v>0</v>
      </c>
      <c r="GB47" s="1" t="s">
        <v>268</v>
      </c>
      <c r="GC47" s="1" t="s">
        <v>266</v>
      </c>
      <c r="GD47" s="1" t="s">
        <v>267</v>
      </c>
      <c r="GE47" s="1" t="s">
        <v>267</v>
      </c>
      <c r="GF47" s="1" t="s">
        <v>267</v>
      </c>
      <c r="GG47" s="1" t="s">
        <v>267</v>
      </c>
      <c r="GH47" s="1"/>
      <c r="GI47" s="1">
        <v>6</v>
      </c>
      <c r="GJ47" s="16">
        <f t="shared" si="6"/>
        <v>1</v>
      </c>
      <c r="GK47" s="1" t="s">
        <v>268</v>
      </c>
      <c r="GL47" s="1" t="s">
        <v>267</v>
      </c>
      <c r="GM47" s="1" t="s">
        <v>267</v>
      </c>
      <c r="GN47" s="1" t="s">
        <v>267</v>
      </c>
      <c r="GO47" s="1" t="s">
        <v>267</v>
      </c>
      <c r="GP47" s="1"/>
      <c r="GQ47" s="1"/>
      <c r="GR47" s="1">
        <v>6</v>
      </c>
      <c r="GS47" s="16">
        <f t="shared" si="7"/>
        <v>0</v>
      </c>
      <c r="GT47" s="1" t="s">
        <v>268</v>
      </c>
      <c r="GU47" s="1">
        <v>58</v>
      </c>
      <c r="GV47" s="1">
        <v>25</v>
      </c>
      <c r="GW47" s="1">
        <v>4</v>
      </c>
      <c r="GX47" s="1" t="s">
        <v>264</v>
      </c>
      <c r="GY47" s="1">
        <v>0</v>
      </c>
      <c r="GZ47" s="1">
        <v>0</v>
      </c>
      <c r="HA47" s="1">
        <v>0</v>
      </c>
      <c r="HB47" s="1">
        <v>0</v>
      </c>
      <c r="HC47" s="1" t="s">
        <v>265</v>
      </c>
      <c r="HD47" s="1" t="s">
        <v>265</v>
      </c>
      <c r="HE47" s="1" t="s">
        <v>265</v>
      </c>
      <c r="HF47" s="1" t="s">
        <v>265</v>
      </c>
      <c r="HG47" s="1" t="s">
        <v>265</v>
      </c>
      <c r="HH47" s="1" t="s">
        <v>265</v>
      </c>
      <c r="HI47" s="1" t="s">
        <v>265</v>
      </c>
      <c r="HJ47" s="1" t="s">
        <v>265</v>
      </c>
      <c r="HK47" s="1" t="s">
        <v>265</v>
      </c>
      <c r="HL47" s="1" t="s">
        <v>265</v>
      </c>
      <c r="HM47" s="1" t="s">
        <v>265</v>
      </c>
      <c r="HN47" s="1" t="s">
        <v>265</v>
      </c>
      <c r="HO47" s="1" t="s">
        <v>265</v>
      </c>
      <c r="HP47" s="1" t="s">
        <v>265</v>
      </c>
      <c r="HQ47" s="1" t="s">
        <v>265</v>
      </c>
      <c r="HR47" s="1" t="s">
        <v>265</v>
      </c>
      <c r="HS47" s="1" t="s">
        <v>265</v>
      </c>
      <c r="HT47" s="1" t="s">
        <v>265</v>
      </c>
      <c r="HU47" s="1" t="s">
        <v>265</v>
      </c>
      <c r="HV47" s="1" t="s">
        <v>265</v>
      </c>
      <c r="HW47" s="1" t="s">
        <v>265</v>
      </c>
      <c r="HX47" s="1">
        <v>60</v>
      </c>
      <c r="HY47" s="1">
        <v>4</v>
      </c>
      <c r="HZ47" s="16">
        <v>0</v>
      </c>
      <c r="IA47" s="1" t="s">
        <v>268</v>
      </c>
      <c r="IB47" s="1">
        <v>53</v>
      </c>
      <c r="IC47" s="1">
        <v>27</v>
      </c>
      <c r="ID47" s="1">
        <v>4</v>
      </c>
      <c r="IE47" s="1" t="s">
        <v>264</v>
      </c>
      <c r="IF47" s="1">
        <v>0</v>
      </c>
      <c r="IG47" s="1">
        <v>0</v>
      </c>
      <c r="IH47" s="1">
        <v>0</v>
      </c>
      <c r="II47" s="1">
        <v>0</v>
      </c>
      <c r="IJ47" s="1" t="s">
        <v>265</v>
      </c>
      <c r="IK47" s="1" t="s">
        <v>265</v>
      </c>
      <c r="IL47" s="1" t="s">
        <v>265</v>
      </c>
      <c r="IM47" s="1" t="s">
        <v>265</v>
      </c>
      <c r="IN47" s="1" t="s">
        <v>265</v>
      </c>
      <c r="IO47" s="1" t="s">
        <v>265</v>
      </c>
      <c r="IP47" s="1" t="s">
        <v>265</v>
      </c>
      <c r="IQ47" s="1" t="s">
        <v>265</v>
      </c>
      <c r="IR47" s="1" t="s">
        <v>265</v>
      </c>
      <c r="IS47" s="1" t="s">
        <v>265</v>
      </c>
      <c r="IT47" s="1" t="s">
        <v>265</v>
      </c>
      <c r="IU47" s="1" t="s">
        <v>265</v>
      </c>
      <c r="IV47" s="1" t="s">
        <v>265</v>
      </c>
      <c r="IW47" s="1" t="s">
        <v>265</v>
      </c>
      <c r="IX47" s="1" t="s">
        <v>265</v>
      </c>
      <c r="IY47" s="1" t="s">
        <v>265</v>
      </c>
      <c r="IZ47" s="1" t="s">
        <v>265</v>
      </c>
      <c r="JA47" s="1" t="s">
        <v>265</v>
      </c>
      <c r="JB47" s="1" t="s">
        <v>265</v>
      </c>
      <c r="JC47" s="1" t="s">
        <v>265</v>
      </c>
      <c r="JD47" s="1" t="s">
        <v>265</v>
      </c>
      <c r="JE47" s="1" t="s">
        <v>265</v>
      </c>
      <c r="JF47" s="1" t="s">
        <v>265</v>
      </c>
      <c r="JG47" s="1">
        <v>60</v>
      </c>
      <c r="JH47" s="1">
        <v>4</v>
      </c>
      <c r="JI47" s="16">
        <v>0</v>
      </c>
    </row>
    <row r="48" spans="1:269">
      <c r="A48" s="1">
        <v>1309</v>
      </c>
      <c r="B48" s="16">
        <v>1309</v>
      </c>
      <c r="C48" s="16">
        <v>1</v>
      </c>
      <c r="D48" s="1" t="s">
        <v>538</v>
      </c>
      <c r="E48" s="1" t="s">
        <v>505</v>
      </c>
      <c r="F48" s="1" t="s">
        <v>539</v>
      </c>
      <c r="G48" s="1" t="s">
        <v>505</v>
      </c>
      <c r="H48" s="1" t="s">
        <v>540</v>
      </c>
      <c r="I48" s="1">
        <v>463</v>
      </c>
      <c r="J48" s="1" t="s">
        <v>297</v>
      </c>
      <c r="K48" s="1" t="s">
        <v>505</v>
      </c>
      <c r="L48" s="1" t="s">
        <v>251</v>
      </c>
      <c r="M48" s="16" t="s">
        <v>1830</v>
      </c>
      <c r="N48" s="16">
        <v>2021</v>
      </c>
      <c r="O48" s="16" t="s">
        <v>253</v>
      </c>
      <c r="P48" s="16" t="s">
        <v>1827</v>
      </c>
      <c r="Q48" s="16" t="s">
        <v>447</v>
      </c>
      <c r="R48" s="16" t="s">
        <v>448</v>
      </c>
      <c r="S48" s="1" t="s">
        <v>541</v>
      </c>
      <c r="T48" s="1" t="s">
        <v>451</v>
      </c>
      <c r="U48" s="1" t="s">
        <v>542</v>
      </c>
      <c r="V48" s="1" t="str">
        <f>CONCATENATE(Tabla1[[#This Row],[Nombre del estudiante]]," ",Tabla1[[#This Row],[Primer apellido]]," ",Tabla1[[#This Row],[Segundo apellido]])</f>
        <v>KEVIN DANIEL RIVERA GUERRERO</v>
      </c>
      <c r="W48" s="1" t="e">
        <f>VLOOKUP(Tabla1[[#This Row],[ID]],[1]!Tabla1[#All],7,FALSE)</f>
        <v>#REF!</v>
      </c>
      <c r="X48" s="16" t="s">
        <v>259</v>
      </c>
      <c r="Y48" s="1">
        <v>1111558083</v>
      </c>
      <c r="Z48" s="1" t="s">
        <v>543</v>
      </c>
      <c r="AA48" s="1" t="s">
        <v>544</v>
      </c>
      <c r="AB48" s="16" t="s">
        <v>262</v>
      </c>
      <c r="AC48" s="16">
        <v>201</v>
      </c>
      <c r="AD48" s="16" t="s">
        <v>263</v>
      </c>
      <c r="AE48" s="1" t="s">
        <v>268</v>
      </c>
      <c r="AF48" s="1">
        <v>48</v>
      </c>
      <c r="AG48" s="1">
        <v>132</v>
      </c>
      <c r="AH48" s="1">
        <v>10</v>
      </c>
      <c r="AI48" s="1" t="s">
        <v>264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 t="s">
        <v>265</v>
      </c>
      <c r="AU48" s="1" t="s">
        <v>265</v>
      </c>
      <c r="AV48" s="1" t="s">
        <v>265</v>
      </c>
      <c r="AW48" s="1" t="s">
        <v>265</v>
      </c>
      <c r="AX48" s="1" t="s">
        <v>265</v>
      </c>
      <c r="AY48" s="1" t="s">
        <v>265</v>
      </c>
      <c r="AZ48" s="1" t="s">
        <v>265</v>
      </c>
      <c r="BA48" s="1" t="s">
        <v>265</v>
      </c>
      <c r="BB48" s="1" t="s">
        <v>265</v>
      </c>
      <c r="BC48" s="1" t="s">
        <v>265</v>
      </c>
      <c r="BD48" s="1" t="s">
        <v>265</v>
      </c>
      <c r="BE48" s="1" t="s">
        <v>265</v>
      </c>
      <c r="BF48" s="1" t="s">
        <v>265</v>
      </c>
      <c r="BG48" s="1" t="s">
        <v>265</v>
      </c>
      <c r="BH48" s="1" t="s">
        <v>265</v>
      </c>
      <c r="BI48" s="1" t="s">
        <v>265</v>
      </c>
      <c r="BJ48" s="1" t="s">
        <v>265</v>
      </c>
      <c r="BK48" s="1" t="s">
        <v>265</v>
      </c>
      <c r="BL48" s="1" t="s">
        <v>265</v>
      </c>
      <c r="BM48" s="1" t="s">
        <v>265</v>
      </c>
      <c r="BN48" s="1" t="s">
        <v>265</v>
      </c>
      <c r="BO48" s="1" t="s">
        <v>265</v>
      </c>
      <c r="BP48" s="1" t="s">
        <v>265</v>
      </c>
      <c r="BQ48" s="1" t="s">
        <v>265</v>
      </c>
      <c r="BR48" s="1" t="s">
        <v>265</v>
      </c>
      <c r="BS48" s="1" t="s">
        <v>265</v>
      </c>
      <c r="BT48" s="1" t="s">
        <v>265</v>
      </c>
      <c r="BU48" s="1" t="s">
        <v>265</v>
      </c>
      <c r="BV48" s="1" t="s">
        <v>265</v>
      </c>
      <c r="BW48" s="1" t="s">
        <v>265</v>
      </c>
      <c r="BX48" s="1" t="s">
        <v>265</v>
      </c>
      <c r="BY48" s="1" t="s">
        <v>265</v>
      </c>
      <c r="BZ48" s="1" t="s">
        <v>265</v>
      </c>
      <c r="CA48" s="1" t="s">
        <v>265</v>
      </c>
      <c r="CB48" s="1" t="s">
        <v>265</v>
      </c>
      <c r="CC48" s="1" t="s">
        <v>265</v>
      </c>
      <c r="CD48" s="1" t="s">
        <v>265</v>
      </c>
      <c r="CE48" s="1" t="s">
        <v>265</v>
      </c>
      <c r="CF48" s="1" t="s">
        <v>265</v>
      </c>
      <c r="CG48" s="1" t="s">
        <v>265</v>
      </c>
      <c r="CH48" s="1" t="s">
        <v>265</v>
      </c>
      <c r="CI48" s="1" t="s">
        <v>265</v>
      </c>
      <c r="CJ48" s="1" t="s">
        <v>265</v>
      </c>
      <c r="CK48" s="1" t="s">
        <v>265</v>
      </c>
      <c r="CL48" s="1" t="s">
        <v>265</v>
      </c>
      <c r="CM48" s="1" t="s">
        <v>265</v>
      </c>
      <c r="CN48" s="1" t="s">
        <v>265</v>
      </c>
      <c r="CO48" s="1" t="s">
        <v>265</v>
      </c>
      <c r="CP48" s="1" t="s">
        <v>265</v>
      </c>
      <c r="CQ48" s="1" t="s">
        <v>265</v>
      </c>
      <c r="CR48" s="1" t="s">
        <v>265</v>
      </c>
      <c r="CS48" s="1" t="s">
        <v>265</v>
      </c>
      <c r="CT48" s="1" t="s">
        <v>265</v>
      </c>
      <c r="CU48" s="1" t="s">
        <v>265</v>
      </c>
      <c r="CV48" s="1" t="s">
        <v>265</v>
      </c>
      <c r="CW48" s="1" t="s">
        <v>265</v>
      </c>
      <c r="CX48" s="1" t="s">
        <v>265</v>
      </c>
      <c r="CY48" s="1" t="s">
        <v>265</v>
      </c>
      <c r="CZ48" s="1" t="s">
        <v>265</v>
      </c>
      <c r="DA48" s="1" t="s">
        <v>265</v>
      </c>
      <c r="DB48" s="1" t="s">
        <v>265</v>
      </c>
      <c r="DC48" s="1" t="s">
        <v>265</v>
      </c>
      <c r="DD48" s="1" t="s">
        <v>265</v>
      </c>
      <c r="DE48" s="1" t="s">
        <v>265</v>
      </c>
      <c r="DF48" s="1" t="s">
        <v>265</v>
      </c>
      <c r="DG48" s="1" t="s">
        <v>265</v>
      </c>
      <c r="DH48" s="1" t="s">
        <v>265</v>
      </c>
      <c r="DI48" s="1" t="s">
        <v>265</v>
      </c>
      <c r="DJ48" s="1" t="s">
        <v>265</v>
      </c>
      <c r="DK48" s="1" t="s">
        <v>265</v>
      </c>
      <c r="DL48" s="1" t="s">
        <v>265</v>
      </c>
      <c r="DM48" s="1" t="s">
        <v>265</v>
      </c>
      <c r="DN48" s="1" t="s">
        <v>265</v>
      </c>
      <c r="DO48" s="1" t="s">
        <v>265</v>
      </c>
      <c r="DP48" s="1" t="s">
        <v>265</v>
      </c>
      <c r="DQ48" s="1" t="s">
        <v>265</v>
      </c>
      <c r="DR48" s="1" t="s">
        <v>265</v>
      </c>
      <c r="DS48" s="1" t="s">
        <v>265</v>
      </c>
      <c r="DT48" s="1" t="s">
        <v>265</v>
      </c>
      <c r="DU48" s="1" t="s">
        <v>265</v>
      </c>
      <c r="DV48" s="1" t="s">
        <v>265</v>
      </c>
      <c r="DW48" s="1" t="s">
        <v>265</v>
      </c>
      <c r="DX48" s="1" t="s">
        <v>265</v>
      </c>
      <c r="DY48" s="1" t="s">
        <v>265</v>
      </c>
      <c r="DZ48" s="1" t="s">
        <v>265</v>
      </c>
      <c r="EA48" s="1" t="s">
        <v>265</v>
      </c>
      <c r="EB48" s="1" t="s">
        <v>265</v>
      </c>
      <c r="EC48" s="1" t="s">
        <v>265</v>
      </c>
      <c r="ED48" s="1" t="s">
        <v>265</v>
      </c>
      <c r="EE48" s="1" t="s">
        <v>265</v>
      </c>
      <c r="EF48" s="1" t="s">
        <v>265</v>
      </c>
      <c r="EG48" s="1" t="s">
        <v>265</v>
      </c>
      <c r="EH48" s="1" t="s">
        <v>265</v>
      </c>
      <c r="EI48" s="1" t="s">
        <v>265</v>
      </c>
      <c r="EJ48" s="1" t="s">
        <v>265</v>
      </c>
      <c r="EK48" s="1" t="s">
        <v>265</v>
      </c>
      <c r="EL48" s="1" t="s">
        <v>265</v>
      </c>
      <c r="EM48" s="1" t="s">
        <v>265</v>
      </c>
      <c r="EN48" s="1" t="s">
        <v>265</v>
      </c>
      <c r="EO48" s="1" t="s">
        <v>265</v>
      </c>
      <c r="EP48" s="1" t="s">
        <v>265</v>
      </c>
      <c r="EQ48" s="1" t="s">
        <v>265</v>
      </c>
      <c r="ER48" s="1" t="s">
        <v>265</v>
      </c>
      <c r="ES48" s="1" t="s">
        <v>265</v>
      </c>
      <c r="ET48" s="1" t="s">
        <v>265</v>
      </c>
      <c r="EU48" s="1" t="s">
        <v>265</v>
      </c>
      <c r="EV48" s="1" t="s">
        <v>265</v>
      </c>
      <c r="EW48" s="1" t="s">
        <v>265</v>
      </c>
      <c r="EX48" s="1" t="s">
        <v>265</v>
      </c>
      <c r="EY48" s="1" t="s">
        <v>265</v>
      </c>
      <c r="EZ48" s="1" t="s">
        <v>265</v>
      </c>
      <c r="FA48" s="1" t="s">
        <v>265</v>
      </c>
      <c r="FB48" s="1" t="s">
        <v>265</v>
      </c>
      <c r="FC48" s="1" t="s">
        <v>265</v>
      </c>
      <c r="FD48" s="1" t="s">
        <v>265</v>
      </c>
      <c r="FE48" s="1" t="s">
        <v>265</v>
      </c>
      <c r="FF48" s="1" t="s">
        <v>265</v>
      </c>
      <c r="FG48" s="1" t="s">
        <v>265</v>
      </c>
      <c r="FH48" s="1" t="s">
        <v>265</v>
      </c>
      <c r="FI48" s="1" t="s">
        <v>265</v>
      </c>
      <c r="FJ48" s="1" t="s">
        <v>265</v>
      </c>
      <c r="FK48" s="1" t="s">
        <v>265</v>
      </c>
      <c r="FL48" s="1">
        <v>60</v>
      </c>
      <c r="FM48" s="1">
        <v>10</v>
      </c>
      <c r="FN48" s="16">
        <v>0</v>
      </c>
      <c r="FO48" s="1" t="s">
        <v>284</v>
      </c>
      <c r="FP48" s="1" t="s">
        <v>284</v>
      </c>
      <c r="FQ48" s="1" t="s">
        <v>284</v>
      </c>
      <c r="FR48" s="1" t="s">
        <v>284</v>
      </c>
      <c r="FS48" s="1" t="s">
        <v>284</v>
      </c>
      <c r="FT48" s="7">
        <v>5</v>
      </c>
      <c r="FU48" s="16">
        <f t="shared" si="4"/>
        <v>0</v>
      </c>
      <c r="FV48" s="1" t="s">
        <v>266</v>
      </c>
      <c r="FW48" s="1" t="s">
        <v>267</v>
      </c>
      <c r="FX48" s="1" t="s">
        <v>266</v>
      </c>
      <c r="FY48" s="1" t="s">
        <v>266</v>
      </c>
      <c r="FZ48" s="1">
        <v>4</v>
      </c>
      <c r="GA48" s="16">
        <f t="shared" si="5"/>
        <v>3</v>
      </c>
      <c r="GB48" s="1" t="s">
        <v>264</v>
      </c>
      <c r="GC48" s="1" t="s">
        <v>266</v>
      </c>
      <c r="GD48" s="1" t="s">
        <v>266</v>
      </c>
      <c r="GE48" s="1" t="s">
        <v>267</v>
      </c>
      <c r="GF48" s="1" t="s">
        <v>266</v>
      </c>
      <c r="GG48" s="1" t="s">
        <v>267</v>
      </c>
      <c r="GH48" s="1" t="s">
        <v>267</v>
      </c>
      <c r="GI48" s="1">
        <v>6</v>
      </c>
      <c r="GJ48" s="16">
        <f t="shared" si="6"/>
        <v>3</v>
      </c>
      <c r="GK48" s="1" t="s">
        <v>264</v>
      </c>
      <c r="GL48" s="1" t="s">
        <v>266</v>
      </c>
      <c r="GM48" s="1" t="s">
        <v>266</v>
      </c>
      <c r="GN48" s="1" t="s">
        <v>267</v>
      </c>
      <c r="GO48" s="1" t="s">
        <v>267</v>
      </c>
      <c r="GP48" s="1" t="s">
        <v>267</v>
      </c>
      <c r="GQ48" s="1" t="s">
        <v>267</v>
      </c>
      <c r="GR48" s="1">
        <v>6</v>
      </c>
      <c r="GS48" s="16">
        <f t="shared" si="7"/>
        <v>2</v>
      </c>
      <c r="GT48" s="1" t="s">
        <v>264</v>
      </c>
      <c r="GU48" s="1">
        <v>0</v>
      </c>
      <c r="GV48" s="1">
        <v>25</v>
      </c>
      <c r="GW48" s="1">
        <v>6</v>
      </c>
      <c r="GX48" s="1"/>
      <c r="GY48" s="1">
        <v>1</v>
      </c>
      <c r="GZ48" s="1">
        <v>1</v>
      </c>
      <c r="HA48" s="1">
        <v>1</v>
      </c>
      <c r="HB48" s="1">
        <v>1</v>
      </c>
      <c r="HC48" s="1">
        <v>1</v>
      </c>
      <c r="HD48" s="1">
        <v>1</v>
      </c>
      <c r="HE48" s="1" t="s">
        <v>265</v>
      </c>
      <c r="HF48" s="1" t="s">
        <v>265</v>
      </c>
      <c r="HG48" s="1" t="s">
        <v>265</v>
      </c>
      <c r="HH48" s="1" t="s">
        <v>265</v>
      </c>
      <c r="HI48" s="1" t="s">
        <v>265</v>
      </c>
      <c r="HJ48" s="1" t="s">
        <v>265</v>
      </c>
      <c r="HK48" s="1" t="s">
        <v>265</v>
      </c>
      <c r="HL48" s="1" t="s">
        <v>265</v>
      </c>
      <c r="HM48" s="1" t="s">
        <v>265</v>
      </c>
      <c r="HN48" s="1" t="s">
        <v>265</v>
      </c>
      <c r="HO48" s="1" t="s">
        <v>265</v>
      </c>
      <c r="HP48" s="1" t="s">
        <v>265</v>
      </c>
      <c r="HQ48" s="1" t="s">
        <v>265</v>
      </c>
      <c r="HR48" s="1" t="s">
        <v>265</v>
      </c>
      <c r="HS48" s="1" t="s">
        <v>265</v>
      </c>
      <c r="HT48" s="1" t="s">
        <v>265</v>
      </c>
      <c r="HU48" s="1" t="s">
        <v>265</v>
      </c>
      <c r="HV48" s="1" t="s">
        <v>265</v>
      </c>
      <c r="HW48" s="1" t="s">
        <v>265</v>
      </c>
      <c r="HX48" s="1">
        <v>60</v>
      </c>
      <c r="HY48" s="1">
        <v>0</v>
      </c>
      <c r="HZ48" s="16">
        <v>6</v>
      </c>
      <c r="IA48" s="1" t="s">
        <v>264</v>
      </c>
      <c r="IB48" s="1">
        <v>0</v>
      </c>
      <c r="IC48" s="1">
        <v>27</v>
      </c>
      <c r="ID48" s="1">
        <v>6</v>
      </c>
      <c r="IE48" s="1"/>
      <c r="IF48" s="1">
        <v>1</v>
      </c>
      <c r="IG48" s="1">
        <v>1</v>
      </c>
      <c r="IH48" s="1">
        <v>1</v>
      </c>
      <c r="II48" s="1">
        <v>1</v>
      </c>
      <c r="IJ48" s="1">
        <v>1</v>
      </c>
      <c r="IK48" s="1">
        <v>1</v>
      </c>
      <c r="IL48" s="1" t="s">
        <v>265</v>
      </c>
      <c r="IM48" s="1" t="s">
        <v>265</v>
      </c>
      <c r="IN48" s="1" t="s">
        <v>265</v>
      </c>
      <c r="IO48" s="1" t="s">
        <v>265</v>
      </c>
      <c r="IP48" s="1" t="s">
        <v>265</v>
      </c>
      <c r="IQ48" s="1" t="s">
        <v>265</v>
      </c>
      <c r="IR48" s="1" t="s">
        <v>265</v>
      </c>
      <c r="IS48" s="1" t="s">
        <v>265</v>
      </c>
      <c r="IT48" s="1" t="s">
        <v>265</v>
      </c>
      <c r="IU48" s="1" t="s">
        <v>265</v>
      </c>
      <c r="IV48" s="1" t="s">
        <v>265</v>
      </c>
      <c r="IW48" s="1" t="s">
        <v>265</v>
      </c>
      <c r="IX48" s="1" t="s">
        <v>265</v>
      </c>
      <c r="IY48" s="1" t="s">
        <v>265</v>
      </c>
      <c r="IZ48" s="1" t="s">
        <v>265</v>
      </c>
      <c r="JA48" s="1" t="s">
        <v>265</v>
      </c>
      <c r="JB48" s="1" t="s">
        <v>265</v>
      </c>
      <c r="JC48" s="1" t="s">
        <v>265</v>
      </c>
      <c r="JD48" s="1" t="s">
        <v>265</v>
      </c>
      <c r="JE48" s="1" t="s">
        <v>265</v>
      </c>
      <c r="JF48" s="1" t="s">
        <v>265</v>
      </c>
      <c r="JG48" s="1">
        <v>60</v>
      </c>
      <c r="JH48" s="1">
        <v>0</v>
      </c>
      <c r="JI48" s="16">
        <v>6</v>
      </c>
    </row>
    <row r="49" spans="1:269">
      <c r="A49" s="1">
        <v>1311</v>
      </c>
      <c r="B49" s="16">
        <v>1311</v>
      </c>
      <c r="C49" s="16">
        <v>1</v>
      </c>
      <c r="D49" s="1" t="s">
        <v>538</v>
      </c>
      <c r="E49" s="1" t="s">
        <v>505</v>
      </c>
      <c r="F49" s="1" t="s">
        <v>545</v>
      </c>
      <c r="G49" s="1" t="s">
        <v>505</v>
      </c>
      <c r="H49" s="1" t="s">
        <v>546</v>
      </c>
      <c r="I49" s="1">
        <v>463</v>
      </c>
      <c r="J49" s="1" t="s">
        <v>297</v>
      </c>
      <c r="K49" s="1" t="s">
        <v>505</v>
      </c>
      <c r="L49" s="1" t="s">
        <v>545</v>
      </c>
      <c r="M49" s="16" t="s">
        <v>1830</v>
      </c>
      <c r="N49" s="16">
        <v>2021</v>
      </c>
      <c r="O49" s="16" t="s">
        <v>253</v>
      </c>
      <c r="P49" s="16" t="s">
        <v>1827</v>
      </c>
      <c r="Q49" s="16" t="s">
        <v>447</v>
      </c>
      <c r="R49" s="16" t="s">
        <v>448</v>
      </c>
      <c r="S49" s="1" t="s">
        <v>547</v>
      </c>
      <c r="T49" s="1" t="s">
        <v>548</v>
      </c>
      <c r="U49" s="1" t="s">
        <v>321</v>
      </c>
      <c r="V49" s="1" t="str">
        <f>CONCATENATE(Tabla1[[#This Row],[Nombre del estudiante]]," ",Tabla1[[#This Row],[Primer apellido]]," ",Tabla1[[#This Row],[Segundo apellido]])</f>
        <v>JOHA STEVEN ROJAS MORENO</v>
      </c>
      <c r="W49" s="1" t="e">
        <f>VLOOKUP(Tabla1[[#This Row],[ID]],[1]!Tabla1[#All],7,FALSE)</f>
        <v>#REF!</v>
      </c>
      <c r="X49" s="16" t="s">
        <v>259</v>
      </c>
      <c r="Y49" s="1">
        <v>1110301739</v>
      </c>
      <c r="Z49" s="1" t="s">
        <v>543</v>
      </c>
      <c r="AA49" s="1">
        <v>3165221863</v>
      </c>
      <c r="AB49" s="16" t="s">
        <v>262</v>
      </c>
      <c r="AC49" s="16">
        <v>201</v>
      </c>
      <c r="AD49" s="16" t="s">
        <v>263</v>
      </c>
      <c r="AE49" s="1" t="s">
        <v>268</v>
      </c>
      <c r="AF49" s="1">
        <v>48</v>
      </c>
      <c r="AG49" s="1">
        <v>132</v>
      </c>
      <c r="AH49" s="1">
        <v>10</v>
      </c>
      <c r="AI49" s="1" t="s">
        <v>264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 t="s">
        <v>265</v>
      </c>
      <c r="AU49" s="1" t="s">
        <v>265</v>
      </c>
      <c r="AV49" s="1" t="s">
        <v>265</v>
      </c>
      <c r="AW49" s="1" t="s">
        <v>265</v>
      </c>
      <c r="AX49" s="1" t="s">
        <v>265</v>
      </c>
      <c r="AY49" s="1" t="s">
        <v>265</v>
      </c>
      <c r="AZ49" s="1" t="s">
        <v>265</v>
      </c>
      <c r="BA49" s="1" t="s">
        <v>265</v>
      </c>
      <c r="BB49" s="1" t="s">
        <v>265</v>
      </c>
      <c r="BC49" s="1" t="s">
        <v>265</v>
      </c>
      <c r="BD49" s="1" t="s">
        <v>265</v>
      </c>
      <c r="BE49" s="1" t="s">
        <v>265</v>
      </c>
      <c r="BF49" s="1" t="s">
        <v>265</v>
      </c>
      <c r="BG49" s="1" t="s">
        <v>265</v>
      </c>
      <c r="BH49" s="1" t="s">
        <v>265</v>
      </c>
      <c r="BI49" s="1" t="s">
        <v>265</v>
      </c>
      <c r="BJ49" s="1" t="s">
        <v>265</v>
      </c>
      <c r="BK49" s="1" t="s">
        <v>265</v>
      </c>
      <c r="BL49" s="1" t="s">
        <v>265</v>
      </c>
      <c r="BM49" s="1" t="s">
        <v>265</v>
      </c>
      <c r="BN49" s="1" t="s">
        <v>265</v>
      </c>
      <c r="BO49" s="1" t="s">
        <v>265</v>
      </c>
      <c r="BP49" s="1" t="s">
        <v>265</v>
      </c>
      <c r="BQ49" s="1" t="s">
        <v>265</v>
      </c>
      <c r="BR49" s="1" t="s">
        <v>265</v>
      </c>
      <c r="BS49" s="1" t="s">
        <v>265</v>
      </c>
      <c r="BT49" s="1" t="s">
        <v>265</v>
      </c>
      <c r="BU49" s="1" t="s">
        <v>265</v>
      </c>
      <c r="BV49" s="1" t="s">
        <v>265</v>
      </c>
      <c r="BW49" s="1" t="s">
        <v>265</v>
      </c>
      <c r="BX49" s="1" t="s">
        <v>265</v>
      </c>
      <c r="BY49" s="1" t="s">
        <v>265</v>
      </c>
      <c r="BZ49" s="1" t="s">
        <v>265</v>
      </c>
      <c r="CA49" s="1" t="s">
        <v>265</v>
      </c>
      <c r="CB49" s="1" t="s">
        <v>265</v>
      </c>
      <c r="CC49" s="1" t="s">
        <v>265</v>
      </c>
      <c r="CD49" s="1" t="s">
        <v>265</v>
      </c>
      <c r="CE49" s="1" t="s">
        <v>265</v>
      </c>
      <c r="CF49" s="1" t="s">
        <v>265</v>
      </c>
      <c r="CG49" s="1" t="s">
        <v>265</v>
      </c>
      <c r="CH49" s="1" t="s">
        <v>265</v>
      </c>
      <c r="CI49" s="1" t="s">
        <v>265</v>
      </c>
      <c r="CJ49" s="1" t="s">
        <v>265</v>
      </c>
      <c r="CK49" s="1" t="s">
        <v>265</v>
      </c>
      <c r="CL49" s="1" t="s">
        <v>265</v>
      </c>
      <c r="CM49" s="1" t="s">
        <v>265</v>
      </c>
      <c r="CN49" s="1" t="s">
        <v>265</v>
      </c>
      <c r="CO49" s="1" t="s">
        <v>265</v>
      </c>
      <c r="CP49" s="1" t="s">
        <v>265</v>
      </c>
      <c r="CQ49" s="1" t="s">
        <v>265</v>
      </c>
      <c r="CR49" s="1" t="s">
        <v>265</v>
      </c>
      <c r="CS49" s="1" t="s">
        <v>265</v>
      </c>
      <c r="CT49" s="1" t="s">
        <v>265</v>
      </c>
      <c r="CU49" s="1" t="s">
        <v>265</v>
      </c>
      <c r="CV49" s="1" t="s">
        <v>265</v>
      </c>
      <c r="CW49" s="1" t="s">
        <v>265</v>
      </c>
      <c r="CX49" s="1" t="s">
        <v>265</v>
      </c>
      <c r="CY49" s="1" t="s">
        <v>265</v>
      </c>
      <c r="CZ49" s="1" t="s">
        <v>265</v>
      </c>
      <c r="DA49" s="1" t="s">
        <v>265</v>
      </c>
      <c r="DB49" s="1" t="s">
        <v>265</v>
      </c>
      <c r="DC49" s="1" t="s">
        <v>265</v>
      </c>
      <c r="DD49" s="1" t="s">
        <v>265</v>
      </c>
      <c r="DE49" s="1" t="s">
        <v>265</v>
      </c>
      <c r="DF49" s="1" t="s">
        <v>265</v>
      </c>
      <c r="DG49" s="1" t="s">
        <v>265</v>
      </c>
      <c r="DH49" s="1" t="s">
        <v>265</v>
      </c>
      <c r="DI49" s="1" t="s">
        <v>265</v>
      </c>
      <c r="DJ49" s="1" t="s">
        <v>265</v>
      </c>
      <c r="DK49" s="1" t="s">
        <v>265</v>
      </c>
      <c r="DL49" s="1" t="s">
        <v>265</v>
      </c>
      <c r="DM49" s="1" t="s">
        <v>265</v>
      </c>
      <c r="DN49" s="1" t="s">
        <v>265</v>
      </c>
      <c r="DO49" s="1" t="s">
        <v>265</v>
      </c>
      <c r="DP49" s="1" t="s">
        <v>265</v>
      </c>
      <c r="DQ49" s="1" t="s">
        <v>265</v>
      </c>
      <c r="DR49" s="1" t="s">
        <v>265</v>
      </c>
      <c r="DS49" s="1" t="s">
        <v>265</v>
      </c>
      <c r="DT49" s="1" t="s">
        <v>265</v>
      </c>
      <c r="DU49" s="1" t="s">
        <v>265</v>
      </c>
      <c r="DV49" s="1" t="s">
        <v>265</v>
      </c>
      <c r="DW49" s="1" t="s">
        <v>265</v>
      </c>
      <c r="DX49" s="1" t="s">
        <v>265</v>
      </c>
      <c r="DY49" s="1" t="s">
        <v>265</v>
      </c>
      <c r="DZ49" s="1" t="s">
        <v>265</v>
      </c>
      <c r="EA49" s="1" t="s">
        <v>265</v>
      </c>
      <c r="EB49" s="1" t="s">
        <v>265</v>
      </c>
      <c r="EC49" s="1" t="s">
        <v>265</v>
      </c>
      <c r="ED49" s="1" t="s">
        <v>265</v>
      </c>
      <c r="EE49" s="1" t="s">
        <v>265</v>
      </c>
      <c r="EF49" s="1" t="s">
        <v>265</v>
      </c>
      <c r="EG49" s="1" t="s">
        <v>265</v>
      </c>
      <c r="EH49" s="1" t="s">
        <v>265</v>
      </c>
      <c r="EI49" s="1" t="s">
        <v>265</v>
      </c>
      <c r="EJ49" s="1" t="s">
        <v>265</v>
      </c>
      <c r="EK49" s="1" t="s">
        <v>265</v>
      </c>
      <c r="EL49" s="1" t="s">
        <v>265</v>
      </c>
      <c r="EM49" s="1" t="s">
        <v>265</v>
      </c>
      <c r="EN49" s="1" t="s">
        <v>265</v>
      </c>
      <c r="EO49" s="1" t="s">
        <v>265</v>
      </c>
      <c r="EP49" s="1" t="s">
        <v>265</v>
      </c>
      <c r="EQ49" s="1" t="s">
        <v>265</v>
      </c>
      <c r="ER49" s="1" t="s">
        <v>265</v>
      </c>
      <c r="ES49" s="1" t="s">
        <v>265</v>
      </c>
      <c r="ET49" s="1" t="s">
        <v>265</v>
      </c>
      <c r="EU49" s="1" t="s">
        <v>265</v>
      </c>
      <c r="EV49" s="1" t="s">
        <v>265</v>
      </c>
      <c r="EW49" s="1" t="s">
        <v>265</v>
      </c>
      <c r="EX49" s="1" t="s">
        <v>265</v>
      </c>
      <c r="EY49" s="1" t="s">
        <v>265</v>
      </c>
      <c r="EZ49" s="1" t="s">
        <v>265</v>
      </c>
      <c r="FA49" s="1" t="s">
        <v>265</v>
      </c>
      <c r="FB49" s="1" t="s">
        <v>265</v>
      </c>
      <c r="FC49" s="1" t="s">
        <v>265</v>
      </c>
      <c r="FD49" s="1" t="s">
        <v>265</v>
      </c>
      <c r="FE49" s="1" t="s">
        <v>265</v>
      </c>
      <c r="FF49" s="1" t="s">
        <v>265</v>
      </c>
      <c r="FG49" s="1" t="s">
        <v>265</v>
      </c>
      <c r="FH49" s="1" t="s">
        <v>265</v>
      </c>
      <c r="FI49" s="1" t="s">
        <v>265</v>
      </c>
      <c r="FJ49" s="1" t="s">
        <v>265</v>
      </c>
      <c r="FK49" s="1" t="s">
        <v>265</v>
      </c>
      <c r="FL49" s="1">
        <v>60</v>
      </c>
      <c r="FM49" s="1">
        <v>10</v>
      </c>
      <c r="FN49" s="16">
        <v>0</v>
      </c>
      <c r="FO49" s="1" t="s">
        <v>284</v>
      </c>
      <c r="FP49" s="1" t="s">
        <v>284</v>
      </c>
      <c r="FQ49" s="1" t="s">
        <v>284</v>
      </c>
      <c r="FR49" s="1" t="s">
        <v>284</v>
      </c>
      <c r="FS49" s="1" t="s">
        <v>284</v>
      </c>
      <c r="FT49" s="7">
        <v>5</v>
      </c>
      <c r="FU49" s="16">
        <f t="shared" si="4"/>
        <v>0</v>
      </c>
      <c r="FV49" s="1" t="s">
        <v>266</v>
      </c>
      <c r="FW49" s="1" t="s">
        <v>267</v>
      </c>
      <c r="FX49" s="1" t="s">
        <v>266</v>
      </c>
      <c r="FY49" s="1" t="s">
        <v>284</v>
      </c>
      <c r="FZ49" s="1">
        <v>4</v>
      </c>
      <c r="GA49" s="16">
        <f t="shared" si="5"/>
        <v>2</v>
      </c>
      <c r="GB49" s="1" t="s">
        <v>264</v>
      </c>
      <c r="GC49" s="1" t="s">
        <v>266</v>
      </c>
      <c r="GD49" s="1" t="s">
        <v>266</v>
      </c>
      <c r="GE49" s="1" t="s">
        <v>266</v>
      </c>
      <c r="GF49" s="1" t="s">
        <v>266</v>
      </c>
      <c r="GG49" s="1" t="s">
        <v>266</v>
      </c>
      <c r="GH49" s="1" t="s">
        <v>267</v>
      </c>
      <c r="GI49" s="1">
        <v>6</v>
      </c>
      <c r="GJ49" s="16">
        <f t="shared" si="6"/>
        <v>5</v>
      </c>
      <c r="GK49" s="1" t="s">
        <v>264</v>
      </c>
      <c r="GL49" s="1" t="s">
        <v>266</v>
      </c>
      <c r="GM49" s="1" t="s">
        <v>266</v>
      </c>
      <c r="GN49" s="1" t="s">
        <v>267</v>
      </c>
      <c r="GO49" s="1" t="s">
        <v>266</v>
      </c>
      <c r="GP49" s="1" t="s">
        <v>266</v>
      </c>
      <c r="GQ49" s="1" t="s">
        <v>267</v>
      </c>
      <c r="GR49" s="1">
        <v>6</v>
      </c>
      <c r="GS49" s="16">
        <f t="shared" si="7"/>
        <v>4</v>
      </c>
      <c r="GT49" s="1" t="s">
        <v>264</v>
      </c>
      <c r="GU49" s="1">
        <v>0</v>
      </c>
      <c r="GV49" s="1">
        <v>25</v>
      </c>
      <c r="GW49" s="1">
        <v>9</v>
      </c>
      <c r="GX49" s="1"/>
      <c r="GY49" s="1">
        <v>0</v>
      </c>
      <c r="GZ49" s="1">
        <v>1</v>
      </c>
      <c r="HA49" s="1">
        <v>1</v>
      </c>
      <c r="HB49" s="1">
        <v>0</v>
      </c>
      <c r="HC49" s="1">
        <v>1</v>
      </c>
      <c r="HD49" s="1">
        <v>1</v>
      </c>
      <c r="HE49" s="1">
        <v>1</v>
      </c>
      <c r="HF49" s="1">
        <v>1</v>
      </c>
      <c r="HG49" s="1">
        <v>1</v>
      </c>
      <c r="HH49" s="1" t="s">
        <v>265</v>
      </c>
      <c r="HI49" s="1" t="s">
        <v>265</v>
      </c>
      <c r="HJ49" s="1" t="s">
        <v>265</v>
      </c>
      <c r="HK49" s="1" t="s">
        <v>265</v>
      </c>
      <c r="HL49" s="1" t="s">
        <v>265</v>
      </c>
      <c r="HM49" s="1" t="s">
        <v>265</v>
      </c>
      <c r="HN49" s="1" t="s">
        <v>265</v>
      </c>
      <c r="HO49" s="1" t="s">
        <v>265</v>
      </c>
      <c r="HP49" s="1" t="s">
        <v>265</v>
      </c>
      <c r="HQ49" s="1" t="s">
        <v>265</v>
      </c>
      <c r="HR49" s="1" t="s">
        <v>265</v>
      </c>
      <c r="HS49" s="1" t="s">
        <v>265</v>
      </c>
      <c r="HT49" s="1" t="s">
        <v>265</v>
      </c>
      <c r="HU49" s="1" t="s">
        <v>265</v>
      </c>
      <c r="HV49" s="1" t="s">
        <v>265</v>
      </c>
      <c r="HW49" s="1" t="s">
        <v>265</v>
      </c>
      <c r="HX49" s="1">
        <v>60</v>
      </c>
      <c r="HY49" s="1">
        <v>2</v>
      </c>
      <c r="HZ49" s="16">
        <v>7</v>
      </c>
      <c r="IA49" s="1" t="s">
        <v>264</v>
      </c>
      <c r="IB49" s="1">
        <v>0</v>
      </c>
      <c r="IC49" s="1">
        <v>27</v>
      </c>
      <c r="ID49" s="1">
        <v>8</v>
      </c>
      <c r="IE49" s="1"/>
      <c r="IF49" s="1">
        <v>1</v>
      </c>
      <c r="IG49" s="1">
        <v>1</v>
      </c>
      <c r="IH49" s="1">
        <v>1</v>
      </c>
      <c r="II49" s="1">
        <v>1</v>
      </c>
      <c r="IJ49" s="1">
        <v>1</v>
      </c>
      <c r="IK49" s="1">
        <v>1</v>
      </c>
      <c r="IL49" s="1">
        <v>1</v>
      </c>
      <c r="IM49" s="1">
        <v>1</v>
      </c>
      <c r="IN49" s="1" t="s">
        <v>265</v>
      </c>
      <c r="IO49" s="1" t="s">
        <v>265</v>
      </c>
      <c r="IP49" s="1" t="s">
        <v>265</v>
      </c>
      <c r="IQ49" s="1" t="s">
        <v>265</v>
      </c>
      <c r="IR49" s="1" t="s">
        <v>265</v>
      </c>
      <c r="IS49" s="1" t="s">
        <v>265</v>
      </c>
      <c r="IT49" s="1" t="s">
        <v>265</v>
      </c>
      <c r="IU49" s="1" t="s">
        <v>265</v>
      </c>
      <c r="IV49" s="1" t="s">
        <v>265</v>
      </c>
      <c r="IW49" s="1" t="s">
        <v>265</v>
      </c>
      <c r="IX49" s="1" t="s">
        <v>265</v>
      </c>
      <c r="IY49" s="1" t="s">
        <v>265</v>
      </c>
      <c r="IZ49" s="1" t="s">
        <v>265</v>
      </c>
      <c r="JA49" s="1" t="s">
        <v>265</v>
      </c>
      <c r="JB49" s="1" t="s">
        <v>265</v>
      </c>
      <c r="JC49" s="1" t="s">
        <v>265</v>
      </c>
      <c r="JD49" s="1" t="s">
        <v>265</v>
      </c>
      <c r="JE49" s="1" t="s">
        <v>265</v>
      </c>
      <c r="JF49" s="1" t="s">
        <v>265</v>
      </c>
      <c r="JG49" s="1">
        <v>60</v>
      </c>
      <c r="JH49" s="1">
        <v>0</v>
      </c>
      <c r="JI49" s="16">
        <v>8</v>
      </c>
    </row>
    <row r="50" spans="1:269">
      <c r="A50" s="1">
        <v>1310</v>
      </c>
      <c r="B50" s="16">
        <v>1310</v>
      </c>
      <c r="C50" s="16">
        <v>1</v>
      </c>
      <c r="D50" s="1" t="s">
        <v>538</v>
      </c>
      <c r="E50" s="1" t="s">
        <v>505</v>
      </c>
      <c r="F50" s="1" t="s">
        <v>549</v>
      </c>
      <c r="G50" s="1" t="s">
        <v>505</v>
      </c>
      <c r="H50" s="1" t="s">
        <v>550</v>
      </c>
      <c r="I50" s="1">
        <v>463</v>
      </c>
      <c r="J50" s="1" t="s">
        <v>297</v>
      </c>
      <c r="K50" s="1" t="s">
        <v>505</v>
      </c>
      <c r="L50" s="1" t="s">
        <v>549</v>
      </c>
      <c r="M50" s="16" t="s">
        <v>1830</v>
      </c>
      <c r="N50" s="16">
        <v>2021</v>
      </c>
      <c r="O50" s="16" t="s">
        <v>253</v>
      </c>
      <c r="P50" s="16" t="s">
        <v>1827</v>
      </c>
      <c r="Q50" s="16" t="s">
        <v>447</v>
      </c>
      <c r="R50" s="16" t="s">
        <v>448</v>
      </c>
      <c r="S50" s="1" t="s">
        <v>551</v>
      </c>
      <c r="T50" s="1" t="s">
        <v>451</v>
      </c>
      <c r="U50" s="1" t="s">
        <v>374</v>
      </c>
      <c r="V50" s="1" t="str">
        <f>CONCATENATE(Tabla1[[#This Row],[Nombre del estudiante]]," ",Tabla1[[#This Row],[Primer apellido]]," ",Tabla1[[#This Row],[Segundo apellido]])</f>
        <v>MARIA JOSE RIVERA SALAZAR</v>
      </c>
      <c r="W50" s="1" t="e">
        <f>VLOOKUP(Tabla1[[#This Row],[ID]],[1]!Tabla1[#All],7,FALSE)</f>
        <v>#REF!</v>
      </c>
      <c r="X50" s="16" t="s">
        <v>293</v>
      </c>
      <c r="Y50" s="1">
        <v>1111691070</v>
      </c>
      <c r="Z50" s="1" t="s">
        <v>552</v>
      </c>
      <c r="AA50" s="1">
        <v>3234728522</v>
      </c>
      <c r="AB50" s="16" t="s">
        <v>262</v>
      </c>
      <c r="AC50" s="16">
        <v>201</v>
      </c>
      <c r="AD50" s="16" t="s">
        <v>263</v>
      </c>
      <c r="AE50" s="1" t="s">
        <v>264</v>
      </c>
      <c r="AF50" s="1">
        <v>0</v>
      </c>
      <c r="AG50" s="1">
        <v>132</v>
      </c>
      <c r="AH50" s="1">
        <v>4</v>
      </c>
      <c r="AI50" s="1"/>
      <c r="AJ50" s="1">
        <v>1</v>
      </c>
      <c r="AK50" s="1">
        <v>1</v>
      </c>
      <c r="AL50" s="1">
        <v>1</v>
      </c>
      <c r="AM50" s="1">
        <v>1</v>
      </c>
      <c r="AN50" s="1" t="s">
        <v>265</v>
      </c>
      <c r="AO50" s="1" t="s">
        <v>265</v>
      </c>
      <c r="AP50" s="1" t="s">
        <v>265</v>
      </c>
      <c r="AQ50" s="1" t="s">
        <v>265</v>
      </c>
      <c r="AR50" s="1" t="s">
        <v>265</v>
      </c>
      <c r="AS50" s="1" t="s">
        <v>265</v>
      </c>
      <c r="AT50" s="1" t="s">
        <v>265</v>
      </c>
      <c r="AU50" s="1" t="s">
        <v>265</v>
      </c>
      <c r="AV50" s="1" t="s">
        <v>265</v>
      </c>
      <c r="AW50" s="1" t="s">
        <v>265</v>
      </c>
      <c r="AX50" s="1" t="s">
        <v>265</v>
      </c>
      <c r="AY50" s="1" t="s">
        <v>265</v>
      </c>
      <c r="AZ50" s="1" t="s">
        <v>265</v>
      </c>
      <c r="BA50" s="1" t="s">
        <v>265</v>
      </c>
      <c r="BB50" s="1" t="s">
        <v>265</v>
      </c>
      <c r="BC50" s="1" t="s">
        <v>265</v>
      </c>
      <c r="BD50" s="1" t="s">
        <v>265</v>
      </c>
      <c r="BE50" s="1" t="s">
        <v>265</v>
      </c>
      <c r="BF50" s="1" t="s">
        <v>265</v>
      </c>
      <c r="BG50" s="1" t="s">
        <v>265</v>
      </c>
      <c r="BH50" s="1" t="s">
        <v>265</v>
      </c>
      <c r="BI50" s="1" t="s">
        <v>265</v>
      </c>
      <c r="BJ50" s="1" t="s">
        <v>265</v>
      </c>
      <c r="BK50" s="1" t="s">
        <v>265</v>
      </c>
      <c r="BL50" s="1" t="s">
        <v>265</v>
      </c>
      <c r="BM50" s="1" t="s">
        <v>265</v>
      </c>
      <c r="BN50" s="1" t="s">
        <v>265</v>
      </c>
      <c r="BO50" s="1" t="s">
        <v>265</v>
      </c>
      <c r="BP50" s="1" t="s">
        <v>265</v>
      </c>
      <c r="BQ50" s="1" t="s">
        <v>265</v>
      </c>
      <c r="BR50" s="1" t="s">
        <v>265</v>
      </c>
      <c r="BS50" s="1" t="s">
        <v>265</v>
      </c>
      <c r="BT50" s="1" t="s">
        <v>265</v>
      </c>
      <c r="BU50" s="1" t="s">
        <v>265</v>
      </c>
      <c r="BV50" s="1" t="s">
        <v>265</v>
      </c>
      <c r="BW50" s="1" t="s">
        <v>265</v>
      </c>
      <c r="BX50" s="1" t="s">
        <v>265</v>
      </c>
      <c r="BY50" s="1" t="s">
        <v>265</v>
      </c>
      <c r="BZ50" s="1" t="s">
        <v>265</v>
      </c>
      <c r="CA50" s="1" t="s">
        <v>265</v>
      </c>
      <c r="CB50" s="1" t="s">
        <v>265</v>
      </c>
      <c r="CC50" s="1" t="s">
        <v>265</v>
      </c>
      <c r="CD50" s="1" t="s">
        <v>265</v>
      </c>
      <c r="CE50" s="1" t="s">
        <v>265</v>
      </c>
      <c r="CF50" s="1" t="s">
        <v>265</v>
      </c>
      <c r="CG50" s="1" t="s">
        <v>265</v>
      </c>
      <c r="CH50" s="1" t="s">
        <v>265</v>
      </c>
      <c r="CI50" s="1" t="s">
        <v>265</v>
      </c>
      <c r="CJ50" s="1" t="s">
        <v>265</v>
      </c>
      <c r="CK50" s="1" t="s">
        <v>265</v>
      </c>
      <c r="CL50" s="1" t="s">
        <v>265</v>
      </c>
      <c r="CM50" s="1" t="s">
        <v>265</v>
      </c>
      <c r="CN50" s="1" t="s">
        <v>265</v>
      </c>
      <c r="CO50" s="1" t="s">
        <v>265</v>
      </c>
      <c r="CP50" s="1" t="s">
        <v>265</v>
      </c>
      <c r="CQ50" s="1" t="s">
        <v>265</v>
      </c>
      <c r="CR50" s="1" t="s">
        <v>265</v>
      </c>
      <c r="CS50" s="1" t="s">
        <v>265</v>
      </c>
      <c r="CT50" s="1" t="s">
        <v>265</v>
      </c>
      <c r="CU50" s="1" t="s">
        <v>265</v>
      </c>
      <c r="CV50" s="1" t="s">
        <v>265</v>
      </c>
      <c r="CW50" s="1" t="s">
        <v>265</v>
      </c>
      <c r="CX50" s="1" t="s">
        <v>265</v>
      </c>
      <c r="CY50" s="1" t="s">
        <v>265</v>
      </c>
      <c r="CZ50" s="1" t="s">
        <v>265</v>
      </c>
      <c r="DA50" s="1" t="s">
        <v>265</v>
      </c>
      <c r="DB50" s="1" t="s">
        <v>265</v>
      </c>
      <c r="DC50" s="1" t="s">
        <v>265</v>
      </c>
      <c r="DD50" s="1" t="s">
        <v>265</v>
      </c>
      <c r="DE50" s="1" t="s">
        <v>265</v>
      </c>
      <c r="DF50" s="1" t="s">
        <v>265</v>
      </c>
      <c r="DG50" s="1" t="s">
        <v>265</v>
      </c>
      <c r="DH50" s="1" t="s">
        <v>265</v>
      </c>
      <c r="DI50" s="1" t="s">
        <v>265</v>
      </c>
      <c r="DJ50" s="1" t="s">
        <v>265</v>
      </c>
      <c r="DK50" s="1" t="s">
        <v>265</v>
      </c>
      <c r="DL50" s="1" t="s">
        <v>265</v>
      </c>
      <c r="DM50" s="1" t="s">
        <v>265</v>
      </c>
      <c r="DN50" s="1" t="s">
        <v>265</v>
      </c>
      <c r="DO50" s="1" t="s">
        <v>265</v>
      </c>
      <c r="DP50" s="1" t="s">
        <v>265</v>
      </c>
      <c r="DQ50" s="1" t="s">
        <v>265</v>
      </c>
      <c r="DR50" s="1" t="s">
        <v>265</v>
      </c>
      <c r="DS50" s="1" t="s">
        <v>265</v>
      </c>
      <c r="DT50" s="1" t="s">
        <v>265</v>
      </c>
      <c r="DU50" s="1" t="s">
        <v>265</v>
      </c>
      <c r="DV50" s="1" t="s">
        <v>265</v>
      </c>
      <c r="DW50" s="1" t="s">
        <v>265</v>
      </c>
      <c r="DX50" s="1" t="s">
        <v>265</v>
      </c>
      <c r="DY50" s="1" t="s">
        <v>265</v>
      </c>
      <c r="DZ50" s="1" t="s">
        <v>265</v>
      </c>
      <c r="EA50" s="1" t="s">
        <v>265</v>
      </c>
      <c r="EB50" s="1" t="s">
        <v>265</v>
      </c>
      <c r="EC50" s="1" t="s">
        <v>265</v>
      </c>
      <c r="ED50" s="1" t="s">
        <v>265</v>
      </c>
      <c r="EE50" s="1" t="s">
        <v>265</v>
      </c>
      <c r="EF50" s="1" t="s">
        <v>265</v>
      </c>
      <c r="EG50" s="1" t="s">
        <v>265</v>
      </c>
      <c r="EH50" s="1" t="s">
        <v>265</v>
      </c>
      <c r="EI50" s="1" t="s">
        <v>265</v>
      </c>
      <c r="EJ50" s="1" t="s">
        <v>265</v>
      </c>
      <c r="EK50" s="1" t="s">
        <v>265</v>
      </c>
      <c r="EL50" s="1" t="s">
        <v>265</v>
      </c>
      <c r="EM50" s="1" t="s">
        <v>265</v>
      </c>
      <c r="EN50" s="1" t="s">
        <v>265</v>
      </c>
      <c r="EO50" s="1" t="s">
        <v>265</v>
      </c>
      <c r="EP50" s="1" t="s">
        <v>265</v>
      </c>
      <c r="EQ50" s="1" t="s">
        <v>265</v>
      </c>
      <c r="ER50" s="1" t="s">
        <v>265</v>
      </c>
      <c r="ES50" s="1" t="s">
        <v>265</v>
      </c>
      <c r="ET50" s="1" t="s">
        <v>265</v>
      </c>
      <c r="EU50" s="1" t="s">
        <v>265</v>
      </c>
      <c r="EV50" s="1" t="s">
        <v>265</v>
      </c>
      <c r="EW50" s="1" t="s">
        <v>265</v>
      </c>
      <c r="EX50" s="1" t="s">
        <v>265</v>
      </c>
      <c r="EY50" s="1" t="s">
        <v>265</v>
      </c>
      <c r="EZ50" s="1" t="s">
        <v>265</v>
      </c>
      <c r="FA50" s="1" t="s">
        <v>265</v>
      </c>
      <c r="FB50" s="1" t="s">
        <v>265</v>
      </c>
      <c r="FC50" s="1" t="s">
        <v>265</v>
      </c>
      <c r="FD50" s="1" t="s">
        <v>265</v>
      </c>
      <c r="FE50" s="1" t="s">
        <v>265</v>
      </c>
      <c r="FF50" s="1" t="s">
        <v>265</v>
      </c>
      <c r="FG50" s="1" t="s">
        <v>265</v>
      </c>
      <c r="FH50" s="1" t="s">
        <v>265</v>
      </c>
      <c r="FI50" s="1" t="s">
        <v>265</v>
      </c>
      <c r="FJ50" s="1" t="s">
        <v>265</v>
      </c>
      <c r="FK50" s="1" t="s">
        <v>265</v>
      </c>
      <c r="FL50" s="1">
        <v>60</v>
      </c>
      <c r="FM50" s="1">
        <v>0</v>
      </c>
      <c r="FN50" s="16">
        <v>4</v>
      </c>
      <c r="FO50" s="1" t="s">
        <v>284</v>
      </c>
      <c r="FP50" s="1" t="s">
        <v>284</v>
      </c>
      <c r="FQ50" s="1" t="s">
        <v>284</v>
      </c>
      <c r="FR50" s="1" t="s">
        <v>284</v>
      </c>
      <c r="FS50" s="1" t="s">
        <v>284</v>
      </c>
      <c r="FT50" s="7">
        <v>5</v>
      </c>
      <c r="FU50" s="16">
        <f t="shared" si="4"/>
        <v>0</v>
      </c>
      <c r="FV50" s="1" t="s">
        <v>266</v>
      </c>
      <c r="FW50" s="1" t="s">
        <v>266</v>
      </c>
      <c r="FX50" s="1" t="s">
        <v>266</v>
      </c>
      <c r="FY50" s="1" t="s">
        <v>284</v>
      </c>
      <c r="FZ50" s="1">
        <v>4</v>
      </c>
      <c r="GA50" s="16">
        <f t="shared" si="5"/>
        <v>3</v>
      </c>
      <c r="GB50" s="1" t="s">
        <v>264</v>
      </c>
      <c r="GC50" s="1" t="s">
        <v>266</v>
      </c>
      <c r="GD50" s="1" t="s">
        <v>266</v>
      </c>
      <c r="GE50" s="1" t="s">
        <v>266</v>
      </c>
      <c r="GF50" s="1" t="s">
        <v>266</v>
      </c>
      <c r="GG50" s="1" t="s">
        <v>266</v>
      </c>
      <c r="GH50" s="1" t="s">
        <v>266</v>
      </c>
      <c r="GI50" s="1">
        <v>6</v>
      </c>
      <c r="GJ50" s="16">
        <f t="shared" si="6"/>
        <v>6</v>
      </c>
      <c r="GK50" s="1" t="s">
        <v>264</v>
      </c>
      <c r="GL50" s="1" t="s">
        <v>266</v>
      </c>
      <c r="GM50" s="1" t="s">
        <v>266</v>
      </c>
      <c r="GN50" s="1" t="s">
        <v>266</v>
      </c>
      <c r="GO50" s="1" t="s">
        <v>266</v>
      </c>
      <c r="GP50" s="1" t="s">
        <v>267</v>
      </c>
      <c r="GQ50" s="1" t="s">
        <v>266</v>
      </c>
      <c r="GR50" s="1">
        <v>6</v>
      </c>
      <c r="GS50" s="16">
        <f t="shared" si="7"/>
        <v>5</v>
      </c>
      <c r="GT50" s="1" t="s">
        <v>264</v>
      </c>
      <c r="GU50" s="1">
        <v>0</v>
      </c>
      <c r="GV50" s="1">
        <v>25</v>
      </c>
      <c r="GW50" s="1">
        <v>5</v>
      </c>
      <c r="GX50" s="1"/>
      <c r="GY50" s="1">
        <v>1</v>
      </c>
      <c r="GZ50" s="1">
        <v>1</v>
      </c>
      <c r="HA50" s="1">
        <v>1</v>
      </c>
      <c r="HB50" s="1">
        <v>1</v>
      </c>
      <c r="HC50" s="1">
        <v>1</v>
      </c>
      <c r="HD50" s="1" t="s">
        <v>265</v>
      </c>
      <c r="HE50" s="1" t="s">
        <v>265</v>
      </c>
      <c r="HF50" s="1" t="s">
        <v>265</v>
      </c>
      <c r="HG50" s="1" t="s">
        <v>265</v>
      </c>
      <c r="HH50" s="1" t="s">
        <v>265</v>
      </c>
      <c r="HI50" s="1" t="s">
        <v>265</v>
      </c>
      <c r="HJ50" s="1" t="s">
        <v>265</v>
      </c>
      <c r="HK50" s="1" t="s">
        <v>265</v>
      </c>
      <c r="HL50" s="1" t="s">
        <v>265</v>
      </c>
      <c r="HM50" s="1" t="s">
        <v>265</v>
      </c>
      <c r="HN50" s="1" t="s">
        <v>265</v>
      </c>
      <c r="HO50" s="1" t="s">
        <v>265</v>
      </c>
      <c r="HP50" s="1" t="s">
        <v>265</v>
      </c>
      <c r="HQ50" s="1" t="s">
        <v>265</v>
      </c>
      <c r="HR50" s="1" t="s">
        <v>265</v>
      </c>
      <c r="HS50" s="1" t="s">
        <v>265</v>
      </c>
      <c r="HT50" s="1" t="s">
        <v>265</v>
      </c>
      <c r="HU50" s="1" t="s">
        <v>265</v>
      </c>
      <c r="HV50" s="1" t="s">
        <v>265</v>
      </c>
      <c r="HW50" s="1" t="s">
        <v>265</v>
      </c>
      <c r="HX50" s="1">
        <v>60</v>
      </c>
      <c r="HY50" s="1">
        <v>0</v>
      </c>
      <c r="HZ50" s="16">
        <v>5</v>
      </c>
      <c r="IA50" s="1" t="s">
        <v>264</v>
      </c>
      <c r="IB50" s="1">
        <v>0</v>
      </c>
      <c r="IC50" s="1">
        <v>27</v>
      </c>
      <c r="ID50" s="1">
        <v>6</v>
      </c>
      <c r="IE50" s="1"/>
      <c r="IF50" s="1">
        <v>1</v>
      </c>
      <c r="IG50" s="1">
        <v>1</v>
      </c>
      <c r="IH50" s="1">
        <v>1</v>
      </c>
      <c r="II50" s="1">
        <v>1</v>
      </c>
      <c r="IJ50" s="1">
        <v>1</v>
      </c>
      <c r="IK50" s="1">
        <v>1</v>
      </c>
      <c r="IL50" s="1" t="s">
        <v>265</v>
      </c>
      <c r="IM50" s="1" t="s">
        <v>265</v>
      </c>
      <c r="IN50" s="1" t="s">
        <v>265</v>
      </c>
      <c r="IO50" s="1" t="s">
        <v>265</v>
      </c>
      <c r="IP50" s="1" t="s">
        <v>265</v>
      </c>
      <c r="IQ50" s="1" t="s">
        <v>265</v>
      </c>
      <c r="IR50" s="1" t="s">
        <v>265</v>
      </c>
      <c r="IS50" s="1" t="s">
        <v>265</v>
      </c>
      <c r="IT50" s="1" t="s">
        <v>265</v>
      </c>
      <c r="IU50" s="1" t="s">
        <v>265</v>
      </c>
      <c r="IV50" s="1" t="s">
        <v>265</v>
      </c>
      <c r="IW50" s="1" t="s">
        <v>265</v>
      </c>
      <c r="IX50" s="1" t="s">
        <v>265</v>
      </c>
      <c r="IY50" s="1" t="s">
        <v>265</v>
      </c>
      <c r="IZ50" s="1" t="s">
        <v>265</v>
      </c>
      <c r="JA50" s="1" t="s">
        <v>265</v>
      </c>
      <c r="JB50" s="1" t="s">
        <v>265</v>
      </c>
      <c r="JC50" s="1" t="s">
        <v>265</v>
      </c>
      <c r="JD50" s="1" t="s">
        <v>265</v>
      </c>
      <c r="JE50" s="1" t="s">
        <v>265</v>
      </c>
      <c r="JF50" s="1" t="s">
        <v>265</v>
      </c>
      <c r="JG50" s="1">
        <v>60</v>
      </c>
      <c r="JH50" s="1">
        <v>0</v>
      </c>
      <c r="JI50" s="16">
        <v>6</v>
      </c>
    </row>
    <row r="51" spans="1:269">
      <c r="A51" s="1">
        <v>1325</v>
      </c>
      <c r="B51" s="16">
        <v>1325</v>
      </c>
      <c r="C51" s="16">
        <v>1</v>
      </c>
      <c r="D51" s="1" t="s">
        <v>538</v>
      </c>
      <c r="E51" s="1" t="s">
        <v>538</v>
      </c>
      <c r="F51" s="1" t="s">
        <v>553</v>
      </c>
      <c r="G51" s="1" t="s">
        <v>538</v>
      </c>
      <c r="H51" s="1" t="s">
        <v>427</v>
      </c>
      <c r="I51" s="1">
        <v>467</v>
      </c>
      <c r="J51" s="1" t="s">
        <v>286</v>
      </c>
      <c r="K51" s="1" t="s">
        <v>538</v>
      </c>
      <c r="L51" s="1" t="s">
        <v>553</v>
      </c>
      <c r="M51" s="16" t="s">
        <v>1830</v>
      </c>
      <c r="N51" s="16">
        <v>2021</v>
      </c>
      <c r="O51" s="16" t="s">
        <v>253</v>
      </c>
      <c r="P51" s="16" t="s">
        <v>1827</v>
      </c>
      <c r="Q51" s="16" t="s">
        <v>516</v>
      </c>
      <c r="R51" s="16" t="s">
        <v>517</v>
      </c>
      <c r="S51" s="1" t="s">
        <v>554</v>
      </c>
      <c r="T51" s="1" t="s">
        <v>406</v>
      </c>
      <c r="U51" s="1" t="s">
        <v>406</v>
      </c>
      <c r="V51" s="1" t="str">
        <f>CONCATENATE(Tabla1[[#This Row],[Nombre del estudiante]]," ",Tabla1[[#This Row],[Primer apellido]]," ",Tabla1[[#This Row],[Segundo apellido]])</f>
        <v>JOSE LUIS ANGULO ANGULO</v>
      </c>
      <c r="W51" s="1" t="e">
        <f>VLOOKUP(Tabla1[[#This Row],[ID]],[1]!Tabla1[#All],7,FALSE)</f>
        <v>#REF!</v>
      </c>
      <c r="X51" s="16" t="s">
        <v>259</v>
      </c>
      <c r="Y51" s="1">
        <v>1111665646</v>
      </c>
      <c r="Z51" s="1" t="s">
        <v>555</v>
      </c>
      <c r="AA51" s="1">
        <v>3146051708</v>
      </c>
      <c r="AB51" s="16" t="s">
        <v>262</v>
      </c>
      <c r="AC51" s="16">
        <v>206</v>
      </c>
      <c r="AD51" s="16" t="s">
        <v>263</v>
      </c>
      <c r="AE51" s="1" t="s">
        <v>268</v>
      </c>
      <c r="AF51" s="1">
        <v>48</v>
      </c>
      <c r="AG51" s="1">
        <v>132</v>
      </c>
      <c r="AH51" s="1">
        <v>10</v>
      </c>
      <c r="AI51" s="1" t="s">
        <v>264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 t="s">
        <v>265</v>
      </c>
      <c r="AU51" s="1" t="s">
        <v>265</v>
      </c>
      <c r="AV51" s="1" t="s">
        <v>265</v>
      </c>
      <c r="AW51" s="1" t="s">
        <v>265</v>
      </c>
      <c r="AX51" s="1" t="s">
        <v>265</v>
      </c>
      <c r="AY51" s="1" t="s">
        <v>265</v>
      </c>
      <c r="AZ51" s="1" t="s">
        <v>265</v>
      </c>
      <c r="BA51" s="1" t="s">
        <v>265</v>
      </c>
      <c r="BB51" s="1" t="s">
        <v>265</v>
      </c>
      <c r="BC51" s="1" t="s">
        <v>265</v>
      </c>
      <c r="BD51" s="1" t="s">
        <v>265</v>
      </c>
      <c r="BE51" s="1" t="s">
        <v>265</v>
      </c>
      <c r="BF51" s="1" t="s">
        <v>265</v>
      </c>
      <c r="BG51" s="1" t="s">
        <v>265</v>
      </c>
      <c r="BH51" s="1" t="s">
        <v>265</v>
      </c>
      <c r="BI51" s="1" t="s">
        <v>265</v>
      </c>
      <c r="BJ51" s="1" t="s">
        <v>265</v>
      </c>
      <c r="BK51" s="1" t="s">
        <v>265</v>
      </c>
      <c r="BL51" s="1" t="s">
        <v>265</v>
      </c>
      <c r="BM51" s="1" t="s">
        <v>265</v>
      </c>
      <c r="BN51" s="1" t="s">
        <v>265</v>
      </c>
      <c r="BO51" s="1" t="s">
        <v>265</v>
      </c>
      <c r="BP51" s="1" t="s">
        <v>265</v>
      </c>
      <c r="BQ51" s="1" t="s">
        <v>265</v>
      </c>
      <c r="BR51" s="1" t="s">
        <v>265</v>
      </c>
      <c r="BS51" s="1" t="s">
        <v>265</v>
      </c>
      <c r="BT51" s="1" t="s">
        <v>265</v>
      </c>
      <c r="BU51" s="1" t="s">
        <v>265</v>
      </c>
      <c r="BV51" s="1" t="s">
        <v>265</v>
      </c>
      <c r="BW51" s="1" t="s">
        <v>265</v>
      </c>
      <c r="BX51" s="1" t="s">
        <v>265</v>
      </c>
      <c r="BY51" s="1" t="s">
        <v>265</v>
      </c>
      <c r="BZ51" s="1" t="s">
        <v>265</v>
      </c>
      <c r="CA51" s="1" t="s">
        <v>265</v>
      </c>
      <c r="CB51" s="1" t="s">
        <v>265</v>
      </c>
      <c r="CC51" s="1" t="s">
        <v>265</v>
      </c>
      <c r="CD51" s="1" t="s">
        <v>265</v>
      </c>
      <c r="CE51" s="1" t="s">
        <v>265</v>
      </c>
      <c r="CF51" s="1" t="s">
        <v>265</v>
      </c>
      <c r="CG51" s="1" t="s">
        <v>265</v>
      </c>
      <c r="CH51" s="1" t="s">
        <v>265</v>
      </c>
      <c r="CI51" s="1" t="s">
        <v>265</v>
      </c>
      <c r="CJ51" s="1" t="s">
        <v>265</v>
      </c>
      <c r="CK51" s="1" t="s">
        <v>265</v>
      </c>
      <c r="CL51" s="1" t="s">
        <v>265</v>
      </c>
      <c r="CM51" s="1" t="s">
        <v>265</v>
      </c>
      <c r="CN51" s="1" t="s">
        <v>265</v>
      </c>
      <c r="CO51" s="1" t="s">
        <v>265</v>
      </c>
      <c r="CP51" s="1" t="s">
        <v>265</v>
      </c>
      <c r="CQ51" s="1" t="s">
        <v>265</v>
      </c>
      <c r="CR51" s="1" t="s">
        <v>265</v>
      </c>
      <c r="CS51" s="1" t="s">
        <v>265</v>
      </c>
      <c r="CT51" s="1" t="s">
        <v>265</v>
      </c>
      <c r="CU51" s="1" t="s">
        <v>265</v>
      </c>
      <c r="CV51" s="1" t="s">
        <v>265</v>
      </c>
      <c r="CW51" s="1" t="s">
        <v>265</v>
      </c>
      <c r="CX51" s="1" t="s">
        <v>265</v>
      </c>
      <c r="CY51" s="1" t="s">
        <v>265</v>
      </c>
      <c r="CZ51" s="1" t="s">
        <v>265</v>
      </c>
      <c r="DA51" s="1" t="s">
        <v>265</v>
      </c>
      <c r="DB51" s="1" t="s">
        <v>265</v>
      </c>
      <c r="DC51" s="1" t="s">
        <v>265</v>
      </c>
      <c r="DD51" s="1" t="s">
        <v>265</v>
      </c>
      <c r="DE51" s="1" t="s">
        <v>265</v>
      </c>
      <c r="DF51" s="1" t="s">
        <v>265</v>
      </c>
      <c r="DG51" s="1" t="s">
        <v>265</v>
      </c>
      <c r="DH51" s="1" t="s">
        <v>265</v>
      </c>
      <c r="DI51" s="1" t="s">
        <v>265</v>
      </c>
      <c r="DJ51" s="1" t="s">
        <v>265</v>
      </c>
      <c r="DK51" s="1" t="s">
        <v>265</v>
      </c>
      <c r="DL51" s="1" t="s">
        <v>265</v>
      </c>
      <c r="DM51" s="1" t="s">
        <v>265</v>
      </c>
      <c r="DN51" s="1" t="s">
        <v>265</v>
      </c>
      <c r="DO51" s="1" t="s">
        <v>265</v>
      </c>
      <c r="DP51" s="1" t="s">
        <v>265</v>
      </c>
      <c r="DQ51" s="1" t="s">
        <v>265</v>
      </c>
      <c r="DR51" s="1" t="s">
        <v>265</v>
      </c>
      <c r="DS51" s="1" t="s">
        <v>265</v>
      </c>
      <c r="DT51" s="1" t="s">
        <v>265</v>
      </c>
      <c r="DU51" s="1" t="s">
        <v>265</v>
      </c>
      <c r="DV51" s="1" t="s">
        <v>265</v>
      </c>
      <c r="DW51" s="1" t="s">
        <v>265</v>
      </c>
      <c r="DX51" s="1" t="s">
        <v>265</v>
      </c>
      <c r="DY51" s="1" t="s">
        <v>265</v>
      </c>
      <c r="DZ51" s="1" t="s">
        <v>265</v>
      </c>
      <c r="EA51" s="1" t="s">
        <v>265</v>
      </c>
      <c r="EB51" s="1" t="s">
        <v>265</v>
      </c>
      <c r="EC51" s="1" t="s">
        <v>265</v>
      </c>
      <c r="ED51" s="1" t="s">
        <v>265</v>
      </c>
      <c r="EE51" s="1" t="s">
        <v>265</v>
      </c>
      <c r="EF51" s="1" t="s">
        <v>265</v>
      </c>
      <c r="EG51" s="1" t="s">
        <v>265</v>
      </c>
      <c r="EH51" s="1" t="s">
        <v>265</v>
      </c>
      <c r="EI51" s="1" t="s">
        <v>265</v>
      </c>
      <c r="EJ51" s="1" t="s">
        <v>265</v>
      </c>
      <c r="EK51" s="1" t="s">
        <v>265</v>
      </c>
      <c r="EL51" s="1" t="s">
        <v>265</v>
      </c>
      <c r="EM51" s="1" t="s">
        <v>265</v>
      </c>
      <c r="EN51" s="1" t="s">
        <v>265</v>
      </c>
      <c r="EO51" s="1" t="s">
        <v>265</v>
      </c>
      <c r="EP51" s="1" t="s">
        <v>265</v>
      </c>
      <c r="EQ51" s="1" t="s">
        <v>265</v>
      </c>
      <c r="ER51" s="1" t="s">
        <v>265</v>
      </c>
      <c r="ES51" s="1" t="s">
        <v>265</v>
      </c>
      <c r="ET51" s="1" t="s">
        <v>265</v>
      </c>
      <c r="EU51" s="1" t="s">
        <v>265</v>
      </c>
      <c r="EV51" s="1" t="s">
        <v>265</v>
      </c>
      <c r="EW51" s="1" t="s">
        <v>265</v>
      </c>
      <c r="EX51" s="1" t="s">
        <v>265</v>
      </c>
      <c r="EY51" s="1" t="s">
        <v>265</v>
      </c>
      <c r="EZ51" s="1" t="s">
        <v>265</v>
      </c>
      <c r="FA51" s="1" t="s">
        <v>265</v>
      </c>
      <c r="FB51" s="1" t="s">
        <v>265</v>
      </c>
      <c r="FC51" s="1" t="s">
        <v>265</v>
      </c>
      <c r="FD51" s="1" t="s">
        <v>265</v>
      </c>
      <c r="FE51" s="1" t="s">
        <v>265</v>
      </c>
      <c r="FF51" s="1" t="s">
        <v>265</v>
      </c>
      <c r="FG51" s="1" t="s">
        <v>265</v>
      </c>
      <c r="FH51" s="1" t="s">
        <v>265</v>
      </c>
      <c r="FI51" s="1" t="s">
        <v>265</v>
      </c>
      <c r="FJ51" s="1" t="s">
        <v>265</v>
      </c>
      <c r="FK51" s="1" t="s">
        <v>265</v>
      </c>
      <c r="FL51" s="1">
        <v>60</v>
      </c>
      <c r="FM51" s="1">
        <v>10</v>
      </c>
      <c r="FN51" s="16">
        <v>0</v>
      </c>
      <c r="FO51" s="1" t="s">
        <v>284</v>
      </c>
      <c r="FP51" s="1" t="s">
        <v>284</v>
      </c>
      <c r="FQ51" s="1" t="s">
        <v>284</v>
      </c>
      <c r="FR51" s="1" t="s">
        <v>284</v>
      </c>
      <c r="FS51" s="1" t="s">
        <v>284</v>
      </c>
      <c r="FT51" s="7">
        <v>5</v>
      </c>
      <c r="FU51" s="16">
        <f t="shared" si="4"/>
        <v>0</v>
      </c>
      <c r="FV51" s="1" t="s">
        <v>266</v>
      </c>
      <c r="FW51" s="1" t="s">
        <v>284</v>
      </c>
      <c r="FX51" s="1" t="s">
        <v>267</v>
      </c>
      <c r="FY51" s="1" t="s">
        <v>267</v>
      </c>
      <c r="FZ51" s="1">
        <v>4</v>
      </c>
      <c r="GA51" s="16">
        <f t="shared" si="5"/>
        <v>1</v>
      </c>
      <c r="GB51" s="1" t="s">
        <v>268</v>
      </c>
      <c r="GC51" s="1" t="s">
        <v>267</v>
      </c>
      <c r="GD51" s="1" t="s">
        <v>267</v>
      </c>
      <c r="GE51" s="1" t="s">
        <v>267</v>
      </c>
      <c r="GF51" s="1" t="s">
        <v>267</v>
      </c>
      <c r="GG51" s="1"/>
      <c r="GH51" s="1"/>
      <c r="GI51" s="1">
        <v>6</v>
      </c>
      <c r="GJ51" s="16">
        <f t="shared" si="6"/>
        <v>0</v>
      </c>
      <c r="GK51" s="1" t="s">
        <v>264</v>
      </c>
      <c r="GL51" s="1" t="s">
        <v>266</v>
      </c>
      <c r="GM51" s="1" t="s">
        <v>267</v>
      </c>
      <c r="GN51" s="1" t="s">
        <v>267</v>
      </c>
      <c r="GO51" s="1" t="s">
        <v>267</v>
      </c>
      <c r="GP51" s="1" t="s">
        <v>267</v>
      </c>
      <c r="GQ51" s="1" t="s">
        <v>267</v>
      </c>
      <c r="GR51" s="1">
        <v>6</v>
      </c>
      <c r="GS51" s="16">
        <f t="shared" si="7"/>
        <v>1</v>
      </c>
      <c r="GT51" s="1" t="s">
        <v>264</v>
      </c>
      <c r="GU51" s="1">
        <v>0</v>
      </c>
      <c r="GV51" s="1">
        <v>25</v>
      </c>
      <c r="GW51" s="1">
        <v>2</v>
      </c>
      <c r="GX51" s="1" t="s">
        <v>268</v>
      </c>
      <c r="GY51" s="1">
        <v>1</v>
      </c>
      <c r="GZ51" s="1">
        <v>1</v>
      </c>
      <c r="HA51" s="1" t="s">
        <v>265</v>
      </c>
      <c r="HB51" s="1" t="s">
        <v>265</v>
      </c>
      <c r="HC51" s="1" t="s">
        <v>265</v>
      </c>
      <c r="HD51" s="1" t="s">
        <v>265</v>
      </c>
      <c r="HE51" s="1" t="s">
        <v>265</v>
      </c>
      <c r="HF51" s="1" t="s">
        <v>265</v>
      </c>
      <c r="HG51" s="1" t="s">
        <v>265</v>
      </c>
      <c r="HH51" s="1" t="s">
        <v>265</v>
      </c>
      <c r="HI51" s="1" t="s">
        <v>265</v>
      </c>
      <c r="HJ51" s="1" t="s">
        <v>265</v>
      </c>
      <c r="HK51" s="1" t="s">
        <v>265</v>
      </c>
      <c r="HL51" s="1" t="s">
        <v>265</v>
      </c>
      <c r="HM51" s="1" t="s">
        <v>265</v>
      </c>
      <c r="HN51" s="1" t="s">
        <v>265</v>
      </c>
      <c r="HO51" s="1" t="s">
        <v>265</v>
      </c>
      <c r="HP51" s="1" t="s">
        <v>265</v>
      </c>
      <c r="HQ51" s="1" t="s">
        <v>265</v>
      </c>
      <c r="HR51" s="1" t="s">
        <v>265</v>
      </c>
      <c r="HS51" s="1" t="s">
        <v>265</v>
      </c>
      <c r="HT51" s="1" t="s">
        <v>265</v>
      </c>
      <c r="HU51" s="1" t="s">
        <v>265</v>
      </c>
      <c r="HV51" s="1" t="s">
        <v>265</v>
      </c>
      <c r="HW51" s="1" t="s">
        <v>265</v>
      </c>
      <c r="HX51" s="1">
        <v>60</v>
      </c>
      <c r="HY51" s="1">
        <v>0</v>
      </c>
      <c r="HZ51" s="16">
        <v>2</v>
      </c>
      <c r="IA51" s="1" t="s">
        <v>264</v>
      </c>
      <c r="IB51" s="1">
        <v>0</v>
      </c>
      <c r="IC51" s="1">
        <v>27</v>
      </c>
      <c r="ID51" s="1">
        <v>3</v>
      </c>
      <c r="IE51" s="1" t="s">
        <v>268</v>
      </c>
      <c r="IF51" s="1">
        <v>0</v>
      </c>
      <c r="IG51" s="1">
        <v>0</v>
      </c>
      <c r="IH51" s="1">
        <v>1</v>
      </c>
      <c r="II51" s="1" t="s">
        <v>265</v>
      </c>
      <c r="IJ51" s="1" t="s">
        <v>265</v>
      </c>
      <c r="IK51" s="1" t="s">
        <v>265</v>
      </c>
      <c r="IL51" s="1" t="s">
        <v>265</v>
      </c>
      <c r="IM51" s="1" t="s">
        <v>265</v>
      </c>
      <c r="IN51" s="1" t="s">
        <v>265</v>
      </c>
      <c r="IO51" s="1" t="s">
        <v>265</v>
      </c>
      <c r="IP51" s="1" t="s">
        <v>265</v>
      </c>
      <c r="IQ51" s="1" t="s">
        <v>265</v>
      </c>
      <c r="IR51" s="1" t="s">
        <v>265</v>
      </c>
      <c r="IS51" s="1" t="s">
        <v>265</v>
      </c>
      <c r="IT51" s="1" t="s">
        <v>265</v>
      </c>
      <c r="IU51" s="1" t="s">
        <v>265</v>
      </c>
      <c r="IV51" s="1" t="s">
        <v>265</v>
      </c>
      <c r="IW51" s="1" t="s">
        <v>265</v>
      </c>
      <c r="IX51" s="1" t="s">
        <v>265</v>
      </c>
      <c r="IY51" s="1" t="s">
        <v>265</v>
      </c>
      <c r="IZ51" s="1" t="s">
        <v>265</v>
      </c>
      <c r="JA51" s="1" t="s">
        <v>265</v>
      </c>
      <c r="JB51" s="1" t="s">
        <v>265</v>
      </c>
      <c r="JC51" s="1" t="s">
        <v>265</v>
      </c>
      <c r="JD51" s="1" t="s">
        <v>265</v>
      </c>
      <c r="JE51" s="1" t="s">
        <v>265</v>
      </c>
      <c r="JF51" s="1" t="s">
        <v>265</v>
      </c>
      <c r="JG51" s="1">
        <v>60</v>
      </c>
      <c r="JH51" s="1">
        <v>2</v>
      </c>
      <c r="JI51" s="16">
        <v>1</v>
      </c>
    </row>
    <row r="52" spans="1:269">
      <c r="A52" s="1">
        <v>1332</v>
      </c>
      <c r="B52" s="16">
        <v>1332</v>
      </c>
      <c r="C52" s="16">
        <v>1</v>
      </c>
      <c r="D52" s="1" t="s">
        <v>538</v>
      </c>
      <c r="E52" s="1" t="s">
        <v>538</v>
      </c>
      <c r="F52" s="1" t="s">
        <v>556</v>
      </c>
      <c r="G52" s="1" t="s">
        <v>538</v>
      </c>
      <c r="H52" s="1" t="s">
        <v>557</v>
      </c>
      <c r="I52" s="1">
        <v>467</v>
      </c>
      <c r="J52" s="1" t="s">
        <v>286</v>
      </c>
      <c r="K52" s="1" t="s">
        <v>538</v>
      </c>
      <c r="L52" s="1" t="s">
        <v>556</v>
      </c>
      <c r="M52" s="16" t="s">
        <v>1830</v>
      </c>
      <c r="N52" s="16">
        <v>2021</v>
      </c>
      <c r="O52" s="16" t="s">
        <v>253</v>
      </c>
      <c r="P52" s="16" t="s">
        <v>1827</v>
      </c>
      <c r="Q52" s="16" t="s">
        <v>516</v>
      </c>
      <c r="R52" s="16" t="s">
        <v>517</v>
      </c>
      <c r="S52" s="1" t="s">
        <v>558</v>
      </c>
      <c r="T52" s="1" t="s">
        <v>416</v>
      </c>
      <c r="U52" s="1" t="s">
        <v>559</v>
      </c>
      <c r="V52" s="1" t="str">
        <f>CONCATENATE(Tabla1[[#This Row],[Nombre del estudiante]]," ",Tabla1[[#This Row],[Primer apellido]]," ",Tabla1[[#This Row],[Segundo apellido]])</f>
        <v>SANDRA VERGELI VALENCIA RODRIGUEZ</v>
      </c>
      <c r="W52" s="1" t="e">
        <f>VLOOKUP(Tabla1[[#This Row],[ID]],[1]!Tabla1[#All],7,FALSE)</f>
        <v>#REF!</v>
      </c>
      <c r="X52" s="16" t="s">
        <v>293</v>
      </c>
      <c r="Y52" s="1">
        <v>1085551450</v>
      </c>
      <c r="Z52" s="1" t="s">
        <v>560</v>
      </c>
      <c r="AA52" s="1">
        <v>3235931016</v>
      </c>
      <c r="AB52" s="16" t="s">
        <v>262</v>
      </c>
      <c r="AC52" s="16">
        <v>206</v>
      </c>
      <c r="AD52" s="16" t="s">
        <v>302</v>
      </c>
      <c r="AE52" s="1" t="s">
        <v>268</v>
      </c>
      <c r="AF52" s="1">
        <v>48</v>
      </c>
      <c r="AG52" s="1">
        <v>132</v>
      </c>
      <c r="AH52" s="1">
        <v>10</v>
      </c>
      <c r="AI52" s="1" t="s">
        <v>264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 t="s">
        <v>265</v>
      </c>
      <c r="AU52" s="1" t="s">
        <v>265</v>
      </c>
      <c r="AV52" s="1" t="s">
        <v>265</v>
      </c>
      <c r="AW52" s="1" t="s">
        <v>265</v>
      </c>
      <c r="AX52" s="1" t="s">
        <v>265</v>
      </c>
      <c r="AY52" s="1" t="s">
        <v>265</v>
      </c>
      <c r="AZ52" s="1" t="s">
        <v>265</v>
      </c>
      <c r="BA52" s="1" t="s">
        <v>265</v>
      </c>
      <c r="BB52" s="1" t="s">
        <v>265</v>
      </c>
      <c r="BC52" s="1" t="s">
        <v>265</v>
      </c>
      <c r="BD52" s="1" t="s">
        <v>265</v>
      </c>
      <c r="BE52" s="1" t="s">
        <v>265</v>
      </c>
      <c r="BF52" s="1" t="s">
        <v>265</v>
      </c>
      <c r="BG52" s="1" t="s">
        <v>265</v>
      </c>
      <c r="BH52" s="1" t="s">
        <v>265</v>
      </c>
      <c r="BI52" s="1" t="s">
        <v>265</v>
      </c>
      <c r="BJ52" s="1" t="s">
        <v>265</v>
      </c>
      <c r="BK52" s="1" t="s">
        <v>265</v>
      </c>
      <c r="BL52" s="1" t="s">
        <v>265</v>
      </c>
      <c r="BM52" s="1" t="s">
        <v>265</v>
      </c>
      <c r="BN52" s="1" t="s">
        <v>265</v>
      </c>
      <c r="BO52" s="1" t="s">
        <v>265</v>
      </c>
      <c r="BP52" s="1" t="s">
        <v>265</v>
      </c>
      <c r="BQ52" s="1" t="s">
        <v>265</v>
      </c>
      <c r="BR52" s="1" t="s">
        <v>265</v>
      </c>
      <c r="BS52" s="1" t="s">
        <v>265</v>
      </c>
      <c r="BT52" s="1" t="s">
        <v>265</v>
      </c>
      <c r="BU52" s="1" t="s">
        <v>265</v>
      </c>
      <c r="BV52" s="1" t="s">
        <v>265</v>
      </c>
      <c r="BW52" s="1" t="s">
        <v>265</v>
      </c>
      <c r="BX52" s="1" t="s">
        <v>265</v>
      </c>
      <c r="BY52" s="1" t="s">
        <v>265</v>
      </c>
      <c r="BZ52" s="1" t="s">
        <v>265</v>
      </c>
      <c r="CA52" s="1" t="s">
        <v>265</v>
      </c>
      <c r="CB52" s="1" t="s">
        <v>265</v>
      </c>
      <c r="CC52" s="1" t="s">
        <v>265</v>
      </c>
      <c r="CD52" s="1" t="s">
        <v>265</v>
      </c>
      <c r="CE52" s="1" t="s">
        <v>265</v>
      </c>
      <c r="CF52" s="1" t="s">
        <v>265</v>
      </c>
      <c r="CG52" s="1" t="s">
        <v>265</v>
      </c>
      <c r="CH52" s="1" t="s">
        <v>265</v>
      </c>
      <c r="CI52" s="1" t="s">
        <v>265</v>
      </c>
      <c r="CJ52" s="1" t="s">
        <v>265</v>
      </c>
      <c r="CK52" s="1" t="s">
        <v>265</v>
      </c>
      <c r="CL52" s="1" t="s">
        <v>265</v>
      </c>
      <c r="CM52" s="1" t="s">
        <v>265</v>
      </c>
      <c r="CN52" s="1" t="s">
        <v>265</v>
      </c>
      <c r="CO52" s="1" t="s">
        <v>265</v>
      </c>
      <c r="CP52" s="1" t="s">
        <v>265</v>
      </c>
      <c r="CQ52" s="1" t="s">
        <v>265</v>
      </c>
      <c r="CR52" s="1" t="s">
        <v>265</v>
      </c>
      <c r="CS52" s="1" t="s">
        <v>265</v>
      </c>
      <c r="CT52" s="1" t="s">
        <v>265</v>
      </c>
      <c r="CU52" s="1" t="s">
        <v>265</v>
      </c>
      <c r="CV52" s="1" t="s">
        <v>265</v>
      </c>
      <c r="CW52" s="1" t="s">
        <v>265</v>
      </c>
      <c r="CX52" s="1" t="s">
        <v>265</v>
      </c>
      <c r="CY52" s="1" t="s">
        <v>265</v>
      </c>
      <c r="CZ52" s="1" t="s">
        <v>265</v>
      </c>
      <c r="DA52" s="1" t="s">
        <v>265</v>
      </c>
      <c r="DB52" s="1" t="s">
        <v>265</v>
      </c>
      <c r="DC52" s="1" t="s">
        <v>265</v>
      </c>
      <c r="DD52" s="1" t="s">
        <v>265</v>
      </c>
      <c r="DE52" s="1" t="s">
        <v>265</v>
      </c>
      <c r="DF52" s="1" t="s">
        <v>265</v>
      </c>
      <c r="DG52" s="1" t="s">
        <v>265</v>
      </c>
      <c r="DH52" s="1" t="s">
        <v>265</v>
      </c>
      <c r="DI52" s="1" t="s">
        <v>265</v>
      </c>
      <c r="DJ52" s="1" t="s">
        <v>265</v>
      </c>
      <c r="DK52" s="1" t="s">
        <v>265</v>
      </c>
      <c r="DL52" s="1" t="s">
        <v>265</v>
      </c>
      <c r="DM52" s="1" t="s">
        <v>265</v>
      </c>
      <c r="DN52" s="1" t="s">
        <v>265</v>
      </c>
      <c r="DO52" s="1" t="s">
        <v>265</v>
      </c>
      <c r="DP52" s="1" t="s">
        <v>265</v>
      </c>
      <c r="DQ52" s="1" t="s">
        <v>265</v>
      </c>
      <c r="DR52" s="1" t="s">
        <v>265</v>
      </c>
      <c r="DS52" s="1" t="s">
        <v>265</v>
      </c>
      <c r="DT52" s="1" t="s">
        <v>265</v>
      </c>
      <c r="DU52" s="1" t="s">
        <v>265</v>
      </c>
      <c r="DV52" s="1" t="s">
        <v>265</v>
      </c>
      <c r="DW52" s="1" t="s">
        <v>265</v>
      </c>
      <c r="DX52" s="1" t="s">
        <v>265</v>
      </c>
      <c r="DY52" s="1" t="s">
        <v>265</v>
      </c>
      <c r="DZ52" s="1" t="s">
        <v>265</v>
      </c>
      <c r="EA52" s="1" t="s">
        <v>265</v>
      </c>
      <c r="EB52" s="1" t="s">
        <v>265</v>
      </c>
      <c r="EC52" s="1" t="s">
        <v>265</v>
      </c>
      <c r="ED52" s="1" t="s">
        <v>265</v>
      </c>
      <c r="EE52" s="1" t="s">
        <v>265</v>
      </c>
      <c r="EF52" s="1" t="s">
        <v>265</v>
      </c>
      <c r="EG52" s="1" t="s">
        <v>265</v>
      </c>
      <c r="EH52" s="1" t="s">
        <v>265</v>
      </c>
      <c r="EI52" s="1" t="s">
        <v>265</v>
      </c>
      <c r="EJ52" s="1" t="s">
        <v>265</v>
      </c>
      <c r="EK52" s="1" t="s">
        <v>265</v>
      </c>
      <c r="EL52" s="1" t="s">
        <v>265</v>
      </c>
      <c r="EM52" s="1" t="s">
        <v>265</v>
      </c>
      <c r="EN52" s="1" t="s">
        <v>265</v>
      </c>
      <c r="EO52" s="1" t="s">
        <v>265</v>
      </c>
      <c r="EP52" s="1" t="s">
        <v>265</v>
      </c>
      <c r="EQ52" s="1" t="s">
        <v>265</v>
      </c>
      <c r="ER52" s="1" t="s">
        <v>265</v>
      </c>
      <c r="ES52" s="1" t="s">
        <v>265</v>
      </c>
      <c r="ET52" s="1" t="s">
        <v>265</v>
      </c>
      <c r="EU52" s="1" t="s">
        <v>265</v>
      </c>
      <c r="EV52" s="1" t="s">
        <v>265</v>
      </c>
      <c r="EW52" s="1" t="s">
        <v>265</v>
      </c>
      <c r="EX52" s="1" t="s">
        <v>265</v>
      </c>
      <c r="EY52" s="1" t="s">
        <v>265</v>
      </c>
      <c r="EZ52" s="1" t="s">
        <v>265</v>
      </c>
      <c r="FA52" s="1" t="s">
        <v>265</v>
      </c>
      <c r="FB52" s="1" t="s">
        <v>265</v>
      </c>
      <c r="FC52" s="1" t="s">
        <v>265</v>
      </c>
      <c r="FD52" s="1" t="s">
        <v>265</v>
      </c>
      <c r="FE52" s="1" t="s">
        <v>265</v>
      </c>
      <c r="FF52" s="1" t="s">
        <v>265</v>
      </c>
      <c r="FG52" s="1" t="s">
        <v>265</v>
      </c>
      <c r="FH52" s="1" t="s">
        <v>265</v>
      </c>
      <c r="FI52" s="1" t="s">
        <v>265</v>
      </c>
      <c r="FJ52" s="1" t="s">
        <v>265</v>
      </c>
      <c r="FK52" s="1" t="s">
        <v>265</v>
      </c>
      <c r="FL52" s="1">
        <v>60</v>
      </c>
      <c r="FM52" s="1">
        <v>10</v>
      </c>
      <c r="FN52" s="16">
        <v>0</v>
      </c>
      <c r="FO52" s="1" t="s">
        <v>284</v>
      </c>
      <c r="FP52" s="1" t="s">
        <v>284</v>
      </c>
      <c r="FQ52" s="1" t="s">
        <v>284</v>
      </c>
      <c r="FR52" s="1" t="s">
        <v>284</v>
      </c>
      <c r="FS52" s="1" t="s">
        <v>284</v>
      </c>
      <c r="FT52" s="7">
        <v>5</v>
      </c>
      <c r="FU52" s="16">
        <f t="shared" si="4"/>
        <v>0</v>
      </c>
      <c r="FV52" s="1" t="s">
        <v>266</v>
      </c>
      <c r="FW52" s="1" t="s">
        <v>266</v>
      </c>
      <c r="FX52" s="1" t="s">
        <v>267</v>
      </c>
      <c r="FY52" s="1" t="s">
        <v>266</v>
      </c>
      <c r="FZ52" s="1">
        <v>4</v>
      </c>
      <c r="GA52" s="16">
        <f t="shared" si="5"/>
        <v>3</v>
      </c>
      <c r="GB52" s="1" t="s">
        <v>264</v>
      </c>
      <c r="GC52" s="1" t="s">
        <v>266</v>
      </c>
      <c r="GD52" s="1" t="s">
        <v>266</v>
      </c>
      <c r="GE52" s="1" t="s">
        <v>267</v>
      </c>
      <c r="GF52" s="1" t="s">
        <v>267</v>
      </c>
      <c r="GG52" s="1" t="s">
        <v>267</v>
      </c>
      <c r="GH52" s="1" t="s">
        <v>267</v>
      </c>
      <c r="GI52" s="1">
        <v>6</v>
      </c>
      <c r="GJ52" s="16">
        <f t="shared" si="6"/>
        <v>2</v>
      </c>
      <c r="GK52" s="1" t="s">
        <v>268</v>
      </c>
      <c r="GL52" s="1" t="s">
        <v>266</v>
      </c>
      <c r="GM52" s="1" t="s">
        <v>267</v>
      </c>
      <c r="GN52" s="1" t="s">
        <v>267</v>
      </c>
      <c r="GO52" s="1" t="s">
        <v>267</v>
      </c>
      <c r="GP52" s="1" t="s">
        <v>267</v>
      </c>
      <c r="GQ52" s="1"/>
      <c r="GR52" s="1">
        <v>6</v>
      </c>
      <c r="GS52" s="16">
        <f t="shared" si="7"/>
        <v>1</v>
      </c>
      <c r="GT52" s="1" t="s">
        <v>264</v>
      </c>
      <c r="GU52" s="1">
        <v>0</v>
      </c>
      <c r="GV52" s="1">
        <v>25</v>
      </c>
      <c r="GW52" s="1">
        <v>4</v>
      </c>
      <c r="GX52" s="1" t="s">
        <v>268</v>
      </c>
      <c r="GY52" s="1">
        <v>0</v>
      </c>
      <c r="GZ52" s="1">
        <v>1</v>
      </c>
      <c r="HA52" s="1">
        <v>1</v>
      </c>
      <c r="HB52" s="1">
        <v>1</v>
      </c>
      <c r="HC52" s="1" t="s">
        <v>265</v>
      </c>
      <c r="HD52" s="1" t="s">
        <v>265</v>
      </c>
      <c r="HE52" s="1" t="s">
        <v>265</v>
      </c>
      <c r="HF52" s="1" t="s">
        <v>265</v>
      </c>
      <c r="HG52" s="1" t="s">
        <v>265</v>
      </c>
      <c r="HH52" s="1" t="s">
        <v>265</v>
      </c>
      <c r="HI52" s="1" t="s">
        <v>265</v>
      </c>
      <c r="HJ52" s="1" t="s">
        <v>265</v>
      </c>
      <c r="HK52" s="1" t="s">
        <v>265</v>
      </c>
      <c r="HL52" s="1" t="s">
        <v>265</v>
      </c>
      <c r="HM52" s="1" t="s">
        <v>265</v>
      </c>
      <c r="HN52" s="1" t="s">
        <v>265</v>
      </c>
      <c r="HO52" s="1" t="s">
        <v>265</v>
      </c>
      <c r="HP52" s="1" t="s">
        <v>265</v>
      </c>
      <c r="HQ52" s="1" t="s">
        <v>265</v>
      </c>
      <c r="HR52" s="1" t="s">
        <v>265</v>
      </c>
      <c r="HS52" s="1" t="s">
        <v>265</v>
      </c>
      <c r="HT52" s="1" t="s">
        <v>265</v>
      </c>
      <c r="HU52" s="1" t="s">
        <v>265</v>
      </c>
      <c r="HV52" s="1" t="s">
        <v>265</v>
      </c>
      <c r="HW52" s="1" t="s">
        <v>265</v>
      </c>
      <c r="HX52" s="1">
        <v>60</v>
      </c>
      <c r="HY52" s="1">
        <v>1</v>
      </c>
      <c r="HZ52" s="16">
        <v>3</v>
      </c>
      <c r="IA52" s="1" t="s">
        <v>264</v>
      </c>
      <c r="IB52" s="1">
        <v>0</v>
      </c>
      <c r="IC52" s="1">
        <v>27</v>
      </c>
      <c r="ID52" s="1">
        <v>4</v>
      </c>
      <c r="IE52" s="1" t="s">
        <v>268</v>
      </c>
      <c r="IF52" s="1">
        <v>1</v>
      </c>
      <c r="IG52" s="1">
        <v>1</v>
      </c>
      <c r="IH52" s="1">
        <v>0</v>
      </c>
      <c r="II52" s="1">
        <v>1</v>
      </c>
      <c r="IJ52" s="1" t="s">
        <v>265</v>
      </c>
      <c r="IK52" s="1" t="s">
        <v>265</v>
      </c>
      <c r="IL52" s="1" t="s">
        <v>265</v>
      </c>
      <c r="IM52" s="1" t="s">
        <v>265</v>
      </c>
      <c r="IN52" s="1" t="s">
        <v>265</v>
      </c>
      <c r="IO52" s="1" t="s">
        <v>265</v>
      </c>
      <c r="IP52" s="1" t="s">
        <v>265</v>
      </c>
      <c r="IQ52" s="1" t="s">
        <v>265</v>
      </c>
      <c r="IR52" s="1" t="s">
        <v>265</v>
      </c>
      <c r="IS52" s="1" t="s">
        <v>265</v>
      </c>
      <c r="IT52" s="1" t="s">
        <v>265</v>
      </c>
      <c r="IU52" s="1" t="s">
        <v>265</v>
      </c>
      <c r="IV52" s="1" t="s">
        <v>265</v>
      </c>
      <c r="IW52" s="1" t="s">
        <v>265</v>
      </c>
      <c r="IX52" s="1" t="s">
        <v>265</v>
      </c>
      <c r="IY52" s="1" t="s">
        <v>265</v>
      </c>
      <c r="IZ52" s="1" t="s">
        <v>265</v>
      </c>
      <c r="JA52" s="1" t="s">
        <v>265</v>
      </c>
      <c r="JB52" s="1" t="s">
        <v>265</v>
      </c>
      <c r="JC52" s="1" t="s">
        <v>265</v>
      </c>
      <c r="JD52" s="1" t="s">
        <v>265</v>
      </c>
      <c r="JE52" s="1" t="s">
        <v>265</v>
      </c>
      <c r="JF52" s="1" t="s">
        <v>265</v>
      </c>
      <c r="JG52" s="1">
        <v>60</v>
      </c>
      <c r="JH52" s="1">
        <v>1</v>
      </c>
      <c r="JI52" s="16">
        <v>3</v>
      </c>
    </row>
    <row r="53" spans="1:269">
      <c r="A53" s="1">
        <v>1417</v>
      </c>
      <c r="B53" s="16">
        <v>1417</v>
      </c>
      <c r="C53" s="16">
        <v>1</v>
      </c>
      <c r="D53" s="1" t="s">
        <v>561</v>
      </c>
      <c r="E53" s="1" t="s">
        <v>561</v>
      </c>
      <c r="F53" s="1" t="s">
        <v>367</v>
      </c>
      <c r="G53" s="1" t="s">
        <v>561</v>
      </c>
      <c r="H53" s="1" t="s">
        <v>381</v>
      </c>
      <c r="I53" s="1">
        <v>467</v>
      </c>
      <c r="J53" s="1" t="s">
        <v>286</v>
      </c>
      <c r="K53" s="1" t="s">
        <v>561</v>
      </c>
      <c r="L53" s="1" t="s">
        <v>367</v>
      </c>
      <c r="M53" s="16" t="s">
        <v>1830</v>
      </c>
      <c r="N53" s="16">
        <v>2021</v>
      </c>
      <c r="O53" s="16" t="s">
        <v>253</v>
      </c>
      <c r="P53" s="16" t="s">
        <v>1827</v>
      </c>
      <c r="Q53" s="16" t="s">
        <v>516</v>
      </c>
      <c r="R53" s="16" t="s">
        <v>517</v>
      </c>
      <c r="S53" s="1" t="s">
        <v>562</v>
      </c>
      <c r="T53" s="1" t="s">
        <v>563</v>
      </c>
      <c r="U53" s="1" t="s">
        <v>564</v>
      </c>
      <c r="V53" s="1" t="str">
        <f>CONCATENATE(Tabla1[[#This Row],[Nombre del estudiante]]," ",Tabla1[[#This Row],[Primer apellido]]," ",Tabla1[[#This Row],[Segundo apellido]])</f>
        <v>SARA MICHEL PRESICIADO VICTORI</v>
      </c>
      <c r="W53" s="1" t="e">
        <f>VLOOKUP(Tabla1[[#This Row],[ID]],[1]!Tabla1[#All],7,FALSE)</f>
        <v>#REF!</v>
      </c>
      <c r="X53" s="16" t="s">
        <v>293</v>
      </c>
      <c r="Y53" s="1">
        <v>1111687145</v>
      </c>
      <c r="Z53" s="1" t="s">
        <v>565</v>
      </c>
      <c r="AA53" s="1">
        <v>3104876516</v>
      </c>
      <c r="AB53" s="16" t="s">
        <v>262</v>
      </c>
      <c r="AC53" s="16">
        <v>206</v>
      </c>
      <c r="AD53" s="16" t="s">
        <v>263</v>
      </c>
      <c r="AE53" s="1" t="s">
        <v>268</v>
      </c>
      <c r="AF53" s="1">
        <v>48</v>
      </c>
      <c r="AG53" s="1">
        <v>132</v>
      </c>
      <c r="AH53" s="1">
        <v>10</v>
      </c>
      <c r="AI53" s="1" t="s">
        <v>264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 t="s">
        <v>265</v>
      </c>
      <c r="AU53" s="1" t="s">
        <v>265</v>
      </c>
      <c r="AV53" s="1" t="s">
        <v>265</v>
      </c>
      <c r="AW53" s="1" t="s">
        <v>265</v>
      </c>
      <c r="AX53" s="1" t="s">
        <v>265</v>
      </c>
      <c r="AY53" s="1" t="s">
        <v>265</v>
      </c>
      <c r="AZ53" s="1" t="s">
        <v>265</v>
      </c>
      <c r="BA53" s="1" t="s">
        <v>265</v>
      </c>
      <c r="BB53" s="1" t="s">
        <v>265</v>
      </c>
      <c r="BC53" s="1" t="s">
        <v>265</v>
      </c>
      <c r="BD53" s="1" t="s">
        <v>265</v>
      </c>
      <c r="BE53" s="1" t="s">
        <v>265</v>
      </c>
      <c r="BF53" s="1" t="s">
        <v>265</v>
      </c>
      <c r="BG53" s="1" t="s">
        <v>265</v>
      </c>
      <c r="BH53" s="1" t="s">
        <v>265</v>
      </c>
      <c r="BI53" s="1" t="s">
        <v>265</v>
      </c>
      <c r="BJ53" s="1" t="s">
        <v>265</v>
      </c>
      <c r="BK53" s="1" t="s">
        <v>265</v>
      </c>
      <c r="BL53" s="1" t="s">
        <v>265</v>
      </c>
      <c r="BM53" s="1" t="s">
        <v>265</v>
      </c>
      <c r="BN53" s="1" t="s">
        <v>265</v>
      </c>
      <c r="BO53" s="1" t="s">
        <v>265</v>
      </c>
      <c r="BP53" s="1" t="s">
        <v>265</v>
      </c>
      <c r="BQ53" s="1" t="s">
        <v>265</v>
      </c>
      <c r="BR53" s="1" t="s">
        <v>265</v>
      </c>
      <c r="BS53" s="1" t="s">
        <v>265</v>
      </c>
      <c r="BT53" s="1" t="s">
        <v>265</v>
      </c>
      <c r="BU53" s="1" t="s">
        <v>265</v>
      </c>
      <c r="BV53" s="1" t="s">
        <v>265</v>
      </c>
      <c r="BW53" s="1" t="s">
        <v>265</v>
      </c>
      <c r="BX53" s="1" t="s">
        <v>265</v>
      </c>
      <c r="BY53" s="1" t="s">
        <v>265</v>
      </c>
      <c r="BZ53" s="1" t="s">
        <v>265</v>
      </c>
      <c r="CA53" s="1" t="s">
        <v>265</v>
      </c>
      <c r="CB53" s="1" t="s">
        <v>265</v>
      </c>
      <c r="CC53" s="1" t="s">
        <v>265</v>
      </c>
      <c r="CD53" s="1" t="s">
        <v>265</v>
      </c>
      <c r="CE53" s="1" t="s">
        <v>265</v>
      </c>
      <c r="CF53" s="1" t="s">
        <v>265</v>
      </c>
      <c r="CG53" s="1" t="s">
        <v>265</v>
      </c>
      <c r="CH53" s="1" t="s">
        <v>265</v>
      </c>
      <c r="CI53" s="1" t="s">
        <v>265</v>
      </c>
      <c r="CJ53" s="1" t="s">
        <v>265</v>
      </c>
      <c r="CK53" s="1" t="s">
        <v>265</v>
      </c>
      <c r="CL53" s="1" t="s">
        <v>265</v>
      </c>
      <c r="CM53" s="1" t="s">
        <v>265</v>
      </c>
      <c r="CN53" s="1" t="s">
        <v>265</v>
      </c>
      <c r="CO53" s="1" t="s">
        <v>265</v>
      </c>
      <c r="CP53" s="1" t="s">
        <v>265</v>
      </c>
      <c r="CQ53" s="1" t="s">
        <v>265</v>
      </c>
      <c r="CR53" s="1" t="s">
        <v>265</v>
      </c>
      <c r="CS53" s="1" t="s">
        <v>265</v>
      </c>
      <c r="CT53" s="1" t="s">
        <v>265</v>
      </c>
      <c r="CU53" s="1" t="s">
        <v>265</v>
      </c>
      <c r="CV53" s="1" t="s">
        <v>265</v>
      </c>
      <c r="CW53" s="1" t="s">
        <v>265</v>
      </c>
      <c r="CX53" s="1" t="s">
        <v>265</v>
      </c>
      <c r="CY53" s="1" t="s">
        <v>265</v>
      </c>
      <c r="CZ53" s="1" t="s">
        <v>265</v>
      </c>
      <c r="DA53" s="1" t="s">
        <v>265</v>
      </c>
      <c r="DB53" s="1" t="s">
        <v>265</v>
      </c>
      <c r="DC53" s="1" t="s">
        <v>265</v>
      </c>
      <c r="DD53" s="1" t="s">
        <v>265</v>
      </c>
      <c r="DE53" s="1" t="s">
        <v>265</v>
      </c>
      <c r="DF53" s="1" t="s">
        <v>265</v>
      </c>
      <c r="DG53" s="1" t="s">
        <v>265</v>
      </c>
      <c r="DH53" s="1" t="s">
        <v>265</v>
      </c>
      <c r="DI53" s="1" t="s">
        <v>265</v>
      </c>
      <c r="DJ53" s="1" t="s">
        <v>265</v>
      </c>
      <c r="DK53" s="1" t="s">
        <v>265</v>
      </c>
      <c r="DL53" s="1" t="s">
        <v>265</v>
      </c>
      <c r="DM53" s="1" t="s">
        <v>265</v>
      </c>
      <c r="DN53" s="1" t="s">
        <v>265</v>
      </c>
      <c r="DO53" s="1" t="s">
        <v>265</v>
      </c>
      <c r="DP53" s="1" t="s">
        <v>265</v>
      </c>
      <c r="DQ53" s="1" t="s">
        <v>265</v>
      </c>
      <c r="DR53" s="1" t="s">
        <v>265</v>
      </c>
      <c r="DS53" s="1" t="s">
        <v>265</v>
      </c>
      <c r="DT53" s="1" t="s">
        <v>265</v>
      </c>
      <c r="DU53" s="1" t="s">
        <v>265</v>
      </c>
      <c r="DV53" s="1" t="s">
        <v>265</v>
      </c>
      <c r="DW53" s="1" t="s">
        <v>265</v>
      </c>
      <c r="DX53" s="1" t="s">
        <v>265</v>
      </c>
      <c r="DY53" s="1" t="s">
        <v>265</v>
      </c>
      <c r="DZ53" s="1" t="s">
        <v>265</v>
      </c>
      <c r="EA53" s="1" t="s">
        <v>265</v>
      </c>
      <c r="EB53" s="1" t="s">
        <v>265</v>
      </c>
      <c r="EC53" s="1" t="s">
        <v>265</v>
      </c>
      <c r="ED53" s="1" t="s">
        <v>265</v>
      </c>
      <c r="EE53" s="1" t="s">
        <v>265</v>
      </c>
      <c r="EF53" s="1" t="s">
        <v>265</v>
      </c>
      <c r="EG53" s="1" t="s">
        <v>265</v>
      </c>
      <c r="EH53" s="1" t="s">
        <v>265</v>
      </c>
      <c r="EI53" s="1" t="s">
        <v>265</v>
      </c>
      <c r="EJ53" s="1" t="s">
        <v>265</v>
      </c>
      <c r="EK53" s="1" t="s">
        <v>265</v>
      </c>
      <c r="EL53" s="1" t="s">
        <v>265</v>
      </c>
      <c r="EM53" s="1" t="s">
        <v>265</v>
      </c>
      <c r="EN53" s="1" t="s">
        <v>265</v>
      </c>
      <c r="EO53" s="1" t="s">
        <v>265</v>
      </c>
      <c r="EP53" s="1" t="s">
        <v>265</v>
      </c>
      <c r="EQ53" s="1" t="s">
        <v>265</v>
      </c>
      <c r="ER53" s="1" t="s">
        <v>265</v>
      </c>
      <c r="ES53" s="1" t="s">
        <v>265</v>
      </c>
      <c r="ET53" s="1" t="s">
        <v>265</v>
      </c>
      <c r="EU53" s="1" t="s">
        <v>265</v>
      </c>
      <c r="EV53" s="1" t="s">
        <v>265</v>
      </c>
      <c r="EW53" s="1" t="s">
        <v>265</v>
      </c>
      <c r="EX53" s="1" t="s">
        <v>265</v>
      </c>
      <c r="EY53" s="1" t="s">
        <v>265</v>
      </c>
      <c r="EZ53" s="1" t="s">
        <v>265</v>
      </c>
      <c r="FA53" s="1" t="s">
        <v>265</v>
      </c>
      <c r="FB53" s="1" t="s">
        <v>265</v>
      </c>
      <c r="FC53" s="1" t="s">
        <v>265</v>
      </c>
      <c r="FD53" s="1" t="s">
        <v>265</v>
      </c>
      <c r="FE53" s="1" t="s">
        <v>265</v>
      </c>
      <c r="FF53" s="1" t="s">
        <v>265</v>
      </c>
      <c r="FG53" s="1" t="s">
        <v>265</v>
      </c>
      <c r="FH53" s="1" t="s">
        <v>265</v>
      </c>
      <c r="FI53" s="1" t="s">
        <v>265</v>
      </c>
      <c r="FJ53" s="1" t="s">
        <v>265</v>
      </c>
      <c r="FK53" s="1" t="s">
        <v>265</v>
      </c>
      <c r="FL53" s="1">
        <v>60</v>
      </c>
      <c r="FM53" s="1">
        <v>10</v>
      </c>
      <c r="FN53" s="16">
        <v>0</v>
      </c>
      <c r="FO53" s="1" t="s">
        <v>284</v>
      </c>
      <c r="FP53" s="1" t="s">
        <v>284</v>
      </c>
      <c r="FQ53" s="1" t="s">
        <v>284</v>
      </c>
      <c r="FR53" s="1" t="s">
        <v>284</v>
      </c>
      <c r="FS53" s="1" t="s">
        <v>284</v>
      </c>
      <c r="FT53" s="7">
        <v>5</v>
      </c>
      <c r="FU53" s="16">
        <f t="shared" si="4"/>
        <v>0</v>
      </c>
      <c r="FV53" s="1" t="s">
        <v>266</v>
      </c>
      <c r="FW53" s="1" t="s">
        <v>266</v>
      </c>
      <c r="FX53" s="1" t="s">
        <v>284</v>
      </c>
      <c r="FY53" s="1" t="s">
        <v>284</v>
      </c>
      <c r="FZ53" s="1">
        <v>4</v>
      </c>
      <c r="GA53" s="16">
        <f t="shared" si="5"/>
        <v>2</v>
      </c>
      <c r="GB53" s="1" t="s">
        <v>264</v>
      </c>
      <c r="GC53" s="1" t="s">
        <v>266</v>
      </c>
      <c r="GD53" s="1" t="s">
        <v>266</v>
      </c>
      <c r="GE53" s="1" t="s">
        <v>266</v>
      </c>
      <c r="GF53" s="1" t="s">
        <v>267</v>
      </c>
      <c r="GG53" s="1" t="s">
        <v>267</v>
      </c>
      <c r="GH53" s="1" t="s">
        <v>267</v>
      </c>
      <c r="GI53" s="1">
        <v>6</v>
      </c>
      <c r="GJ53" s="16">
        <f t="shared" si="6"/>
        <v>3</v>
      </c>
      <c r="GK53" s="1" t="s">
        <v>264</v>
      </c>
      <c r="GL53" s="1" t="s">
        <v>266</v>
      </c>
      <c r="GM53" s="1" t="s">
        <v>266</v>
      </c>
      <c r="GN53" s="1" t="s">
        <v>267</v>
      </c>
      <c r="GO53" s="1" t="s">
        <v>267</v>
      </c>
      <c r="GP53" s="1" t="s">
        <v>267</v>
      </c>
      <c r="GQ53" s="1" t="s">
        <v>267</v>
      </c>
      <c r="GR53" s="1">
        <v>6</v>
      </c>
      <c r="GS53" s="16">
        <f t="shared" si="7"/>
        <v>2</v>
      </c>
      <c r="GT53" s="1" t="s">
        <v>264</v>
      </c>
      <c r="GU53" s="1">
        <v>0</v>
      </c>
      <c r="GV53" s="1">
        <v>25</v>
      </c>
      <c r="GW53" s="1">
        <v>5</v>
      </c>
      <c r="GX53" s="1" t="s">
        <v>268</v>
      </c>
      <c r="GY53" s="1">
        <v>1</v>
      </c>
      <c r="GZ53" s="1">
        <v>1</v>
      </c>
      <c r="HA53" s="1">
        <v>1</v>
      </c>
      <c r="HB53" s="1">
        <v>1</v>
      </c>
      <c r="HC53" s="1">
        <v>1</v>
      </c>
      <c r="HD53" s="1" t="s">
        <v>265</v>
      </c>
      <c r="HE53" s="1" t="s">
        <v>265</v>
      </c>
      <c r="HF53" s="1" t="s">
        <v>265</v>
      </c>
      <c r="HG53" s="1" t="s">
        <v>265</v>
      </c>
      <c r="HH53" s="1" t="s">
        <v>265</v>
      </c>
      <c r="HI53" s="1" t="s">
        <v>265</v>
      </c>
      <c r="HJ53" s="1" t="s">
        <v>265</v>
      </c>
      <c r="HK53" s="1" t="s">
        <v>265</v>
      </c>
      <c r="HL53" s="1" t="s">
        <v>265</v>
      </c>
      <c r="HM53" s="1" t="s">
        <v>265</v>
      </c>
      <c r="HN53" s="1" t="s">
        <v>265</v>
      </c>
      <c r="HO53" s="1" t="s">
        <v>265</v>
      </c>
      <c r="HP53" s="1" t="s">
        <v>265</v>
      </c>
      <c r="HQ53" s="1" t="s">
        <v>265</v>
      </c>
      <c r="HR53" s="1" t="s">
        <v>265</v>
      </c>
      <c r="HS53" s="1" t="s">
        <v>265</v>
      </c>
      <c r="HT53" s="1" t="s">
        <v>265</v>
      </c>
      <c r="HU53" s="1" t="s">
        <v>265</v>
      </c>
      <c r="HV53" s="1" t="s">
        <v>265</v>
      </c>
      <c r="HW53" s="1" t="s">
        <v>265</v>
      </c>
      <c r="HX53" s="1">
        <v>60</v>
      </c>
      <c r="HY53" s="1">
        <v>0</v>
      </c>
      <c r="HZ53" s="16">
        <v>5</v>
      </c>
      <c r="IA53" s="1" t="s">
        <v>264</v>
      </c>
      <c r="IB53" s="1">
        <v>0</v>
      </c>
      <c r="IC53" s="1">
        <v>27</v>
      </c>
      <c r="ID53" s="1">
        <v>4</v>
      </c>
      <c r="IE53" s="1" t="s">
        <v>268</v>
      </c>
      <c r="IF53" s="1">
        <v>1</v>
      </c>
      <c r="IG53" s="1">
        <v>1</v>
      </c>
      <c r="IH53" s="1">
        <v>1</v>
      </c>
      <c r="II53" s="1">
        <v>1</v>
      </c>
      <c r="IJ53" s="1" t="s">
        <v>265</v>
      </c>
      <c r="IK53" s="1" t="s">
        <v>265</v>
      </c>
      <c r="IL53" s="1" t="s">
        <v>265</v>
      </c>
      <c r="IM53" s="1" t="s">
        <v>265</v>
      </c>
      <c r="IN53" s="1" t="s">
        <v>265</v>
      </c>
      <c r="IO53" s="1" t="s">
        <v>265</v>
      </c>
      <c r="IP53" s="1" t="s">
        <v>265</v>
      </c>
      <c r="IQ53" s="1" t="s">
        <v>265</v>
      </c>
      <c r="IR53" s="1" t="s">
        <v>265</v>
      </c>
      <c r="IS53" s="1" t="s">
        <v>265</v>
      </c>
      <c r="IT53" s="1" t="s">
        <v>265</v>
      </c>
      <c r="IU53" s="1" t="s">
        <v>265</v>
      </c>
      <c r="IV53" s="1" t="s">
        <v>265</v>
      </c>
      <c r="IW53" s="1" t="s">
        <v>265</v>
      </c>
      <c r="IX53" s="1" t="s">
        <v>265</v>
      </c>
      <c r="IY53" s="1" t="s">
        <v>265</v>
      </c>
      <c r="IZ53" s="1" t="s">
        <v>265</v>
      </c>
      <c r="JA53" s="1" t="s">
        <v>265</v>
      </c>
      <c r="JB53" s="1" t="s">
        <v>265</v>
      </c>
      <c r="JC53" s="1" t="s">
        <v>265</v>
      </c>
      <c r="JD53" s="1" t="s">
        <v>265</v>
      </c>
      <c r="JE53" s="1" t="s">
        <v>265</v>
      </c>
      <c r="JF53" s="1" t="s">
        <v>265</v>
      </c>
      <c r="JG53" s="1">
        <v>60</v>
      </c>
      <c r="JH53" s="1">
        <v>0</v>
      </c>
      <c r="JI53" s="16">
        <v>4</v>
      </c>
    </row>
    <row r="54" spans="1:269">
      <c r="A54" s="1">
        <v>1546</v>
      </c>
      <c r="B54" s="16">
        <v>1546</v>
      </c>
      <c r="C54" s="16">
        <v>1</v>
      </c>
      <c r="D54" s="1" t="s">
        <v>566</v>
      </c>
      <c r="E54" s="1" t="s">
        <v>566</v>
      </c>
      <c r="F54" s="1" t="s">
        <v>567</v>
      </c>
      <c r="G54" s="1" t="s">
        <v>566</v>
      </c>
      <c r="H54" s="1" t="s">
        <v>568</v>
      </c>
      <c r="I54" s="1">
        <v>464</v>
      </c>
      <c r="J54" s="1" t="s">
        <v>252</v>
      </c>
      <c r="K54" s="1" t="s">
        <v>566</v>
      </c>
      <c r="L54" s="1" t="s">
        <v>567</v>
      </c>
      <c r="M54" s="16" t="s">
        <v>1830</v>
      </c>
      <c r="N54" s="16">
        <v>2021</v>
      </c>
      <c r="O54" s="16" t="s">
        <v>253</v>
      </c>
      <c r="P54" s="16" t="s">
        <v>1827</v>
      </c>
      <c r="Q54" s="16" t="s">
        <v>516</v>
      </c>
      <c r="R54" s="16" t="s">
        <v>517</v>
      </c>
      <c r="S54" s="1" t="s">
        <v>569</v>
      </c>
      <c r="T54" s="1" t="s">
        <v>570</v>
      </c>
      <c r="U54" s="1" t="s">
        <v>571</v>
      </c>
      <c r="V54" s="1" t="str">
        <f>CONCATENATE(Tabla1[[#This Row],[Nombre del estudiante]]," ",Tabla1[[#This Row],[Primer apellido]]," ",Tabla1[[#This Row],[Segundo apellido]])</f>
        <v>ALEXANDER ALEGRIA TORRES</v>
      </c>
      <c r="W54" s="1" t="e">
        <f>VLOOKUP(Tabla1[[#This Row],[ID]],[1]!Tabla1[#All],7,FALSE)</f>
        <v>#REF!</v>
      </c>
      <c r="X54" s="16" t="s">
        <v>259</v>
      </c>
      <c r="Y54" s="1">
        <v>1111689951</v>
      </c>
      <c r="Z54" s="1" t="s">
        <v>572</v>
      </c>
      <c r="AA54" s="1">
        <v>3157635760</v>
      </c>
      <c r="AB54" s="16" t="s">
        <v>262</v>
      </c>
      <c r="AC54" s="16">
        <v>201</v>
      </c>
      <c r="AD54" s="16" t="s">
        <v>263</v>
      </c>
      <c r="AE54" s="1" t="s">
        <v>264</v>
      </c>
      <c r="AF54" s="1">
        <v>0</v>
      </c>
      <c r="AG54" s="1">
        <v>132</v>
      </c>
      <c r="AH54" s="1">
        <v>12</v>
      </c>
      <c r="AI54" s="1" t="s">
        <v>264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 t="s">
        <v>265</v>
      </c>
      <c r="AW54" s="1" t="s">
        <v>265</v>
      </c>
      <c r="AX54" s="1" t="s">
        <v>265</v>
      </c>
      <c r="AY54" s="1" t="s">
        <v>265</v>
      </c>
      <c r="AZ54" s="1" t="s">
        <v>265</v>
      </c>
      <c r="BA54" s="1" t="s">
        <v>265</v>
      </c>
      <c r="BB54" s="1" t="s">
        <v>265</v>
      </c>
      <c r="BC54" s="1" t="s">
        <v>265</v>
      </c>
      <c r="BD54" s="1" t="s">
        <v>265</v>
      </c>
      <c r="BE54" s="1" t="s">
        <v>265</v>
      </c>
      <c r="BF54" s="1" t="s">
        <v>265</v>
      </c>
      <c r="BG54" s="1" t="s">
        <v>265</v>
      </c>
      <c r="BH54" s="1" t="s">
        <v>265</v>
      </c>
      <c r="BI54" s="1" t="s">
        <v>265</v>
      </c>
      <c r="BJ54" s="1" t="s">
        <v>265</v>
      </c>
      <c r="BK54" s="1" t="s">
        <v>265</v>
      </c>
      <c r="BL54" s="1" t="s">
        <v>265</v>
      </c>
      <c r="BM54" s="1" t="s">
        <v>265</v>
      </c>
      <c r="BN54" s="1" t="s">
        <v>265</v>
      </c>
      <c r="BO54" s="1" t="s">
        <v>265</v>
      </c>
      <c r="BP54" s="1" t="s">
        <v>265</v>
      </c>
      <c r="BQ54" s="1" t="s">
        <v>265</v>
      </c>
      <c r="BR54" s="1" t="s">
        <v>265</v>
      </c>
      <c r="BS54" s="1" t="s">
        <v>265</v>
      </c>
      <c r="BT54" s="1" t="s">
        <v>265</v>
      </c>
      <c r="BU54" s="1" t="s">
        <v>265</v>
      </c>
      <c r="BV54" s="1" t="s">
        <v>265</v>
      </c>
      <c r="BW54" s="1" t="s">
        <v>265</v>
      </c>
      <c r="BX54" s="1" t="s">
        <v>265</v>
      </c>
      <c r="BY54" s="1" t="s">
        <v>265</v>
      </c>
      <c r="BZ54" s="1" t="s">
        <v>265</v>
      </c>
      <c r="CA54" s="1" t="s">
        <v>265</v>
      </c>
      <c r="CB54" s="1" t="s">
        <v>265</v>
      </c>
      <c r="CC54" s="1" t="s">
        <v>265</v>
      </c>
      <c r="CD54" s="1" t="s">
        <v>265</v>
      </c>
      <c r="CE54" s="1" t="s">
        <v>265</v>
      </c>
      <c r="CF54" s="1" t="s">
        <v>265</v>
      </c>
      <c r="CG54" s="1" t="s">
        <v>265</v>
      </c>
      <c r="CH54" s="1" t="s">
        <v>265</v>
      </c>
      <c r="CI54" s="1" t="s">
        <v>265</v>
      </c>
      <c r="CJ54" s="1" t="s">
        <v>265</v>
      </c>
      <c r="CK54" s="1" t="s">
        <v>265</v>
      </c>
      <c r="CL54" s="1" t="s">
        <v>265</v>
      </c>
      <c r="CM54" s="1" t="s">
        <v>265</v>
      </c>
      <c r="CN54" s="1" t="s">
        <v>265</v>
      </c>
      <c r="CO54" s="1" t="s">
        <v>265</v>
      </c>
      <c r="CP54" s="1" t="s">
        <v>265</v>
      </c>
      <c r="CQ54" s="1" t="s">
        <v>265</v>
      </c>
      <c r="CR54" s="1" t="s">
        <v>265</v>
      </c>
      <c r="CS54" s="1" t="s">
        <v>265</v>
      </c>
      <c r="CT54" s="1" t="s">
        <v>265</v>
      </c>
      <c r="CU54" s="1" t="s">
        <v>265</v>
      </c>
      <c r="CV54" s="1" t="s">
        <v>265</v>
      </c>
      <c r="CW54" s="1" t="s">
        <v>265</v>
      </c>
      <c r="CX54" s="1" t="s">
        <v>265</v>
      </c>
      <c r="CY54" s="1" t="s">
        <v>265</v>
      </c>
      <c r="CZ54" s="1" t="s">
        <v>265</v>
      </c>
      <c r="DA54" s="1" t="s">
        <v>265</v>
      </c>
      <c r="DB54" s="1" t="s">
        <v>265</v>
      </c>
      <c r="DC54" s="1" t="s">
        <v>265</v>
      </c>
      <c r="DD54" s="1" t="s">
        <v>265</v>
      </c>
      <c r="DE54" s="1" t="s">
        <v>265</v>
      </c>
      <c r="DF54" s="1" t="s">
        <v>265</v>
      </c>
      <c r="DG54" s="1" t="s">
        <v>265</v>
      </c>
      <c r="DH54" s="1" t="s">
        <v>265</v>
      </c>
      <c r="DI54" s="1" t="s">
        <v>265</v>
      </c>
      <c r="DJ54" s="1" t="s">
        <v>265</v>
      </c>
      <c r="DK54" s="1" t="s">
        <v>265</v>
      </c>
      <c r="DL54" s="1" t="s">
        <v>265</v>
      </c>
      <c r="DM54" s="1" t="s">
        <v>265</v>
      </c>
      <c r="DN54" s="1" t="s">
        <v>265</v>
      </c>
      <c r="DO54" s="1" t="s">
        <v>265</v>
      </c>
      <c r="DP54" s="1" t="s">
        <v>265</v>
      </c>
      <c r="DQ54" s="1" t="s">
        <v>265</v>
      </c>
      <c r="DR54" s="1" t="s">
        <v>265</v>
      </c>
      <c r="DS54" s="1" t="s">
        <v>265</v>
      </c>
      <c r="DT54" s="1" t="s">
        <v>265</v>
      </c>
      <c r="DU54" s="1" t="s">
        <v>265</v>
      </c>
      <c r="DV54" s="1" t="s">
        <v>265</v>
      </c>
      <c r="DW54" s="1" t="s">
        <v>265</v>
      </c>
      <c r="DX54" s="1" t="s">
        <v>265</v>
      </c>
      <c r="DY54" s="1" t="s">
        <v>265</v>
      </c>
      <c r="DZ54" s="1" t="s">
        <v>265</v>
      </c>
      <c r="EA54" s="1" t="s">
        <v>265</v>
      </c>
      <c r="EB54" s="1" t="s">
        <v>265</v>
      </c>
      <c r="EC54" s="1" t="s">
        <v>265</v>
      </c>
      <c r="ED54" s="1" t="s">
        <v>265</v>
      </c>
      <c r="EE54" s="1" t="s">
        <v>265</v>
      </c>
      <c r="EF54" s="1" t="s">
        <v>265</v>
      </c>
      <c r="EG54" s="1" t="s">
        <v>265</v>
      </c>
      <c r="EH54" s="1" t="s">
        <v>265</v>
      </c>
      <c r="EI54" s="1" t="s">
        <v>265</v>
      </c>
      <c r="EJ54" s="1" t="s">
        <v>265</v>
      </c>
      <c r="EK54" s="1" t="s">
        <v>265</v>
      </c>
      <c r="EL54" s="1" t="s">
        <v>265</v>
      </c>
      <c r="EM54" s="1" t="s">
        <v>265</v>
      </c>
      <c r="EN54" s="1" t="s">
        <v>265</v>
      </c>
      <c r="EO54" s="1" t="s">
        <v>265</v>
      </c>
      <c r="EP54" s="1" t="s">
        <v>265</v>
      </c>
      <c r="EQ54" s="1" t="s">
        <v>265</v>
      </c>
      <c r="ER54" s="1" t="s">
        <v>265</v>
      </c>
      <c r="ES54" s="1" t="s">
        <v>265</v>
      </c>
      <c r="ET54" s="1" t="s">
        <v>265</v>
      </c>
      <c r="EU54" s="1" t="s">
        <v>265</v>
      </c>
      <c r="EV54" s="1" t="s">
        <v>265</v>
      </c>
      <c r="EW54" s="1" t="s">
        <v>265</v>
      </c>
      <c r="EX54" s="1" t="s">
        <v>265</v>
      </c>
      <c r="EY54" s="1" t="s">
        <v>265</v>
      </c>
      <c r="EZ54" s="1" t="s">
        <v>265</v>
      </c>
      <c r="FA54" s="1" t="s">
        <v>265</v>
      </c>
      <c r="FB54" s="1" t="s">
        <v>265</v>
      </c>
      <c r="FC54" s="1" t="s">
        <v>265</v>
      </c>
      <c r="FD54" s="1" t="s">
        <v>265</v>
      </c>
      <c r="FE54" s="1" t="s">
        <v>265</v>
      </c>
      <c r="FF54" s="1" t="s">
        <v>265</v>
      </c>
      <c r="FG54" s="1" t="s">
        <v>265</v>
      </c>
      <c r="FH54" s="1" t="s">
        <v>265</v>
      </c>
      <c r="FI54" s="1" t="s">
        <v>265</v>
      </c>
      <c r="FJ54" s="1" t="s">
        <v>265</v>
      </c>
      <c r="FK54" s="1" t="s">
        <v>265</v>
      </c>
      <c r="FL54" s="1">
        <v>60</v>
      </c>
      <c r="FM54" s="1">
        <v>0</v>
      </c>
      <c r="FN54" s="16">
        <v>12</v>
      </c>
      <c r="FO54" s="1" t="s">
        <v>266</v>
      </c>
      <c r="FP54" s="1" t="s">
        <v>267</v>
      </c>
      <c r="FQ54" s="1" t="s">
        <v>284</v>
      </c>
      <c r="FR54" s="1" t="s">
        <v>284</v>
      </c>
      <c r="FS54" s="1" t="s">
        <v>284</v>
      </c>
      <c r="FT54" s="7">
        <v>5</v>
      </c>
      <c r="FU54" s="16">
        <f t="shared" si="4"/>
        <v>1</v>
      </c>
      <c r="FV54" s="1" t="s">
        <v>266</v>
      </c>
      <c r="FW54" s="1" t="s">
        <v>266</v>
      </c>
      <c r="FX54" s="1" t="s">
        <v>266</v>
      </c>
      <c r="FY54" s="1" t="s">
        <v>284</v>
      </c>
      <c r="FZ54" s="1">
        <v>4</v>
      </c>
      <c r="GA54" s="16">
        <f t="shared" si="5"/>
        <v>3</v>
      </c>
      <c r="GB54" s="1" t="s">
        <v>264</v>
      </c>
      <c r="GC54" s="1" t="s">
        <v>266</v>
      </c>
      <c r="GD54" s="1" t="s">
        <v>266</v>
      </c>
      <c r="GE54" s="1" t="s">
        <v>266</v>
      </c>
      <c r="GF54" s="1" t="s">
        <v>266</v>
      </c>
      <c r="GG54" s="1" t="s">
        <v>266</v>
      </c>
      <c r="GH54" s="1" t="s">
        <v>266</v>
      </c>
      <c r="GI54" s="1">
        <v>6</v>
      </c>
      <c r="GJ54" s="16">
        <f t="shared" si="6"/>
        <v>6</v>
      </c>
      <c r="GK54" s="1" t="s">
        <v>264</v>
      </c>
      <c r="GL54" s="1" t="s">
        <v>266</v>
      </c>
      <c r="GM54" s="1" t="s">
        <v>266</v>
      </c>
      <c r="GN54" s="1" t="s">
        <v>266</v>
      </c>
      <c r="GO54" s="1" t="s">
        <v>266</v>
      </c>
      <c r="GP54" s="1" t="s">
        <v>267</v>
      </c>
      <c r="GQ54" s="1" t="s">
        <v>267</v>
      </c>
      <c r="GR54" s="1">
        <v>6</v>
      </c>
      <c r="GS54" s="16">
        <f t="shared" si="7"/>
        <v>4</v>
      </c>
      <c r="GT54" s="1" t="s">
        <v>264</v>
      </c>
      <c r="GU54" s="1">
        <v>0</v>
      </c>
      <c r="GV54" s="1">
        <v>25</v>
      </c>
      <c r="GW54" s="1">
        <v>6</v>
      </c>
      <c r="GX54" s="1" t="s">
        <v>268</v>
      </c>
      <c r="GY54" s="1">
        <v>1</v>
      </c>
      <c r="GZ54" s="1">
        <v>0</v>
      </c>
      <c r="HA54" s="1">
        <v>0</v>
      </c>
      <c r="HB54" s="1">
        <v>1</v>
      </c>
      <c r="HC54" s="1">
        <v>1</v>
      </c>
      <c r="HD54" s="1">
        <v>1</v>
      </c>
      <c r="HE54" s="1" t="s">
        <v>265</v>
      </c>
      <c r="HF54" s="1" t="s">
        <v>265</v>
      </c>
      <c r="HG54" s="1" t="s">
        <v>265</v>
      </c>
      <c r="HH54" s="1" t="s">
        <v>265</v>
      </c>
      <c r="HI54" s="1" t="s">
        <v>265</v>
      </c>
      <c r="HJ54" s="1" t="s">
        <v>265</v>
      </c>
      <c r="HK54" s="1" t="s">
        <v>265</v>
      </c>
      <c r="HL54" s="1" t="s">
        <v>265</v>
      </c>
      <c r="HM54" s="1" t="s">
        <v>265</v>
      </c>
      <c r="HN54" s="1" t="s">
        <v>265</v>
      </c>
      <c r="HO54" s="1" t="s">
        <v>265</v>
      </c>
      <c r="HP54" s="1" t="s">
        <v>265</v>
      </c>
      <c r="HQ54" s="1" t="s">
        <v>265</v>
      </c>
      <c r="HR54" s="1" t="s">
        <v>265</v>
      </c>
      <c r="HS54" s="1" t="s">
        <v>265</v>
      </c>
      <c r="HT54" s="1" t="s">
        <v>265</v>
      </c>
      <c r="HU54" s="1" t="s">
        <v>265</v>
      </c>
      <c r="HV54" s="1" t="s">
        <v>265</v>
      </c>
      <c r="HW54" s="1" t="s">
        <v>265</v>
      </c>
      <c r="HX54" s="1">
        <v>60</v>
      </c>
      <c r="HY54" s="1">
        <v>2</v>
      </c>
      <c r="HZ54" s="16">
        <v>4</v>
      </c>
      <c r="IA54" s="1" t="s">
        <v>264</v>
      </c>
      <c r="IB54" s="1">
        <v>0</v>
      </c>
      <c r="IC54" s="1">
        <v>27</v>
      </c>
      <c r="ID54" s="1">
        <v>3</v>
      </c>
      <c r="IE54" s="1" t="s">
        <v>268</v>
      </c>
      <c r="IF54" s="1">
        <v>0</v>
      </c>
      <c r="IG54" s="1">
        <v>1</v>
      </c>
      <c r="IH54" s="1">
        <v>1</v>
      </c>
      <c r="II54" s="1" t="s">
        <v>265</v>
      </c>
      <c r="IJ54" s="1" t="s">
        <v>265</v>
      </c>
      <c r="IK54" s="1" t="s">
        <v>265</v>
      </c>
      <c r="IL54" s="1" t="s">
        <v>265</v>
      </c>
      <c r="IM54" s="1" t="s">
        <v>265</v>
      </c>
      <c r="IN54" s="1" t="s">
        <v>265</v>
      </c>
      <c r="IO54" s="1" t="s">
        <v>265</v>
      </c>
      <c r="IP54" s="1" t="s">
        <v>265</v>
      </c>
      <c r="IQ54" s="1" t="s">
        <v>265</v>
      </c>
      <c r="IR54" s="1" t="s">
        <v>265</v>
      </c>
      <c r="IS54" s="1" t="s">
        <v>265</v>
      </c>
      <c r="IT54" s="1" t="s">
        <v>265</v>
      </c>
      <c r="IU54" s="1" t="s">
        <v>265</v>
      </c>
      <c r="IV54" s="1" t="s">
        <v>265</v>
      </c>
      <c r="IW54" s="1" t="s">
        <v>265</v>
      </c>
      <c r="IX54" s="1" t="s">
        <v>265</v>
      </c>
      <c r="IY54" s="1" t="s">
        <v>265</v>
      </c>
      <c r="IZ54" s="1" t="s">
        <v>265</v>
      </c>
      <c r="JA54" s="1" t="s">
        <v>265</v>
      </c>
      <c r="JB54" s="1" t="s">
        <v>265</v>
      </c>
      <c r="JC54" s="1" t="s">
        <v>265</v>
      </c>
      <c r="JD54" s="1" t="s">
        <v>265</v>
      </c>
      <c r="JE54" s="1" t="s">
        <v>265</v>
      </c>
      <c r="JF54" s="1" t="s">
        <v>265</v>
      </c>
      <c r="JG54" s="1">
        <v>60</v>
      </c>
      <c r="JH54" s="1">
        <v>1</v>
      </c>
      <c r="JI54" s="16">
        <v>2</v>
      </c>
    </row>
    <row r="55" spans="1:269">
      <c r="A55" s="1">
        <v>1547</v>
      </c>
      <c r="B55" s="16">
        <v>1547</v>
      </c>
      <c r="C55" s="16">
        <v>1</v>
      </c>
      <c r="D55" s="1" t="s">
        <v>566</v>
      </c>
      <c r="E55" s="1" t="s">
        <v>566</v>
      </c>
      <c r="F55" s="1" t="s">
        <v>573</v>
      </c>
      <c r="G55" s="1" t="s">
        <v>566</v>
      </c>
      <c r="H55" s="1" t="s">
        <v>574</v>
      </c>
      <c r="I55" s="1">
        <v>464</v>
      </c>
      <c r="J55" s="1" t="s">
        <v>252</v>
      </c>
      <c r="K55" s="1" t="s">
        <v>566</v>
      </c>
      <c r="L55" s="1" t="s">
        <v>573</v>
      </c>
      <c r="M55" s="16" t="s">
        <v>1830</v>
      </c>
      <c r="N55" s="16">
        <v>2021</v>
      </c>
      <c r="O55" s="16" t="s">
        <v>253</v>
      </c>
      <c r="P55" s="16" t="s">
        <v>1827</v>
      </c>
      <c r="Q55" s="16" t="s">
        <v>516</v>
      </c>
      <c r="R55" s="16" t="s">
        <v>517</v>
      </c>
      <c r="S55" s="1" t="s">
        <v>575</v>
      </c>
      <c r="T55" s="1" t="s">
        <v>350</v>
      </c>
      <c r="U55" s="1" t="s">
        <v>576</v>
      </c>
      <c r="V55" s="1" t="str">
        <f>CONCATENATE(Tabla1[[#This Row],[Nombre del estudiante]]," ",Tabla1[[#This Row],[Primer apellido]]," ",Tabla1[[#This Row],[Segundo apellido]])</f>
        <v>FERNANDO LOPEZ RAMOS</v>
      </c>
      <c r="W55" s="1" t="e">
        <f>VLOOKUP(Tabla1[[#This Row],[ID]],[1]!Tabla1[#All],7,FALSE)</f>
        <v>#REF!</v>
      </c>
      <c r="X55" s="16" t="s">
        <v>259</v>
      </c>
      <c r="Y55" s="1">
        <v>11959332802</v>
      </c>
      <c r="Z55" s="1" t="s">
        <v>577</v>
      </c>
      <c r="AA55" s="1">
        <v>3117781586</v>
      </c>
      <c r="AB55" s="16" t="s">
        <v>262</v>
      </c>
      <c r="AC55" s="16">
        <v>201</v>
      </c>
      <c r="AD55" s="16" t="s">
        <v>263</v>
      </c>
      <c r="AE55" s="1" t="s">
        <v>268</v>
      </c>
      <c r="AF55" s="1">
        <v>48</v>
      </c>
      <c r="AG55" s="1">
        <v>132</v>
      </c>
      <c r="AH55" s="1">
        <v>10</v>
      </c>
      <c r="AI55" s="1" t="s">
        <v>264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 t="s">
        <v>265</v>
      </c>
      <c r="AU55" s="1" t="s">
        <v>265</v>
      </c>
      <c r="AV55" s="1" t="s">
        <v>265</v>
      </c>
      <c r="AW55" s="1" t="s">
        <v>265</v>
      </c>
      <c r="AX55" s="1" t="s">
        <v>265</v>
      </c>
      <c r="AY55" s="1" t="s">
        <v>265</v>
      </c>
      <c r="AZ55" s="1" t="s">
        <v>265</v>
      </c>
      <c r="BA55" s="1" t="s">
        <v>265</v>
      </c>
      <c r="BB55" s="1" t="s">
        <v>265</v>
      </c>
      <c r="BC55" s="1" t="s">
        <v>265</v>
      </c>
      <c r="BD55" s="1" t="s">
        <v>265</v>
      </c>
      <c r="BE55" s="1" t="s">
        <v>265</v>
      </c>
      <c r="BF55" s="1" t="s">
        <v>265</v>
      </c>
      <c r="BG55" s="1" t="s">
        <v>265</v>
      </c>
      <c r="BH55" s="1" t="s">
        <v>265</v>
      </c>
      <c r="BI55" s="1" t="s">
        <v>265</v>
      </c>
      <c r="BJ55" s="1" t="s">
        <v>265</v>
      </c>
      <c r="BK55" s="1" t="s">
        <v>265</v>
      </c>
      <c r="BL55" s="1" t="s">
        <v>265</v>
      </c>
      <c r="BM55" s="1" t="s">
        <v>265</v>
      </c>
      <c r="BN55" s="1" t="s">
        <v>265</v>
      </c>
      <c r="BO55" s="1" t="s">
        <v>265</v>
      </c>
      <c r="BP55" s="1" t="s">
        <v>265</v>
      </c>
      <c r="BQ55" s="1" t="s">
        <v>265</v>
      </c>
      <c r="BR55" s="1" t="s">
        <v>265</v>
      </c>
      <c r="BS55" s="1" t="s">
        <v>265</v>
      </c>
      <c r="BT55" s="1" t="s">
        <v>265</v>
      </c>
      <c r="BU55" s="1" t="s">
        <v>265</v>
      </c>
      <c r="BV55" s="1" t="s">
        <v>265</v>
      </c>
      <c r="BW55" s="1" t="s">
        <v>265</v>
      </c>
      <c r="BX55" s="1" t="s">
        <v>265</v>
      </c>
      <c r="BY55" s="1" t="s">
        <v>265</v>
      </c>
      <c r="BZ55" s="1" t="s">
        <v>265</v>
      </c>
      <c r="CA55" s="1" t="s">
        <v>265</v>
      </c>
      <c r="CB55" s="1" t="s">
        <v>265</v>
      </c>
      <c r="CC55" s="1" t="s">
        <v>265</v>
      </c>
      <c r="CD55" s="1" t="s">
        <v>265</v>
      </c>
      <c r="CE55" s="1" t="s">
        <v>265</v>
      </c>
      <c r="CF55" s="1" t="s">
        <v>265</v>
      </c>
      <c r="CG55" s="1" t="s">
        <v>265</v>
      </c>
      <c r="CH55" s="1" t="s">
        <v>265</v>
      </c>
      <c r="CI55" s="1" t="s">
        <v>265</v>
      </c>
      <c r="CJ55" s="1" t="s">
        <v>265</v>
      </c>
      <c r="CK55" s="1" t="s">
        <v>265</v>
      </c>
      <c r="CL55" s="1" t="s">
        <v>265</v>
      </c>
      <c r="CM55" s="1" t="s">
        <v>265</v>
      </c>
      <c r="CN55" s="1" t="s">
        <v>265</v>
      </c>
      <c r="CO55" s="1" t="s">
        <v>265</v>
      </c>
      <c r="CP55" s="1" t="s">
        <v>265</v>
      </c>
      <c r="CQ55" s="1" t="s">
        <v>265</v>
      </c>
      <c r="CR55" s="1" t="s">
        <v>265</v>
      </c>
      <c r="CS55" s="1" t="s">
        <v>265</v>
      </c>
      <c r="CT55" s="1" t="s">
        <v>265</v>
      </c>
      <c r="CU55" s="1" t="s">
        <v>265</v>
      </c>
      <c r="CV55" s="1" t="s">
        <v>265</v>
      </c>
      <c r="CW55" s="1" t="s">
        <v>265</v>
      </c>
      <c r="CX55" s="1" t="s">
        <v>265</v>
      </c>
      <c r="CY55" s="1" t="s">
        <v>265</v>
      </c>
      <c r="CZ55" s="1" t="s">
        <v>265</v>
      </c>
      <c r="DA55" s="1" t="s">
        <v>265</v>
      </c>
      <c r="DB55" s="1" t="s">
        <v>265</v>
      </c>
      <c r="DC55" s="1" t="s">
        <v>265</v>
      </c>
      <c r="DD55" s="1" t="s">
        <v>265</v>
      </c>
      <c r="DE55" s="1" t="s">
        <v>265</v>
      </c>
      <c r="DF55" s="1" t="s">
        <v>265</v>
      </c>
      <c r="DG55" s="1" t="s">
        <v>265</v>
      </c>
      <c r="DH55" s="1" t="s">
        <v>265</v>
      </c>
      <c r="DI55" s="1" t="s">
        <v>265</v>
      </c>
      <c r="DJ55" s="1" t="s">
        <v>265</v>
      </c>
      <c r="DK55" s="1" t="s">
        <v>265</v>
      </c>
      <c r="DL55" s="1" t="s">
        <v>265</v>
      </c>
      <c r="DM55" s="1" t="s">
        <v>265</v>
      </c>
      <c r="DN55" s="1" t="s">
        <v>265</v>
      </c>
      <c r="DO55" s="1" t="s">
        <v>265</v>
      </c>
      <c r="DP55" s="1" t="s">
        <v>265</v>
      </c>
      <c r="DQ55" s="1" t="s">
        <v>265</v>
      </c>
      <c r="DR55" s="1" t="s">
        <v>265</v>
      </c>
      <c r="DS55" s="1" t="s">
        <v>265</v>
      </c>
      <c r="DT55" s="1" t="s">
        <v>265</v>
      </c>
      <c r="DU55" s="1" t="s">
        <v>265</v>
      </c>
      <c r="DV55" s="1" t="s">
        <v>265</v>
      </c>
      <c r="DW55" s="1" t="s">
        <v>265</v>
      </c>
      <c r="DX55" s="1" t="s">
        <v>265</v>
      </c>
      <c r="DY55" s="1" t="s">
        <v>265</v>
      </c>
      <c r="DZ55" s="1" t="s">
        <v>265</v>
      </c>
      <c r="EA55" s="1" t="s">
        <v>265</v>
      </c>
      <c r="EB55" s="1" t="s">
        <v>265</v>
      </c>
      <c r="EC55" s="1" t="s">
        <v>265</v>
      </c>
      <c r="ED55" s="1" t="s">
        <v>265</v>
      </c>
      <c r="EE55" s="1" t="s">
        <v>265</v>
      </c>
      <c r="EF55" s="1" t="s">
        <v>265</v>
      </c>
      <c r="EG55" s="1" t="s">
        <v>265</v>
      </c>
      <c r="EH55" s="1" t="s">
        <v>265</v>
      </c>
      <c r="EI55" s="1" t="s">
        <v>265</v>
      </c>
      <c r="EJ55" s="1" t="s">
        <v>265</v>
      </c>
      <c r="EK55" s="1" t="s">
        <v>265</v>
      </c>
      <c r="EL55" s="1" t="s">
        <v>265</v>
      </c>
      <c r="EM55" s="1" t="s">
        <v>265</v>
      </c>
      <c r="EN55" s="1" t="s">
        <v>265</v>
      </c>
      <c r="EO55" s="1" t="s">
        <v>265</v>
      </c>
      <c r="EP55" s="1" t="s">
        <v>265</v>
      </c>
      <c r="EQ55" s="1" t="s">
        <v>265</v>
      </c>
      <c r="ER55" s="1" t="s">
        <v>265</v>
      </c>
      <c r="ES55" s="1" t="s">
        <v>265</v>
      </c>
      <c r="ET55" s="1" t="s">
        <v>265</v>
      </c>
      <c r="EU55" s="1" t="s">
        <v>265</v>
      </c>
      <c r="EV55" s="1" t="s">
        <v>265</v>
      </c>
      <c r="EW55" s="1" t="s">
        <v>265</v>
      </c>
      <c r="EX55" s="1" t="s">
        <v>265</v>
      </c>
      <c r="EY55" s="1" t="s">
        <v>265</v>
      </c>
      <c r="EZ55" s="1" t="s">
        <v>265</v>
      </c>
      <c r="FA55" s="1" t="s">
        <v>265</v>
      </c>
      <c r="FB55" s="1" t="s">
        <v>265</v>
      </c>
      <c r="FC55" s="1" t="s">
        <v>265</v>
      </c>
      <c r="FD55" s="1" t="s">
        <v>265</v>
      </c>
      <c r="FE55" s="1" t="s">
        <v>265</v>
      </c>
      <c r="FF55" s="1" t="s">
        <v>265</v>
      </c>
      <c r="FG55" s="1" t="s">
        <v>265</v>
      </c>
      <c r="FH55" s="1" t="s">
        <v>265</v>
      </c>
      <c r="FI55" s="1" t="s">
        <v>265</v>
      </c>
      <c r="FJ55" s="1" t="s">
        <v>265</v>
      </c>
      <c r="FK55" s="1" t="s">
        <v>265</v>
      </c>
      <c r="FL55" s="1">
        <v>60</v>
      </c>
      <c r="FM55" s="1">
        <v>10</v>
      </c>
      <c r="FN55" s="16">
        <v>0</v>
      </c>
      <c r="FO55" s="1" t="s">
        <v>284</v>
      </c>
      <c r="FP55" s="1" t="s">
        <v>284</v>
      </c>
      <c r="FQ55" s="1" t="s">
        <v>284</v>
      </c>
      <c r="FR55" s="1" t="s">
        <v>284</v>
      </c>
      <c r="FS55" s="1" t="s">
        <v>284</v>
      </c>
      <c r="FT55" s="7">
        <v>5</v>
      </c>
      <c r="FU55" s="16">
        <f t="shared" si="4"/>
        <v>0</v>
      </c>
      <c r="FV55" s="1" t="s">
        <v>266</v>
      </c>
      <c r="FW55" s="1" t="s">
        <v>266</v>
      </c>
      <c r="FX55" s="1" t="s">
        <v>266</v>
      </c>
      <c r="FY55" s="1" t="s">
        <v>266</v>
      </c>
      <c r="FZ55" s="1">
        <v>4</v>
      </c>
      <c r="GA55" s="16">
        <f t="shared" si="5"/>
        <v>4</v>
      </c>
      <c r="GB55" s="1" t="s">
        <v>264</v>
      </c>
      <c r="GC55" s="1" t="s">
        <v>266</v>
      </c>
      <c r="GD55" s="1" t="s">
        <v>266</v>
      </c>
      <c r="GE55" s="1" t="s">
        <v>266</v>
      </c>
      <c r="GF55" s="1" t="s">
        <v>266</v>
      </c>
      <c r="GG55" s="1" t="s">
        <v>266</v>
      </c>
      <c r="GH55" s="1" t="s">
        <v>266</v>
      </c>
      <c r="GI55" s="1">
        <v>6</v>
      </c>
      <c r="GJ55" s="16">
        <f t="shared" si="6"/>
        <v>6</v>
      </c>
      <c r="GK55" s="1" t="s">
        <v>264</v>
      </c>
      <c r="GL55" s="1" t="s">
        <v>266</v>
      </c>
      <c r="GM55" s="1" t="s">
        <v>266</v>
      </c>
      <c r="GN55" s="1" t="s">
        <v>267</v>
      </c>
      <c r="GO55" s="1" t="s">
        <v>267</v>
      </c>
      <c r="GP55" s="1" t="s">
        <v>267</v>
      </c>
      <c r="GQ55" s="1" t="s">
        <v>267</v>
      </c>
      <c r="GR55" s="1">
        <v>6</v>
      </c>
      <c r="GS55" s="16">
        <f t="shared" si="7"/>
        <v>2</v>
      </c>
      <c r="GT55" s="1" t="s">
        <v>264</v>
      </c>
      <c r="GU55" s="1">
        <v>0</v>
      </c>
      <c r="GV55" s="1">
        <v>25</v>
      </c>
      <c r="GW55" s="1">
        <v>3</v>
      </c>
      <c r="GX55" s="1" t="s">
        <v>268</v>
      </c>
      <c r="GY55" s="1">
        <v>1</v>
      </c>
      <c r="GZ55" s="1">
        <v>0</v>
      </c>
      <c r="HA55" s="1">
        <v>1</v>
      </c>
      <c r="HB55" s="1" t="s">
        <v>265</v>
      </c>
      <c r="HC55" s="1" t="s">
        <v>265</v>
      </c>
      <c r="HD55" s="1" t="s">
        <v>265</v>
      </c>
      <c r="HE55" s="1" t="s">
        <v>265</v>
      </c>
      <c r="HF55" s="1" t="s">
        <v>265</v>
      </c>
      <c r="HG55" s="1" t="s">
        <v>265</v>
      </c>
      <c r="HH55" s="1" t="s">
        <v>265</v>
      </c>
      <c r="HI55" s="1" t="s">
        <v>265</v>
      </c>
      <c r="HJ55" s="1" t="s">
        <v>265</v>
      </c>
      <c r="HK55" s="1" t="s">
        <v>265</v>
      </c>
      <c r="HL55" s="1" t="s">
        <v>265</v>
      </c>
      <c r="HM55" s="1" t="s">
        <v>265</v>
      </c>
      <c r="HN55" s="1" t="s">
        <v>265</v>
      </c>
      <c r="HO55" s="1" t="s">
        <v>265</v>
      </c>
      <c r="HP55" s="1" t="s">
        <v>265</v>
      </c>
      <c r="HQ55" s="1" t="s">
        <v>265</v>
      </c>
      <c r="HR55" s="1" t="s">
        <v>265</v>
      </c>
      <c r="HS55" s="1" t="s">
        <v>265</v>
      </c>
      <c r="HT55" s="1" t="s">
        <v>265</v>
      </c>
      <c r="HU55" s="1" t="s">
        <v>265</v>
      </c>
      <c r="HV55" s="1" t="s">
        <v>265</v>
      </c>
      <c r="HW55" s="1" t="s">
        <v>265</v>
      </c>
      <c r="HX55" s="1">
        <v>60</v>
      </c>
      <c r="HY55" s="1">
        <v>1</v>
      </c>
      <c r="HZ55" s="16">
        <v>2</v>
      </c>
      <c r="IA55" s="1" t="s">
        <v>264</v>
      </c>
      <c r="IB55" s="1">
        <v>0</v>
      </c>
      <c r="IC55" s="1">
        <v>27</v>
      </c>
      <c r="ID55" s="1">
        <v>6</v>
      </c>
      <c r="IE55" s="1" t="s">
        <v>268</v>
      </c>
      <c r="IF55" s="1">
        <v>1</v>
      </c>
      <c r="IG55" s="1">
        <v>1</v>
      </c>
      <c r="IH55" s="1">
        <v>1</v>
      </c>
      <c r="II55" s="1">
        <v>1</v>
      </c>
      <c r="IJ55" s="1">
        <v>1</v>
      </c>
      <c r="IK55" s="1">
        <v>1</v>
      </c>
      <c r="IL55" s="1" t="s">
        <v>265</v>
      </c>
      <c r="IM55" s="1" t="s">
        <v>265</v>
      </c>
      <c r="IN55" s="1" t="s">
        <v>265</v>
      </c>
      <c r="IO55" s="1" t="s">
        <v>265</v>
      </c>
      <c r="IP55" s="1" t="s">
        <v>265</v>
      </c>
      <c r="IQ55" s="1" t="s">
        <v>265</v>
      </c>
      <c r="IR55" s="1" t="s">
        <v>265</v>
      </c>
      <c r="IS55" s="1" t="s">
        <v>265</v>
      </c>
      <c r="IT55" s="1" t="s">
        <v>265</v>
      </c>
      <c r="IU55" s="1" t="s">
        <v>265</v>
      </c>
      <c r="IV55" s="1" t="s">
        <v>265</v>
      </c>
      <c r="IW55" s="1" t="s">
        <v>265</v>
      </c>
      <c r="IX55" s="1" t="s">
        <v>265</v>
      </c>
      <c r="IY55" s="1" t="s">
        <v>265</v>
      </c>
      <c r="IZ55" s="1" t="s">
        <v>265</v>
      </c>
      <c r="JA55" s="1" t="s">
        <v>265</v>
      </c>
      <c r="JB55" s="1" t="s">
        <v>265</v>
      </c>
      <c r="JC55" s="1" t="s">
        <v>265</v>
      </c>
      <c r="JD55" s="1" t="s">
        <v>265</v>
      </c>
      <c r="JE55" s="1" t="s">
        <v>265</v>
      </c>
      <c r="JF55" s="1" t="s">
        <v>265</v>
      </c>
      <c r="JG55" s="1">
        <v>60</v>
      </c>
      <c r="JH55" s="1">
        <v>0</v>
      </c>
      <c r="JI55" s="16">
        <v>6</v>
      </c>
    </row>
    <row r="56" spans="1:269">
      <c r="A56" s="1">
        <v>1548</v>
      </c>
      <c r="B56" s="16">
        <v>1548</v>
      </c>
      <c r="C56" s="16">
        <v>1</v>
      </c>
      <c r="D56" s="1" t="s">
        <v>566</v>
      </c>
      <c r="E56" s="1" t="s">
        <v>566</v>
      </c>
      <c r="F56" s="1" t="s">
        <v>312</v>
      </c>
      <c r="G56" s="1" t="s">
        <v>566</v>
      </c>
      <c r="H56" s="1" t="s">
        <v>311</v>
      </c>
      <c r="I56" s="1">
        <v>464</v>
      </c>
      <c r="J56" s="1" t="s">
        <v>252</v>
      </c>
      <c r="K56" s="1" t="s">
        <v>566</v>
      </c>
      <c r="L56" s="1" t="s">
        <v>312</v>
      </c>
      <c r="M56" s="16" t="s">
        <v>1830</v>
      </c>
      <c r="N56" s="16">
        <v>2021</v>
      </c>
      <c r="O56" s="16" t="s">
        <v>253</v>
      </c>
      <c r="P56" s="16" t="s">
        <v>1827</v>
      </c>
      <c r="Q56" s="16" t="s">
        <v>516</v>
      </c>
      <c r="R56" s="16" t="s">
        <v>517</v>
      </c>
      <c r="S56" s="1" t="s">
        <v>578</v>
      </c>
      <c r="T56" s="1" t="s">
        <v>579</v>
      </c>
      <c r="U56" s="1" t="s">
        <v>580</v>
      </c>
      <c r="V56" s="1" t="str">
        <f>CONCATENATE(Tabla1[[#This Row],[Nombre del estudiante]]," ",Tabla1[[#This Row],[Primer apellido]]," ",Tabla1[[#This Row],[Segundo apellido]])</f>
        <v>JUAN CAMILO TEJADA AGUILAR</v>
      </c>
      <c r="W56" s="1" t="e">
        <f>VLOOKUP(Tabla1[[#This Row],[ID]],[1]!Tabla1[#All],7,FALSE)</f>
        <v>#REF!</v>
      </c>
      <c r="X56" s="16" t="s">
        <v>259</v>
      </c>
      <c r="Y56" s="1">
        <v>1030341222</v>
      </c>
      <c r="Z56" s="1" t="s">
        <v>581</v>
      </c>
      <c r="AA56" s="1">
        <v>3206464430</v>
      </c>
      <c r="AB56" s="16" t="s">
        <v>262</v>
      </c>
      <c r="AC56" s="16">
        <v>201</v>
      </c>
      <c r="AD56" s="16" t="s">
        <v>263</v>
      </c>
      <c r="AE56" s="1" t="s">
        <v>268</v>
      </c>
      <c r="AF56" s="1">
        <v>48</v>
      </c>
      <c r="AG56" s="1">
        <v>132</v>
      </c>
      <c r="AH56" s="1">
        <v>10</v>
      </c>
      <c r="AI56" s="1" t="s">
        <v>264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 t="s">
        <v>265</v>
      </c>
      <c r="AU56" s="1" t="s">
        <v>265</v>
      </c>
      <c r="AV56" s="1" t="s">
        <v>265</v>
      </c>
      <c r="AW56" s="1" t="s">
        <v>265</v>
      </c>
      <c r="AX56" s="1" t="s">
        <v>265</v>
      </c>
      <c r="AY56" s="1" t="s">
        <v>265</v>
      </c>
      <c r="AZ56" s="1" t="s">
        <v>265</v>
      </c>
      <c r="BA56" s="1" t="s">
        <v>265</v>
      </c>
      <c r="BB56" s="1" t="s">
        <v>265</v>
      </c>
      <c r="BC56" s="1" t="s">
        <v>265</v>
      </c>
      <c r="BD56" s="1" t="s">
        <v>265</v>
      </c>
      <c r="BE56" s="1" t="s">
        <v>265</v>
      </c>
      <c r="BF56" s="1" t="s">
        <v>265</v>
      </c>
      <c r="BG56" s="1" t="s">
        <v>265</v>
      </c>
      <c r="BH56" s="1" t="s">
        <v>265</v>
      </c>
      <c r="BI56" s="1" t="s">
        <v>265</v>
      </c>
      <c r="BJ56" s="1" t="s">
        <v>265</v>
      </c>
      <c r="BK56" s="1" t="s">
        <v>265</v>
      </c>
      <c r="BL56" s="1" t="s">
        <v>265</v>
      </c>
      <c r="BM56" s="1" t="s">
        <v>265</v>
      </c>
      <c r="BN56" s="1" t="s">
        <v>265</v>
      </c>
      <c r="BO56" s="1" t="s">
        <v>265</v>
      </c>
      <c r="BP56" s="1" t="s">
        <v>265</v>
      </c>
      <c r="BQ56" s="1" t="s">
        <v>265</v>
      </c>
      <c r="BR56" s="1" t="s">
        <v>265</v>
      </c>
      <c r="BS56" s="1" t="s">
        <v>265</v>
      </c>
      <c r="BT56" s="1" t="s">
        <v>265</v>
      </c>
      <c r="BU56" s="1" t="s">
        <v>265</v>
      </c>
      <c r="BV56" s="1" t="s">
        <v>265</v>
      </c>
      <c r="BW56" s="1" t="s">
        <v>265</v>
      </c>
      <c r="BX56" s="1" t="s">
        <v>265</v>
      </c>
      <c r="BY56" s="1" t="s">
        <v>265</v>
      </c>
      <c r="BZ56" s="1" t="s">
        <v>265</v>
      </c>
      <c r="CA56" s="1" t="s">
        <v>265</v>
      </c>
      <c r="CB56" s="1" t="s">
        <v>265</v>
      </c>
      <c r="CC56" s="1" t="s">
        <v>265</v>
      </c>
      <c r="CD56" s="1" t="s">
        <v>265</v>
      </c>
      <c r="CE56" s="1" t="s">
        <v>265</v>
      </c>
      <c r="CF56" s="1" t="s">
        <v>265</v>
      </c>
      <c r="CG56" s="1" t="s">
        <v>265</v>
      </c>
      <c r="CH56" s="1" t="s">
        <v>265</v>
      </c>
      <c r="CI56" s="1" t="s">
        <v>265</v>
      </c>
      <c r="CJ56" s="1" t="s">
        <v>265</v>
      </c>
      <c r="CK56" s="1" t="s">
        <v>265</v>
      </c>
      <c r="CL56" s="1" t="s">
        <v>265</v>
      </c>
      <c r="CM56" s="1" t="s">
        <v>265</v>
      </c>
      <c r="CN56" s="1" t="s">
        <v>265</v>
      </c>
      <c r="CO56" s="1" t="s">
        <v>265</v>
      </c>
      <c r="CP56" s="1" t="s">
        <v>265</v>
      </c>
      <c r="CQ56" s="1" t="s">
        <v>265</v>
      </c>
      <c r="CR56" s="1" t="s">
        <v>265</v>
      </c>
      <c r="CS56" s="1" t="s">
        <v>265</v>
      </c>
      <c r="CT56" s="1" t="s">
        <v>265</v>
      </c>
      <c r="CU56" s="1" t="s">
        <v>265</v>
      </c>
      <c r="CV56" s="1" t="s">
        <v>265</v>
      </c>
      <c r="CW56" s="1" t="s">
        <v>265</v>
      </c>
      <c r="CX56" s="1" t="s">
        <v>265</v>
      </c>
      <c r="CY56" s="1" t="s">
        <v>265</v>
      </c>
      <c r="CZ56" s="1" t="s">
        <v>265</v>
      </c>
      <c r="DA56" s="1" t="s">
        <v>265</v>
      </c>
      <c r="DB56" s="1" t="s">
        <v>265</v>
      </c>
      <c r="DC56" s="1" t="s">
        <v>265</v>
      </c>
      <c r="DD56" s="1" t="s">
        <v>265</v>
      </c>
      <c r="DE56" s="1" t="s">
        <v>265</v>
      </c>
      <c r="DF56" s="1" t="s">
        <v>265</v>
      </c>
      <c r="DG56" s="1" t="s">
        <v>265</v>
      </c>
      <c r="DH56" s="1" t="s">
        <v>265</v>
      </c>
      <c r="DI56" s="1" t="s">
        <v>265</v>
      </c>
      <c r="DJ56" s="1" t="s">
        <v>265</v>
      </c>
      <c r="DK56" s="1" t="s">
        <v>265</v>
      </c>
      <c r="DL56" s="1" t="s">
        <v>265</v>
      </c>
      <c r="DM56" s="1" t="s">
        <v>265</v>
      </c>
      <c r="DN56" s="1" t="s">
        <v>265</v>
      </c>
      <c r="DO56" s="1" t="s">
        <v>265</v>
      </c>
      <c r="DP56" s="1" t="s">
        <v>265</v>
      </c>
      <c r="DQ56" s="1" t="s">
        <v>265</v>
      </c>
      <c r="DR56" s="1" t="s">
        <v>265</v>
      </c>
      <c r="DS56" s="1" t="s">
        <v>265</v>
      </c>
      <c r="DT56" s="1" t="s">
        <v>265</v>
      </c>
      <c r="DU56" s="1" t="s">
        <v>265</v>
      </c>
      <c r="DV56" s="1" t="s">
        <v>265</v>
      </c>
      <c r="DW56" s="1" t="s">
        <v>265</v>
      </c>
      <c r="DX56" s="1" t="s">
        <v>265</v>
      </c>
      <c r="DY56" s="1" t="s">
        <v>265</v>
      </c>
      <c r="DZ56" s="1" t="s">
        <v>265</v>
      </c>
      <c r="EA56" s="1" t="s">
        <v>265</v>
      </c>
      <c r="EB56" s="1" t="s">
        <v>265</v>
      </c>
      <c r="EC56" s="1" t="s">
        <v>265</v>
      </c>
      <c r="ED56" s="1" t="s">
        <v>265</v>
      </c>
      <c r="EE56" s="1" t="s">
        <v>265</v>
      </c>
      <c r="EF56" s="1" t="s">
        <v>265</v>
      </c>
      <c r="EG56" s="1" t="s">
        <v>265</v>
      </c>
      <c r="EH56" s="1" t="s">
        <v>265</v>
      </c>
      <c r="EI56" s="1" t="s">
        <v>265</v>
      </c>
      <c r="EJ56" s="1" t="s">
        <v>265</v>
      </c>
      <c r="EK56" s="1" t="s">
        <v>265</v>
      </c>
      <c r="EL56" s="1" t="s">
        <v>265</v>
      </c>
      <c r="EM56" s="1" t="s">
        <v>265</v>
      </c>
      <c r="EN56" s="1" t="s">
        <v>265</v>
      </c>
      <c r="EO56" s="1" t="s">
        <v>265</v>
      </c>
      <c r="EP56" s="1" t="s">
        <v>265</v>
      </c>
      <c r="EQ56" s="1" t="s">
        <v>265</v>
      </c>
      <c r="ER56" s="1" t="s">
        <v>265</v>
      </c>
      <c r="ES56" s="1" t="s">
        <v>265</v>
      </c>
      <c r="ET56" s="1" t="s">
        <v>265</v>
      </c>
      <c r="EU56" s="1" t="s">
        <v>265</v>
      </c>
      <c r="EV56" s="1" t="s">
        <v>265</v>
      </c>
      <c r="EW56" s="1" t="s">
        <v>265</v>
      </c>
      <c r="EX56" s="1" t="s">
        <v>265</v>
      </c>
      <c r="EY56" s="1" t="s">
        <v>265</v>
      </c>
      <c r="EZ56" s="1" t="s">
        <v>265</v>
      </c>
      <c r="FA56" s="1" t="s">
        <v>265</v>
      </c>
      <c r="FB56" s="1" t="s">
        <v>265</v>
      </c>
      <c r="FC56" s="1" t="s">
        <v>265</v>
      </c>
      <c r="FD56" s="1" t="s">
        <v>265</v>
      </c>
      <c r="FE56" s="1" t="s">
        <v>265</v>
      </c>
      <c r="FF56" s="1" t="s">
        <v>265</v>
      </c>
      <c r="FG56" s="1" t="s">
        <v>265</v>
      </c>
      <c r="FH56" s="1" t="s">
        <v>265</v>
      </c>
      <c r="FI56" s="1" t="s">
        <v>265</v>
      </c>
      <c r="FJ56" s="1" t="s">
        <v>265</v>
      </c>
      <c r="FK56" s="1" t="s">
        <v>265</v>
      </c>
      <c r="FL56" s="1">
        <v>60</v>
      </c>
      <c r="FM56" s="1">
        <v>10</v>
      </c>
      <c r="FN56" s="16">
        <v>0</v>
      </c>
      <c r="FO56" s="1" t="s">
        <v>284</v>
      </c>
      <c r="FP56" s="1" t="s">
        <v>284</v>
      </c>
      <c r="FQ56" s="1" t="s">
        <v>284</v>
      </c>
      <c r="FR56" s="1" t="s">
        <v>284</v>
      </c>
      <c r="FS56" s="1" t="s">
        <v>284</v>
      </c>
      <c r="FT56" s="7">
        <v>5</v>
      </c>
      <c r="FU56" s="16">
        <f t="shared" si="4"/>
        <v>0</v>
      </c>
      <c r="FV56" s="1" t="s">
        <v>266</v>
      </c>
      <c r="FW56" s="1" t="s">
        <v>266</v>
      </c>
      <c r="FX56" s="1" t="s">
        <v>266</v>
      </c>
      <c r="FY56" s="1" t="s">
        <v>284</v>
      </c>
      <c r="FZ56" s="1">
        <v>4</v>
      </c>
      <c r="GA56" s="16">
        <f t="shared" si="5"/>
        <v>3</v>
      </c>
      <c r="GB56" s="1" t="s">
        <v>264</v>
      </c>
      <c r="GC56" s="1" t="s">
        <v>266</v>
      </c>
      <c r="GD56" s="1" t="s">
        <v>266</v>
      </c>
      <c r="GE56" s="1" t="s">
        <v>266</v>
      </c>
      <c r="GF56" s="1" t="s">
        <v>267</v>
      </c>
      <c r="GG56" s="1" t="s">
        <v>267</v>
      </c>
      <c r="GH56" s="1" t="s">
        <v>267</v>
      </c>
      <c r="GI56" s="1">
        <v>6</v>
      </c>
      <c r="GJ56" s="16">
        <f t="shared" si="6"/>
        <v>3</v>
      </c>
      <c r="GK56" s="1" t="s">
        <v>264</v>
      </c>
      <c r="GL56" s="1" t="s">
        <v>266</v>
      </c>
      <c r="GM56" s="1" t="s">
        <v>266</v>
      </c>
      <c r="GN56" s="1" t="s">
        <v>267</v>
      </c>
      <c r="GO56" s="1" t="s">
        <v>267</v>
      </c>
      <c r="GP56" s="1" t="s">
        <v>267</v>
      </c>
      <c r="GQ56" s="1" t="s">
        <v>267</v>
      </c>
      <c r="GR56" s="1">
        <v>6</v>
      </c>
      <c r="GS56" s="16">
        <f t="shared" si="7"/>
        <v>2</v>
      </c>
      <c r="GT56" s="1" t="s">
        <v>264</v>
      </c>
      <c r="GU56" s="1">
        <v>0</v>
      </c>
      <c r="GV56" s="1">
        <v>25</v>
      </c>
      <c r="GW56" s="1">
        <v>9</v>
      </c>
      <c r="GX56" s="1" t="s">
        <v>268</v>
      </c>
      <c r="GY56" s="1">
        <v>1</v>
      </c>
      <c r="GZ56" s="1">
        <v>1</v>
      </c>
      <c r="HA56" s="1">
        <v>1</v>
      </c>
      <c r="HB56" s="1">
        <v>1</v>
      </c>
      <c r="HC56" s="1">
        <v>1</v>
      </c>
      <c r="HD56" s="1">
        <v>1</v>
      </c>
      <c r="HE56" s="1">
        <v>1</v>
      </c>
      <c r="HF56" s="1">
        <v>1</v>
      </c>
      <c r="HG56" s="1">
        <v>1</v>
      </c>
      <c r="HH56" s="1" t="s">
        <v>265</v>
      </c>
      <c r="HI56" s="1" t="s">
        <v>265</v>
      </c>
      <c r="HJ56" s="1" t="s">
        <v>265</v>
      </c>
      <c r="HK56" s="1" t="s">
        <v>265</v>
      </c>
      <c r="HL56" s="1" t="s">
        <v>265</v>
      </c>
      <c r="HM56" s="1" t="s">
        <v>265</v>
      </c>
      <c r="HN56" s="1" t="s">
        <v>265</v>
      </c>
      <c r="HO56" s="1" t="s">
        <v>265</v>
      </c>
      <c r="HP56" s="1" t="s">
        <v>265</v>
      </c>
      <c r="HQ56" s="1" t="s">
        <v>265</v>
      </c>
      <c r="HR56" s="1" t="s">
        <v>265</v>
      </c>
      <c r="HS56" s="1" t="s">
        <v>265</v>
      </c>
      <c r="HT56" s="1" t="s">
        <v>265</v>
      </c>
      <c r="HU56" s="1" t="s">
        <v>265</v>
      </c>
      <c r="HV56" s="1" t="s">
        <v>265</v>
      </c>
      <c r="HW56" s="1" t="s">
        <v>265</v>
      </c>
      <c r="HX56" s="1">
        <v>60</v>
      </c>
      <c r="HY56" s="1">
        <v>0</v>
      </c>
      <c r="HZ56" s="16">
        <v>9</v>
      </c>
      <c r="IA56" s="1" t="s">
        <v>264</v>
      </c>
      <c r="IB56" s="1">
        <v>0</v>
      </c>
      <c r="IC56" s="1">
        <v>27</v>
      </c>
      <c r="ID56" s="1">
        <v>5</v>
      </c>
      <c r="IE56" s="1" t="s">
        <v>268</v>
      </c>
      <c r="IF56" s="1">
        <v>1</v>
      </c>
      <c r="IG56" s="1">
        <v>1</v>
      </c>
      <c r="IH56" s="1">
        <v>1</v>
      </c>
      <c r="II56" s="1">
        <v>1</v>
      </c>
      <c r="IJ56" s="1">
        <v>1</v>
      </c>
      <c r="IK56" s="1" t="s">
        <v>265</v>
      </c>
      <c r="IL56" s="1" t="s">
        <v>265</v>
      </c>
      <c r="IM56" s="1" t="s">
        <v>265</v>
      </c>
      <c r="IN56" s="1" t="s">
        <v>265</v>
      </c>
      <c r="IO56" s="1" t="s">
        <v>265</v>
      </c>
      <c r="IP56" s="1" t="s">
        <v>265</v>
      </c>
      <c r="IQ56" s="1" t="s">
        <v>265</v>
      </c>
      <c r="IR56" s="1" t="s">
        <v>265</v>
      </c>
      <c r="IS56" s="1" t="s">
        <v>265</v>
      </c>
      <c r="IT56" s="1" t="s">
        <v>265</v>
      </c>
      <c r="IU56" s="1" t="s">
        <v>265</v>
      </c>
      <c r="IV56" s="1" t="s">
        <v>265</v>
      </c>
      <c r="IW56" s="1" t="s">
        <v>265</v>
      </c>
      <c r="IX56" s="1" t="s">
        <v>265</v>
      </c>
      <c r="IY56" s="1" t="s">
        <v>265</v>
      </c>
      <c r="IZ56" s="1" t="s">
        <v>265</v>
      </c>
      <c r="JA56" s="1" t="s">
        <v>265</v>
      </c>
      <c r="JB56" s="1" t="s">
        <v>265</v>
      </c>
      <c r="JC56" s="1" t="s">
        <v>265</v>
      </c>
      <c r="JD56" s="1" t="s">
        <v>265</v>
      </c>
      <c r="JE56" s="1" t="s">
        <v>265</v>
      </c>
      <c r="JF56" s="1" t="s">
        <v>265</v>
      </c>
      <c r="JG56" s="1">
        <v>60</v>
      </c>
      <c r="JH56" s="1">
        <v>0</v>
      </c>
      <c r="JI56" s="16">
        <v>5</v>
      </c>
    </row>
    <row r="57" spans="1:269">
      <c r="A57" s="1">
        <v>1486</v>
      </c>
      <c r="B57" s="16">
        <v>1486</v>
      </c>
      <c r="C57" s="16">
        <v>1</v>
      </c>
      <c r="D57" s="1" t="s">
        <v>566</v>
      </c>
      <c r="E57" s="1" t="s">
        <v>566</v>
      </c>
      <c r="F57" s="1" t="s">
        <v>582</v>
      </c>
      <c r="G57" s="1" t="s">
        <v>566</v>
      </c>
      <c r="H57" s="1" t="s">
        <v>583</v>
      </c>
      <c r="I57" s="1">
        <v>467</v>
      </c>
      <c r="J57" s="1" t="s">
        <v>286</v>
      </c>
      <c r="K57" s="1" t="s">
        <v>566</v>
      </c>
      <c r="L57" s="1" t="s">
        <v>582</v>
      </c>
      <c r="M57" s="16" t="s">
        <v>1830</v>
      </c>
      <c r="N57" s="16">
        <v>2021</v>
      </c>
      <c r="O57" s="16" t="s">
        <v>253</v>
      </c>
      <c r="P57" s="16" t="s">
        <v>1827</v>
      </c>
      <c r="Q57" s="16" t="s">
        <v>516</v>
      </c>
      <c r="R57" s="16" t="s">
        <v>517</v>
      </c>
      <c r="S57" s="1" t="s">
        <v>442</v>
      </c>
      <c r="T57" s="1" t="s">
        <v>584</v>
      </c>
      <c r="U57" s="1" t="s">
        <v>585</v>
      </c>
      <c r="V57" s="1" t="str">
        <f>CONCATENATE(Tabla1[[#This Row],[Nombre del estudiante]]," ",Tabla1[[#This Row],[Primer apellido]]," ",Tabla1[[#This Row],[Segundo apellido]])</f>
        <v>JUAN SEBASTIAN VIVAS DE LA CRUZ</v>
      </c>
      <c r="W57" s="1" t="e">
        <f>VLOOKUP(Tabla1[[#This Row],[ID]],[1]!Tabla1[#All],7,FALSE)</f>
        <v>#REF!</v>
      </c>
      <c r="X57" s="16" t="s">
        <v>259</v>
      </c>
      <c r="Y57" s="1">
        <v>1111687371</v>
      </c>
      <c r="Z57" s="1" t="s">
        <v>565</v>
      </c>
      <c r="AA57" s="1">
        <v>3107133785</v>
      </c>
      <c r="AB57" s="16" t="s">
        <v>262</v>
      </c>
      <c r="AC57" s="16">
        <v>206</v>
      </c>
      <c r="AD57" s="16" t="s">
        <v>302</v>
      </c>
      <c r="AE57" s="1" t="s">
        <v>268</v>
      </c>
      <c r="AF57" s="1">
        <v>27</v>
      </c>
      <c r="AG57" s="1">
        <v>132</v>
      </c>
      <c r="AH57" s="1">
        <v>10</v>
      </c>
      <c r="AI57" s="1" t="s">
        <v>264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 t="s">
        <v>265</v>
      </c>
      <c r="AU57" s="1" t="s">
        <v>265</v>
      </c>
      <c r="AV57" s="1" t="s">
        <v>265</v>
      </c>
      <c r="AW57" s="1" t="s">
        <v>265</v>
      </c>
      <c r="AX57" s="1" t="s">
        <v>265</v>
      </c>
      <c r="AY57" s="1" t="s">
        <v>265</v>
      </c>
      <c r="AZ57" s="1" t="s">
        <v>265</v>
      </c>
      <c r="BA57" s="1" t="s">
        <v>265</v>
      </c>
      <c r="BB57" s="1" t="s">
        <v>265</v>
      </c>
      <c r="BC57" s="1" t="s">
        <v>265</v>
      </c>
      <c r="BD57" s="1" t="s">
        <v>265</v>
      </c>
      <c r="BE57" s="1" t="s">
        <v>265</v>
      </c>
      <c r="BF57" s="1" t="s">
        <v>265</v>
      </c>
      <c r="BG57" s="1" t="s">
        <v>265</v>
      </c>
      <c r="BH57" s="1" t="s">
        <v>265</v>
      </c>
      <c r="BI57" s="1" t="s">
        <v>265</v>
      </c>
      <c r="BJ57" s="1" t="s">
        <v>265</v>
      </c>
      <c r="BK57" s="1" t="s">
        <v>265</v>
      </c>
      <c r="BL57" s="1" t="s">
        <v>265</v>
      </c>
      <c r="BM57" s="1" t="s">
        <v>265</v>
      </c>
      <c r="BN57" s="1" t="s">
        <v>265</v>
      </c>
      <c r="BO57" s="1" t="s">
        <v>265</v>
      </c>
      <c r="BP57" s="1" t="s">
        <v>265</v>
      </c>
      <c r="BQ57" s="1" t="s">
        <v>265</v>
      </c>
      <c r="BR57" s="1" t="s">
        <v>265</v>
      </c>
      <c r="BS57" s="1" t="s">
        <v>265</v>
      </c>
      <c r="BT57" s="1" t="s">
        <v>265</v>
      </c>
      <c r="BU57" s="1" t="s">
        <v>265</v>
      </c>
      <c r="BV57" s="1" t="s">
        <v>265</v>
      </c>
      <c r="BW57" s="1" t="s">
        <v>265</v>
      </c>
      <c r="BX57" s="1" t="s">
        <v>265</v>
      </c>
      <c r="BY57" s="1" t="s">
        <v>265</v>
      </c>
      <c r="BZ57" s="1" t="s">
        <v>265</v>
      </c>
      <c r="CA57" s="1" t="s">
        <v>265</v>
      </c>
      <c r="CB57" s="1" t="s">
        <v>265</v>
      </c>
      <c r="CC57" s="1" t="s">
        <v>265</v>
      </c>
      <c r="CD57" s="1" t="s">
        <v>265</v>
      </c>
      <c r="CE57" s="1" t="s">
        <v>265</v>
      </c>
      <c r="CF57" s="1" t="s">
        <v>265</v>
      </c>
      <c r="CG57" s="1" t="s">
        <v>265</v>
      </c>
      <c r="CH57" s="1" t="s">
        <v>265</v>
      </c>
      <c r="CI57" s="1" t="s">
        <v>265</v>
      </c>
      <c r="CJ57" s="1" t="s">
        <v>265</v>
      </c>
      <c r="CK57" s="1" t="s">
        <v>265</v>
      </c>
      <c r="CL57" s="1" t="s">
        <v>265</v>
      </c>
      <c r="CM57" s="1" t="s">
        <v>265</v>
      </c>
      <c r="CN57" s="1" t="s">
        <v>265</v>
      </c>
      <c r="CO57" s="1" t="s">
        <v>265</v>
      </c>
      <c r="CP57" s="1" t="s">
        <v>265</v>
      </c>
      <c r="CQ57" s="1" t="s">
        <v>265</v>
      </c>
      <c r="CR57" s="1" t="s">
        <v>265</v>
      </c>
      <c r="CS57" s="1" t="s">
        <v>265</v>
      </c>
      <c r="CT57" s="1" t="s">
        <v>265</v>
      </c>
      <c r="CU57" s="1" t="s">
        <v>265</v>
      </c>
      <c r="CV57" s="1" t="s">
        <v>265</v>
      </c>
      <c r="CW57" s="1" t="s">
        <v>265</v>
      </c>
      <c r="CX57" s="1" t="s">
        <v>265</v>
      </c>
      <c r="CY57" s="1" t="s">
        <v>265</v>
      </c>
      <c r="CZ57" s="1" t="s">
        <v>265</v>
      </c>
      <c r="DA57" s="1" t="s">
        <v>265</v>
      </c>
      <c r="DB57" s="1" t="s">
        <v>265</v>
      </c>
      <c r="DC57" s="1" t="s">
        <v>265</v>
      </c>
      <c r="DD57" s="1" t="s">
        <v>265</v>
      </c>
      <c r="DE57" s="1" t="s">
        <v>265</v>
      </c>
      <c r="DF57" s="1" t="s">
        <v>265</v>
      </c>
      <c r="DG57" s="1" t="s">
        <v>265</v>
      </c>
      <c r="DH57" s="1" t="s">
        <v>265</v>
      </c>
      <c r="DI57" s="1" t="s">
        <v>265</v>
      </c>
      <c r="DJ57" s="1" t="s">
        <v>265</v>
      </c>
      <c r="DK57" s="1" t="s">
        <v>265</v>
      </c>
      <c r="DL57" s="1" t="s">
        <v>265</v>
      </c>
      <c r="DM57" s="1" t="s">
        <v>265</v>
      </c>
      <c r="DN57" s="1" t="s">
        <v>265</v>
      </c>
      <c r="DO57" s="1" t="s">
        <v>265</v>
      </c>
      <c r="DP57" s="1" t="s">
        <v>265</v>
      </c>
      <c r="DQ57" s="1" t="s">
        <v>265</v>
      </c>
      <c r="DR57" s="1" t="s">
        <v>265</v>
      </c>
      <c r="DS57" s="1" t="s">
        <v>265</v>
      </c>
      <c r="DT57" s="1" t="s">
        <v>265</v>
      </c>
      <c r="DU57" s="1" t="s">
        <v>265</v>
      </c>
      <c r="DV57" s="1" t="s">
        <v>265</v>
      </c>
      <c r="DW57" s="1" t="s">
        <v>265</v>
      </c>
      <c r="DX57" s="1" t="s">
        <v>265</v>
      </c>
      <c r="DY57" s="1" t="s">
        <v>265</v>
      </c>
      <c r="DZ57" s="1" t="s">
        <v>265</v>
      </c>
      <c r="EA57" s="1" t="s">
        <v>265</v>
      </c>
      <c r="EB57" s="1" t="s">
        <v>265</v>
      </c>
      <c r="EC57" s="1" t="s">
        <v>265</v>
      </c>
      <c r="ED57" s="1" t="s">
        <v>265</v>
      </c>
      <c r="EE57" s="1" t="s">
        <v>265</v>
      </c>
      <c r="EF57" s="1" t="s">
        <v>265</v>
      </c>
      <c r="EG57" s="1" t="s">
        <v>265</v>
      </c>
      <c r="EH57" s="1" t="s">
        <v>265</v>
      </c>
      <c r="EI57" s="1" t="s">
        <v>265</v>
      </c>
      <c r="EJ57" s="1" t="s">
        <v>265</v>
      </c>
      <c r="EK57" s="1" t="s">
        <v>265</v>
      </c>
      <c r="EL57" s="1" t="s">
        <v>265</v>
      </c>
      <c r="EM57" s="1" t="s">
        <v>265</v>
      </c>
      <c r="EN57" s="1" t="s">
        <v>265</v>
      </c>
      <c r="EO57" s="1" t="s">
        <v>265</v>
      </c>
      <c r="EP57" s="1" t="s">
        <v>265</v>
      </c>
      <c r="EQ57" s="1" t="s">
        <v>265</v>
      </c>
      <c r="ER57" s="1" t="s">
        <v>265</v>
      </c>
      <c r="ES57" s="1" t="s">
        <v>265</v>
      </c>
      <c r="ET57" s="1" t="s">
        <v>265</v>
      </c>
      <c r="EU57" s="1" t="s">
        <v>265</v>
      </c>
      <c r="EV57" s="1" t="s">
        <v>265</v>
      </c>
      <c r="EW57" s="1" t="s">
        <v>265</v>
      </c>
      <c r="EX57" s="1" t="s">
        <v>265</v>
      </c>
      <c r="EY57" s="1" t="s">
        <v>265</v>
      </c>
      <c r="EZ57" s="1" t="s">
        <v>265</v>
      </c>
      <c r="FA57" s="1" t="s">
        <v>265</v>
      </c>
      <c r="FB57" s="1" t="s">
        <v>265</v>
      </c>
      <c r="FC57" s="1" t="s">
        <v>265</v>
      </c>
      <c r="FD57" s="1" t="s">
        <v>265</v>
      </c>
      <c r="FE57" s="1" t="s">
        <v>265</v>
      </c>
      <c r="FF57" s="1" t="s">
        <v>265</v>
      </c>
      <c r="FG57" s="1" t="s">
        <v>265</v>
      </c>
      <c r="FH57" s="1" t="s">
        <v>265</v>
      </c>
      <c r="FI57" s="1" t="s">
        <v>265</v>
      </c>
      <c r="FJ57" s="1" t="s">
        <v>265</v>
      </c>
      <c r="FK57" s="1" t="s">
        <v>265</v>
      </c>
      <c r="FL57" s="1">
        <v>60</v>
      </c>
      <c r="FM57" s="1">
        <v>10</v>
      </c>
      <c r="FN57" s="16">
        <v>0</v>
      </c>
      <c r="FO57" s="1" t="s">
        <v>284</v>
      </c>
      <c r="FP57" s="1" t="s">
        <v>284</v>
      </c>
      <c r="FQ57" s="1" t="s">
        <v>284</v>
      </c>
      <c r="FR57" s="1" t="s">
        <v>284</v>
      </c>
      <c r="FS57" s="1" t="s">
        <v>284</v>
      </c>
      <c r="FT57" s="7">
        <v>5</v>
      </c>
      <c r="FU57" s="16">
        <f t="shared" si="4"/>
        <v>0</v>
      </c>
      <c r="FV57" s="1" t="s">
        <v>266</v>
      </c>
      <c r="FW57" s="1" t="s">
        <v>266</v>
      </c>
      <c r="FX57" s="1" t="s">
        <v>266</v>
      </c>
      <c r="FY57" s="1" t="s">
        <v>267</v>
      </c>
      <c r="FZ57" s="1">
        <v>4</v>
      </c>
      <c r="GA57" s="16">
        <f t="shared" si="5"/>
        <v>3</v>
      </c>
      <c r="GB57" s="1" t="s">
        <v>264</v>
      </c>
      <c r="GC57" s="1" t="s">
        <v>266</v>
      </c>
      <c r="GD57" s="1" t="s">
        <v>266</v>
      </c>
      <c r="GE57" s="1" t="s">
        <v>266</v>
      </c>
      <c r="GF57" s="1" t="s">
        <v>267</v>
      </c>
      <c r="GG57" s="1" t="s">
        <v>267</v>
      </c>
      <c r="GH57" s="1" t="s">
        <v>266</v>
      </c>
      <c r="GI57" s="1">
        <v>6</v>
      </c>
      <c r="GJ57" s="16">
        <f t="shared" si="6"/>
        <v>4</v>
      </c>
      <c r="GK57" s="1" t="s">
        <v>264</v>
      </c>
      <c r="GL57" s="1" t="s">
        <v>266</v>
      </c>
      <c r="GM57" s="1" t="s">
        <v>266</v>
      </c>
      <c r="GN57" s="1" t="s">
        <v>267</v>
      </c>
      <c r="GO57" s="1" t="s">
        <v>267</v>
      </c>
      <c r="GP57" s="1" t="s">
        <v>267</v>
      </c>
      <c r="GQ57" s="1" t="s">
        <v>267</v>
      </c>
      <c r="GR57" s="1">
        <v>6</v>
      </c>
      <c r="GS57" s="16">
        <f t="shared" si="7"/>
        <v>2</v>
      </c>
      <c r="GT57" s="1" t="s">
        <v>264</v>
      </c>
      <c r="GU57" s="1">
        <v>0</v>
      </c>
      <c r="GV57" s="1">
        <v>25</v>
      </c>
      <c r="GW57" s="1">
        <v>5</v>
      </c>
      <c r="GX57" s="1" t="s">
        <v>264</v>
      </c>
      <c r="GY57" s="1">
        <v>1</v>
      </c>
      <c r="GZ57" s="1">
        <v>1</v>
      </c>
      <c r="HA57" s="1">
        <v>1</v>
      </c>
      <c r="HB57" s="1">
        <v>0</v>
      </c>
      <c r="HC57" s="1">
        <v>1</v>
      </c>
      <c r="HD57" s="1" t="s">
        <v>265</v>
      </c>
      <c r="HE57" s="1" t="s">
        <v>265</v>
      </c>
      <c r="HF57" s="1" t="s">
        <v>265</v>
      </c>
      <c r="HG57" s="1" t="s">
        <v>265</v>
      </c>
      <c r="HH57" s="1" t="s">
        <v>265</v>
      </c>
      <c r="HI57" s="1" t="s">
        <v>265</v>
      </c>
      <c r="HJ57" s="1" t="s">
        <v>265</v>
      </c>
      <c r="HK57" s="1" t="s">
        <v>265</v>
      </c>
      <c r="HL57" s="1" t="s">
        <v>265</v>
      </c>
      <c r="HM57" s="1" t="s">
        <v>265</v>
      </c>
      <c r="HN57" s="1" t="s">
        <v>265</v>
      </c>
      <c r="HO57" s="1" t="s">
        <v>265</v>
      </c>
      <c r="HP57" s="1" t="s">
        <v>265</v>
      </c>
      <c r="HQ57" s="1" t="s">
        <v>265</v>
      </c>
      <c r="HR57" s="1" t="s">
        <v>265</v>
      </c>
      <c r="HS57" s="1" t="s">
        <v>265</v>
      </c>
      <c r="HT57" s="1" t="s">
        <v>265</v>
      </c>
      <c r="HU57" s="1" t="s">
        <v>265</v>
      </c>
      <c r="HV57" s="1" t="s">
        <v>265</v>
      </c>
      <c r="HW57" s="1" t="s">
        <v>265</v>
      </c>
      <c r="HX57" s="1">
        <v>60</v>
      </c>
      <c r="HY57" s="1">
        <v>1</v>
      </c>
      <c r="HZ57" s="16">
        <v>4</v>
      </c>
      <c r="IA57" s="1" t="s">
        <v>264</v>
      </c>
      <c r="IB57" s="1">
        <v>0</v>
      </c>
      <c r="IC57" s="1">
        <v>27</v>
      </c>
      <c r="ID57" s="1">
        <v>3</v>
      </c>
      <c r="IE57" s="1" t="s">
        <v>268</v>
      </c>
      <c r="IF57" s="1">
        <v>1</v>
      </c>
      <c r="IG57" s="1">
        <v>1</v>
      </c>
      <c r="IH57" s="1">
        <v>1</v>
      </c>
      <c r="II57" s="1" t="s">
        <v>265</v>
      </c>
      <c r="IJ57" s="1" t="s">
        <v>265</v>
      </c>
      <c r="IK57" s="1" t="s">
        <v>265</v>
      </c>
      <c r="IL57" s="1" t="s">
        <v>265</v>
      </c>
      <c r="IM57" s="1" t="s">
        <v>265</v>
      </c>
      <c r="IN57" s="1" t="s">
        <v>265</v>
      </c>
      <c r="IO57" s="1" t="s">
        <v>265</v>
      </c>
      <c r="IP57" s="1" t="s">
        <v>265</v>
      </c>
      <c r="IQ57" s="1" t="s">
        <v>265</v>
      </c>
      <c r="IR57" s="1" t="s">
        <v>265</v>
      </c>
      <c r="IS57" s="1" t="s">
        <v>265</v>
      </c>
      <c r="IT57" s="1" t="s">
        <v>265</v>
      </c>
      <c r="IU57" s="1" t="s">
        <v>265</v>
      </c>
      <c r="IV57" s="1" t="s">
        <v>265</v>
      </c>
      <c r="IW57" s="1" t="s">
        <v>265</v>
      </c>
      <c r="IX57" s="1" t="s">
        <v>265</v>
      </c>
      <c r="IY57" s="1" t="s">
        <v>265</v>
      </c>
      <c r="IZ57" s="1" t="s">
        <v>265</v>
      </c>
      <c r="JA57" s="1" t="s">
        <v>265</v>
      </c>
      <c r="JB57" s="1" t="s">
        <v>265</v>
      </c>
      <c r="JC57" s="1" t="s">
        <v>265</v>
      </c>
      <c r="JD57" s="1" t="s">
        <v>265</v>
      </c>
      <c r="JE57" s="1" t="s">
        <v>265</v>
      </c>
      <c r="JF57" s="1" t="s">
        <v>265</v>
      </c>
      <c r="JG57" s="1">
        <v>60</v>
      </c>
      <c r="JH57" s="1">
        <v>0</v>
      </c>
      <c r="JI57" s="16">
        <v>3</v>
      </c>
    </row>
    <row r="58" spans="1:269">
      <c r="A58" s="1">
        <v>1487</v>
      </c>
      <c r="B58" s="16">
        <v>1487</v>
      </c>
      <c r="C58" s="16">
        <v>1</v>
      </c>
      <c r="D58" s="1" t="s">
        <v>566</v>
      </c>
      <c r="E58" s="1" t="s">
        <v>566</v>
      </c>
      <c r="F58" s="1" t="s">
        <v>586</v>
      </c>
      <c r="G58" s="1" t="s">
        <v>566</v>
      </c>
      <c r="H58" s="1" t="s">
        <v>587</v>
      </c>
      <c r="I58" s="1">
        <v>467</v>
      </c>
      <c r="J58" s="1" t="s">
        <v>286</v>
      </c>
      <c r="K58" s="1" t="s">
        <v>566</v>
      </c>
      <c r="L58" s="1" t="s">
        <v>586</v>
      </c>
      <c r="M58" s="16" t="s">
        <v>1830</v>
      </c>
      <c r="N58" s="16">
        <v>2021</v>
      </c>
      <c r="O58" s="16" t="s">
        <v>253</v>
      </c>
      <c r="P58" s="16" t="s">
        <v>1827</v>
      </c>
      <c r="Q58" s="16" t="s">
        <v>516</v>
      </c>
      <c r="R58" s="16" t="s">
        <v>517</v>
      </c>
      <c r="S58" s="1" t="s">
        <v>588</v>
      </c>
      <c r="T58" s="1" t="s">
        <v>589</v>
      </c>
      <c r="U58" s="1"/>
      <c r="V58" s="1" t="str">
        <f>CONCATENATE(Tabla1[[#This Row],[Nombre del estudiante]]," ",Tabla1[[#This Row],[Primer apellido]]," ",Tabla1[[#This Row],[Segundo apellido]])</f>
        <v xml:space="preserve">DANA VALERIA HURTDO </v>
      </c>
      <c r="W58" s="1" t="e">
        <f>VLOOKUP(Tabla1[[#This Row],[ID]],[1]!Tabla1[#All],7,FALSE)</f>
        <v>#REF!</v>
      </c>
      <c r="X58" s="16" t="s">
        <v>293</v>
      </c>
      <c r="Y58" s="1">
        <v>108955604</v>
      </c>
      <c r="Z58" s="1" t="s">
        <v>590</v>
      </c>
      <c r="AA58" s="1">
        <v>3136699336</v>
      </c>
      <c r="AB58" s="16" t="s">
        <v>262</v>
      </c>
      <c r="AC58" s="16">
        <v>206</v>
      </c>
      <c r="AD58" s="16" t="s">
        <v>302</v>
      </c>
      <c r="AE58" s="1" t="s">
        <v>268</v>
      </c>
      <c r="AF58" s="1">
        <v>48</v>
      </c>
      <c r="AG58" s="1">
        <v>132</v>
      </c>
      <c r="AH58" s="1">
        <v>10</v>
      </c>
      <c r="AI58" s="1" t="s">
        <v>264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 t="s">
        <v>265</v>
      </c>
      <c r="AU58" s="1" t="s">
        <v>265</v>
      </c>
      <c r="AV58" s="1" t="s">
        <v>265</v>
      </c>
      <c r="AW58" s="1" t="s">
        <v>265</v>
      </c>
      <c r="AX58" s="1" t="s">
        <v>265</v>
      </c>
      <c r="AY58" s="1" t="s">
        <v>265</v>
      </c>
      <c r="AZ58" s="1" t="s">
        <v>265</v>
      </c>
      <c r="BA58" s="1" t="s">
        <v>265</v>
      </c>
      <c r="BB58" s="1" t="s">
        <v>265</v>
      </c>
      <c r="BC58" s="1" t="s">
        <v>265</v>
      </c>
      <c r="BD58" s="1" t="s">
        <v>265</v>
      </c>
      <c r="BE58" s="1" t="s">
        <v>265</v>
      </c>
      <c r="BF58" s="1" t="s">
        <v>265</v>
      </c>
      <c r="BG58" s="1" t="s">
        <v>265</v>
      </c>
      <c r="BH58" s="1" t="s">
        <v>265</v>
      </c>
      <c r="BI58" s="1" t="s">
        <v>265</v>
      </c>
      <c r="BJ58" s="1" t="s">
        <v>265</v>
      </c>
      <c r="BK58" s="1" t="s">
        <v>265</v>
      </c>
      <c r="BL58" s="1" t="s">
        <v>265</v>
      </c>
      <c r="BM58" s="1" t="s">
        <v>265</v>
      </c>
      <c r="BN58" s="1" t="s">
        <v>265</v>
      </c>
      <c r="BO58" s="1" t="s">
        <v>265</v>
      </c>
      <c r="BP58" s="1" t="s">
        <v>265</v>
      </c>
      <c r="BQ58" s="1" t="s">
        <v>265</v>
      </c>
      <c r="BR58" s="1" t="s">
        <v>265</v>
      </c>
      <c r="BS58" s="1" t="s">
        <v>265</v>
      </c>
      <c r="BT58" s="1" t="s">
        <v>265</v>
      </c>
      <c r="BU58" s="1" t="s">
        <v>265</v>
      </c>
      <c r="BV58" s="1" t="s">
        <v>265</v>
      </c>
      <c r="BW58" s="1" t="s">
        <v>265</v>
      </c>
      <c r="BX58" s="1" t="s">
        <v>265</v>
      </c>
      <c r="BY58" s="1" t="s">
        <v>265</v>
      </c>
      <c r="BZ58" s="1" t="s">
        <v>265</v>
      </c>
      <c r="CA58" s="1" t="s">
        <v>265</v>
      </c>
      <c r="CB58" s="1" t="s">
        <v>265</v>
      </c>
      <c r="CC58" s="1" t="s">
        <v>265</v>
      </c>
      <c r="CD58" s="1" t="s">
        <v>265</v>
      </c>
      <c r="CE58" s="1" t="s">
        <v>265</v>
      </c>
      <c r="CF58" s="1" t="s">
        <v>265</v>
      </c>
      <c r="CG58" s="1" t="s">
        <v>265</v>
      </c>
      <c r="CH58" s="1" t="s">
        <v>265</v>
      </c>
      <c r="CI58" s="1" t="s">
        <v>265</v>
      </c>
      <c r="CJ58" s="1" t="s">
        <v>265</v>
      </c>
      <c r="CK58" s="1" t="s">
        <v>265</v>
      </c>
      <c r="CL58" s="1" t="s">
        <v>265</v>
      </c>
      <c r="CM58" s="1" t="s">
        <v>265</v>
      </c>
      <c r="CN58" s="1" t="s">
        <v>265</v>
      </c>
      <c r="CO58" s="1" t="s">
        <v>265</v>
      </c>
      <c r="CP58" s="1" t="s">
        <v>265</v>
      </c>
      <c r="CQ58" s="1" t="s">
        <v>265</v>
      </c>
      <c r="CR58" s="1" t="s">
        <v>265</v>
      </c>
      <c r="CS58" s="1" t="s">
        <v>265</v>
      </c>
      <c r="CT58" s="1" t="s">
        <v>265</v>
      </c>
      <c r="CU58" s="1" t="s">
        <v>265</v>
      </c>
      <c r="CV58" s="1" t="s">
        <v>265</v>
      </c>
      <c r="CW58" s="1" t="s">
        <v>265</v>
      </c>
      <c r="CX58" s="1" t="s">
        <v>265</v>
      </c>
      <c r="CY58" s="1" t="s">
        <v>265</v>
      </c>
      <c r="CZ58" s="1" t="s">
        <v>265</v>
      </c>
      <c r="DA58" s="1" t="s">
        <v>265</v>
      </c>
      <c r="DB58" s="1" t="s">
        <v>265</v>
      </c>
      <c r="DC58" s="1" t="s">
        <v>265</v>
      </c>
      <c r="DD58" s="1" t="s">
        <v>265</v>
      </c>
      <c r="DE58" s="1" t="s">
        <v>265</v>
      </c>
      <c r="DF58" s="1" t="s">
        <v>265</v>
      </c>
      <c r="DG58" s="1" t="s">
        <v>265</v>
      </c>
      <c r="DH58" s="1" t="s">
        <v>265</v>
      </c>
      <c r="DI58" s="1" t="s">
        <v>265</v>
      </c>
      <c r="DJ58" s="1" t="s">
        <v>265</v>
      </c>
      <c r="DK58" s="1" t="s">
        <v>265</v>
      </c>
      <c r="DL58" s="1" t="s">
        <v>265</v>
      </c>
      <c r="DM58" s="1" t="s">
        <v>265</v>
      </c>
      <c r="DN58" s="1" t="s">
        <v>265</v>
      </c>
      <c r="DO58" s="1" t="s">
        <v>265</v>
      </c>
      <c r="DP58" s="1" t="s">
        <v>265</v>
      </c>
      <c r="DQ58" s="1" t="s">
        <v>265</v>
      </c>
      <c r="DR58" s="1" t="s">
        <v>265</v>
      </c>
      <c r="DS58" s="1" t="s">
        <v>265</v>
      </c>
      <c r="DT58" s="1" t="s">
        <v>265</v>
      </c>
      <c r="DU58" s="1" t="s">
        <v>265</v>
      </c>
      <c r="DV58" s="1" t="s">
        <v>265</v>
      </c>
      <c r="DW58" s="1" t="s">
        <v>265</v>
      </c>
      <c r="DX58" s="1" t="s">
        <v>265</v>
      </c>
      <c r="DY58" s="1" t="s">
        <v>265</v>
      </c>
      <c r="DZ58" s="1" t="s">
        <v>265</v>
      </c>
      <c r="EA58" s="1" t="s">
        <v>265</v>
      </c>
      <c r="EB58" s="1" t="s">
        <v>265</v>
      </c>
      <c r="EC58" s="1" t="s">
        <v>265</v>
      </c>
      <c r="ED58" s="1" t="s">
        <v>265</v>
      </c>
      <c r="EE58" s="1" t="s">
        <v>265</v>
      </c>
      <c r="EF58" s="1" t="s">
        <v>265</v>
      </c>
      <c r="EG58" s="1" t="s">
        <v>265</v>
      </c>
      <c r="EH58" s="1" t="s">
        <v>265</v>
      </c>
      <c r="EI58" s="1" t="s">
        <v>265</v>
      </c>
      <c r="EJ58" s="1" t="s">
        <v>265</v>
      </c>
      <c r="EK58" s="1" t="s">
        <v>265</v>
      </c>
      <c r="EL58" s="1" t="s">
        <v>265</v>
      </c>
      <c r="EM58" s="1" t="s">
        <v>265</v>
      </c>
      <c r="EN58" s="1" t="s">
        <v>265</v>
      </c>
      <c r="EO58" s="1" t="s">
        <v>265</v>
      </c>
      <c r="EP58" s="1" t="s">
        <v>265</v>
      </c>
      <c r="EQ58" s="1" t="s">
        <v>265</v>
      </c>
      <c r="ER58" s="1" t="s">
        <v>265</v>
      </c>
      <c r="ES58" s="1" t="s">
        <v>265</v>
      </c>
      <c r="ET58" s="1" t="s">
        <v>265</v>
      </c>
      <c r="EU58" s="1" t="s">
        <v>265</v>
      </c>
      <c r="EV58" s="1" t="s">
        <v>265</v>
      </c>
      <c r="EW58" s="1" t="s">
        <v>265</v>
      </c>
      <c r="EX58" s="1" t="s">
        <v>265</v>
      </c>
      <c r="EY58" s="1" t="s">
        <v>265</v>
      </c>
      <c r="EZ58" s="1" t="s">
        <v>265</v>
      </c>
      <c r="FA58" s="1" t="s">
        <v>265</v>
      </c>
      <c r="FB58" s="1" t="s">
        <v>265</v>
      </c>
      <c r="FC58" s="1" t="s">
        <v>265</v>
      </c>
      <c r="FD58" s="1" t="s">
        <v>265</v>
      </c>
      <c r="FE58" s="1" t="s">
        <v>265</v>
      </c>
      <c r="FF58" s="1" t="s">
        <v>265</v>
      </c>
      <c r="FG58" s="1" t="s">
        <v>265</v>
      </c>
      <c r="FH58" s="1" t="s">
        <v>265</v>
      </c>
      <c r="FI58" s="1" t="s">
        <v>265</v>
      </c>
      <c r="FJ58" s="1" t="s">
        <v>265</v>
      </c>
      <c r="FK58" s="1" t="s">
        <v>265</v>
      </c>
      <c r="FL58" s="1">
        <v>60</v>
      </c>
      <c r="FM58" s="1">
        <v>10</v>
      </c>
      <c r="FN58" s="16">
        <v>0</v>
      </c>
      <c r="FO58" s="1" t="s">
        <v>284</v>
      </c>
      <c r="FP58" s="1" t="s">
        <v>284</v>
      </c>
      <c r="FQ58" s="1" t="s">
        <v>284</v>
      </c>
      <c r="FR58" s="1" t="s">
        <v>284</v>
      </c>
      <c r="FS58" s="1" t="s">
        <v>284</v>
      </c>
      <c r="FT58" s="7">
        <v>5</v>
      </c>
      <c r="FU58" s="16">
        <f t="shared" si="4"/>
        <v>0</v>
      </c>
      <c r="FV58" s="1" t="s">
        <v>266</v>
      </c>
      <c r="FW58" s="1" t="s">
        <v>284</v>
      </c>
      <c r="FX58" s="1" t="s">
        <v>266</v>
      </c>
      <c r="FY58" s="1" t="s">
        <v>267</v>
      </c>
      <c r="FZ58" s="1">
        <v>4</v>
      </c>
      <c r="GA58" s="16">
        <f t="shared" si="5"/>
        <v>2</v>
      </c>
      <c r="GB58" s="1" t="s">
        <v>264</v>
      </c>
      <c r="GC58" s="1" t="s">
        <v>266</v>
      </c>
      <c r="GD58" s="1" t="s">
        <v>266</v>
      </c>
      <c r="GE58" s="1" t="s">
        <v>266</v>
      </c>
      <c r="GF58" s="1" t="s">
        <v>266</v>
      </c>
      <c r="GG58" s="1" t="s">
        <v>266</v>
      </c>
      <c r="GH58" s="1" t="s">
        <v>266</v>
      </c>
      <c r="GI58" s="1">
        <v>6</v>
      </c>
      <c r="GJ58" s="16">
        <f t="shared" si="6"/>
        <v>6</v>
      </c>
      <c r="GK58" s="1" t="s">
        <v>268</v>
      </c>
      <c r="GL58" s="1" t="s">
        <v>266</v>
      </c>
      <c r="GM58" s="1" t="s">
        <v>267</v>
      </c>
      <c r="GN58" s="1" t="s">
        <v>267</v>
      </c>
      <c r="GO58" s="1" t="s">
        <v>267</v>
      </c>
      <c r="GP58" s="1" t="s">
        <v>267</v>
      </c>
      <c r="GQ58" s="1"/>
      <c r="GR58" s="1">
        <v>6</v>
      </c>
      <c r="GS58" s="16">
        <f t="shared" si="7"/>
        <v>1</v>
      </c>
      <c r="GT58" s="1" t="s">
        <v>264</v>
      </c>
      <c r="GU58" s="1">
        <v>0</v>
      </c>
      <c r="GV58" s="1">
        <v>25</v>
      </c>
      <c r="GW58" s="1">
        <v>4</v>
      </c>
      <c r="GX58" s="1" t="s">
        <v>268</v>
      </c>
      <c r="GY58" s="1">
        <v>1</v>
      </c>
      <c r="GZ58" s="1">
        <v>1</v>
      </c>
      <c r="HA58" s="1">
        <v>1</v>
      </c>
      <c r="HB58" s="1">
        <v>1</v>
      </c>
      <c r="HC58" s="1" t="s">
        <v>265</v>
      </c>
      <c r="HD58" s="1" t="s">
        <v>265</v>
      </c>
      <c r="HE58" s="1" t="s">
        <v>265</v>
      </c>
      <c r="HF58" s="1" t="s">
        <v>265</v>
      </c>
      <c r="HG58" s="1" t="s">
        <v>265</v>
      </c>
      <c r="HH58" s="1" t="s">
        <v>265</v>
      </c>
      <c r="HI58" s="1" t="s">
        <v>265</v>
      </c>
      <c r="HJ58" s="1" t="s">
        <v>265</v>
      </c>
      <c r="HK58" s="1" t="s">
        <v>265</v>
      </c>
      <c r="HL58" s="1" t="s">
        <v>265</v>
      </c>
      <c r="HM58" s="1" t="s">
        <v>265</v>
      </c>
      <c r="HN58" s="1" t="s">
        <v>265</v>
      </c>
      <c r="HO58" s="1" t="s">
        <v>265</v>
      </c>
      <c r="HP58" s="1" t="s">
        <v>265</v>
      </c>
      <c r="HQ58" s="1" t="s">
        <v>265</v>
      </c>
      <c r="HR58" s="1" t="s">
        <v>265</v>
      </c>
      <c r="HS58" s="1" t="s">
        <v>265</v>
      </c>
      <c r="HT58" s="1" t="s">
        <v>265</v>
      </c>
      <c r="HU58" s="1" t="s">
        <v>265</v>
      </c>
      <c r="HV58" s="1" t="s">
        <v>265</v>
      </c>
      <c r="HW58" s="1" t="s">
        <v>265</v>
      </c>
      <c r="HX58" s="1">
        <v>60</v>
      </c>
      <c r="HY58" s="1">
        <v>0</v>
      </c>
      <c r="HZ58" s="16">
        <v>4</v>
      </c>
      <c r="IA58" s="1" t="s">
        <v>264</v>
      </c>
      <c r="IB58" s="1">
        <v>0</v>
      </c>
      <c r="IC58" s="1">
        <v>27</v>
      </c>
      <c r="ID58" s="1">
        <v>3</v>
      </c>
      <c r="IE58" s="1" t="s">
        <v>268</v>
      </c>
      <c r="IF58" s="1">
        <v>1</v>
      </c>
      <c r="IG58" s="1">
        <v>0</v>
      </c>
      <c r="IH58" s="1">
        <v>1</v>
      </c>
      <c r="II58" s="1" t="s">
        <v>265</v>
      </c>
      <c r="IJ58" s="1" t="s">
        <v>265</v>
      </c>
      <c r="IK58" s="1" t="s">
        <v>265</v>
      </c>
      <c r="IL58" s="1" t="s">
        <v>265</v>
      </c>
      <c r="IM58" s="1" t="s">
        <v>265</v>
      </c>
      <c r="IN58" s="1" t="s">
        <v>265</v>
      </c>
      <c r="IO58" s="1" t="s">
        <v>265</v>
      </c>
      <c r="IP58" s="1" t="s">
        <v>265</v>
      </c>
      <c r="IQ58" s="1" t="s">
        <v>265</v>
      </c>
      <c r="IR58" s="1" t="s">
        <v>265</v>
      </c>
      <c r="IS58" s="1" t="s">
        <v>265</v>
      </c>
      <c r="IT58" s="1" t="s">
        <v>265</v>
      </c>
      <c r="IU58" s="1" t="s">
        <v>265</v>
      </c>
      <c r="IV58" s="1" t="s">
        <v>265</v>
      </c>
      <c r="IW58" s="1" t="s">
        <v>265</v>
      </c>
      <c r="IX58" s="1" t="s">
        <v>265</v>
      </c>
      <c r="IY58" s="1" t="s">
        <v>265</v>
      </c>
      <c r="IZ58" s="1" t="s">
        <v>265</v>
      </c>
      <c r="JA58" s="1" t="s">
        <v>265</v>
      </c>
      <c r="JB58" s="1" t="s">
        <v>265</v>
      </c>
      <c r="JC58" s="1" t="s">
        <v>265</v>
      </c>
      <c r="JD58" s="1" t="s">
        <v>265</v>
      </c>
      <c r="JE58" s="1" t="s">
        <v>265</v>
      </c>
      <c r="JF58" s="1" t="s">
        <v>265</v>
      </c>
      <c r="JG58" s="1">
        <v>60</v>
      </c>
      <c r="JH58" s="1">
        <v>1</v>
      </c>
      <c r="JI58" s="16">
        <v>2</v>
      </c>
    </row>
    <row r="59" spans="1:269">
      <c r="A59" s="1">
        <v>1549</v>
      </c>
      <c r="B59" s="16">
        <v>1549</v>
      </c>
      <c r="C59" s="16">
        <v>1</v>
      </c>
      <c r="D59" s="1" t="s">
        <v>566</v>
      </c>
      <c r="E59" s="1" t="s">
        <v>566</v>
      </c>
      <c r="F59" s="1" t="s">
        <v>591</v>
      </c>
      <c r="G59" s="1" t="s">
        <v>566</v>
      </c>
      <c r="H59" s="1" t="s">
        <v>592</v>
      </c>
      <c r="I59" s="1">
        <v>465</v>
      </c>
      <c r="J59" s="1" t="s">
        <v>495</v>
      </c>
      <c r="K59" s="1" t="s">
        <v>566</v>
      </c>
      <c r="L59" s="1" t="s">
        <v>591</v>
      </c>
      <c r="M59" s="16" t="s">
        <v>1830</v>
      </c>
      <c r="N59" s="16">
        <v>2021</v>
      </c>
      <c r="O59" s="16" t="s">
        <v>253</v>
      </c>
      <c r="P59" s="16" t="s">
        <v>1827</v>
      </c>
      <c r="Q59" s="16" t="s">
        <v>288</v>
      </c>
      <c r="R59" s="16" t="s">
        <v>496</v>
      </c>
      <c r="S59" s="1" t="s">
        <v>593</v>
      </c>
      <c r="T59" s="1" t="s">
        <v>320</v>
      </c>
      <c r="U59" s="1" t="s">
        <v>594</v>
      </c>
      <c r="V59" s="1" t="str">
        <f>CONCATENATE(Tabla1[[#This Row],[Nombre del estudiante]]," ",Tabla1[[#This Row],[Primer apellido]]," ",Tabla1[[#This Row],[Segundo apellido]])</f>
        <v>WENDY YULIZA NARVAEZ MURILLO</v>
      </c>
      <c r="W59" s="1" t="e">
        <f>VLOOKUP(Tabla1[[#This Row],[ID]],[1]!Tabla1[#All],7,FALSE)</f>
        <v>#REF!</v>
      </c>
      <c r="X59" s="16" t="s">
        <v>293</v>
      </c>
      <c r="Y59" s="1">
        <v>1149938572</v>
      </c>
      <c r="Z59" s="1" t="s">
        <v>595</v>
      </c>
      <c r="AA59" s="1">
        <v>3137266657</v>
      </c>
      <c r="AB59" s="16" t="s">
        <v>262</v>
      </c>
      <c r="AC59" s="16">
        <v>209</v>
      </c>
      <c r="AD59" s="16" t="s">
        <v>263</v>
      </c>
      <c r="AE59" s="1" t="s">
        <v>268</v>
      </c>
      <c r="AF59" s="1">
        <v>42</v>
      </c>
      <c r="AG59" s="1">
        <v>132</v>
      </c>
      <c r="AH59" s="1">
        <v>10</v>
      </c>
      <c r="AI59" s="1" t="s">
        <v>264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 t="s">
        <v>265</v>
      </c>
      <c r="AU59" s="1" t="s">
        <v>265</v>
      </c>
      <c r="AV59" s="1" t="s">
        <v>265</v>
      </c>
      <c r="AW59" s="1" t="s">
        <v>265</v>
      </c>
      <c r="AX59" s="1" t="s">
        <v>265</v>
      </c>
      <c r="AY59" s="1" t="s">
        <v>265</v>
      </c>
      <c r="AZ59" s="1" t="s">
        <v>265</v>
      </c>
      <c r="BA59" s="1" t="s">
        <v>265</v>
      </c>
      <c r="BB59" s="1" t="s">
        <v>265</v>
      </c>
      <c r="BC59" s="1" t="s">
        <v>265</v>
      </c>
      <c r="BD59" s="1" t="s">
        <v>265</v>
      </c>
      <c r="BE59" s="1" t="s">
        <v>265</v>
      </c>
      <c r="BF59" s="1" t="s">
        <v>265</v>
      </c>
      <c r="BG59" s="1" t="s">
        <v>265</v>
      </c>
      <c r="BH59" s="1" t="s">
        <v>265</v>
      </c>
      <c r="BI59" s="1" t="s">
        <v>265</v>
      </c>
      <c r="BJ59" s="1" t="s">
        <v>265</v>
      </c>
      <c r="BK59" s="1" t="s">
        <v>265</v>
      </c>
      <c r="BL59" s="1" t="s">
        <v>265</v>
      </c>
      <c r="BM59" s="1" t="s">
        <v>265</v>
      </c>
      <c r="BN59" s="1" t="s">
        <v>265</v>
      </c>
      <c r="BO59" s="1" t="s">
        <v>265</v>
      </c>
      <c r="BP59" s="1" t="s">
        <v>265</v>
      </c>
      <c r="BQ59" s="1" t="s">
        <v>265</v>
      </c>
      <c r="BR59" s="1" t="s">
        <v>265</v>
      </c>
      <c r="BS59" s="1" t="s">
        <v>265</v>
      </c>
      <c r="BT59" s="1" t="s">
        <v>265</v>
      </c>
      <c r="BU59" s="1" t="s">
        <v>265</v>
      </c>
      <c r="BV59" s="1" t="s">
        <v>265</v>
      </c>
      <c r="BW59" s="1" t="s">
        <v>265</v>
      </c>
      <c r="BX59" s="1" t="s">
        <v>265</v>
      </c>
      <c r="BY59" s="1" t="s">
        <v>265</v>
      </c>
      <c r="BZ59" s="1" t="s">
        <v>265</v>
      </c>
      <c r="CA59" s="1" t="s">
        <v>265</v>
      </c>
      <c r="CB59" s="1" t="s">
        <v>265</v>
      </c>
      <c r="CC59" s="1" t="s">
        <v>265</v>
      </c>
      <c r="CD59" s="1" t="s">
        <v>265</v>
      </c>
      <c r="CE59" s="1" t="s">
        <v>265</v>
      </c>
      <c r="CF59" s="1" t="s">
        <v>265</v>
      </c>
      <c r="CG59" s="1" t="s">
        <v>265</v>
      </c>
      <c r="CH59" s="1" t="s">
        <v>265</v>
      </c>
      <c r="CI59" s="1" t="s">
        <v>265</v>
      </c>
      <c r="CJ59" s="1" t="s">
        <v>265</v>
      </c>
      <c r="CK59" s="1" t="s">
        <v>265</v>
      </c>
      <c r="CL59" s="1" t="s">
        <v>265</v>
      </c>
      <c r="CM59" s="1" t="s">
        <v>265</v>
      </c>
      <c r="CN59" s="1" t="s">
        <v>265</v>
      </c>
      <c r="CO59" s="1" t="s">
        <v>265</v>
      </c>
      <c r="CP59" s="1" t="s">
        <v>265</v>
      </c>
      <c r="CQ59" s="1" t="s">
        <v>265</v>
      </c>
      <c r="CR59" s="1" t="s">
        <v>265</v>
      </c>
      <c r="CS59" s="1" t="s">
        <v>265</v>
      </c>
      <c r="CT59" s="1" t="s">
        <v>265</v>
      </c>
      <c r="CU59" s="1" t="s">
        <v>265</v>
      </c>
      <c r="CV59" s="1" t="s">
        <v>265</v>
      </c>
      <c r="CW59" s="1" t="s">
        <v>265</v>
      </c>
      <c r="CX59" s="1" t="s">
        <v>265</v>
      </c>
      <c r="CY59" s="1" t="s">
        <v>265</v>
      </c>
      <c r="CZ59" s="1" t="s">
        <v>265</v>
      </c>
      <c r="DA59" s="1" t="s">
        <v>265</v>
      </c>
      <c r="DB59" s="1" t="s">
        <v>265</v>
      </c>
      <c r="DC59" s="1" t="s">
        <v>265</v>
      </c>
      <c r="DD59" s="1" t="s">
        <v>265</v>
      </c>
      <c r="DE59" s="1" t="s">
        <v>265</v>
      </c>
      <c r="DF59" s="1" t="s">
        <v>265</v>
      </c>
      <c r="DG59" s="1" t="s">
        <v>265</v>
      </c>
      <c r="DH59" s="1" t="s">
        <v>265</v>
      </c>
      <c r="DI59" s="1" t="s">
        <v>265</v>
      </c>
      <c r="DJ59" s="1" t="s">
        <v>265</v>
      </c>
      <c r="DK59" s="1" t="s">
        <v>265</v>
      </c>
      <c r="DL59" s="1" t="s">
        <v>265</v>
      </c>
      <c r="DM59" s="1" t="s">
        <v>265</v>
      </c>
      <c r="DN59" s="1" t="s">
        <v>265</v>
      </c>
      <c r="DO59" s="1" t="s">
        <v>265</v>
      </c>
      <c r="DP59" s="1" t="s">
        <v>265</v>
      </c>
      <c r="DQ59" s="1" t="s">
        <v>265</v>
      </c>
      <c r="DR59" s="1" t="s">
        <v>265</v>
      </c>
      <c r="DS59" s="1" t="s">
        <v>265</v>
      </c>
      <c r="DT59" s="1" t="s">
        <v>265</v>
      </c>
      <c r="DU59" s="1" t="s">
        <v>265</v>
      </c>
      <c r="DV59" s="1" t="s">
        <v>265</v>
      </c>
      <c r="DW59" s="1" t="s">
        <v>265</v>
      </c>
      <c r="DX59" s="1" t="s">
        <v>265</v>
      </c>
      <c r="DY59" s="1" t="s">
        <v>265</v>
      </c>
      <c r="DZ59" s="1" t="s">
        <v>265</v>
      </c>
      <c r="EA59" s="1" t="s">
        <v>265</v>
      </c>
      <c r="EB59" s="1" t="s">
        <v>265</v>
      </c>
      <c r="EC59" s="1" t="s">
        <v>265</v>
      </c>
      <c r="ED59" s="1" t="s">
        <v>265</v>
      </c>
      <c r="EE59" s="1" t="s">
        <v>265</v>
      </c>
      <c r="EF59" s="1" t="s">
        <v>265</v>
      </c>
      <c r="EG59" s="1" t="s">
        <v>265</v>
      </c>
      <c r="EH59" s="1" t="s">
        <v>265</v>
      </c>
      <c r="EI59" s="1" t="s">
        <v>265</v>
      </c>
      <c r="EJ59" s="1" t="s">
        <v>265</v>
      </c>
      <c r="EK59" s="1" t="s">
        <v>265</v>
      </c>
      <c r="EL59" s="1" t="s">
        <v>265</v>
      </c>
      <c r="EM59" s="1" t="s">
        <v>265</v>
      </c>
      <c r="EN59" s="1" t="s">
        <v>265</v>
      </c>
      <c r="EO59" s="1" t="s">
        <v>265</v>
      </c>
      <c r="EP59" s="1" t="s">
        <v>265</v>
      </c>
      <c r="EQ59" s="1" t="s">
        <v>265</v>
      </c>
      <c r="ER59" s="1" t="s">
        <v>265</v>
      </c>
      <c r="ES59" s="1" t="s">
        <v>265</v>
      </c>
      <c r="ET59" s="1" t="s">
        <v>265</v>
      </c>
      <c r="EU59" s="1" t="s">
        <v>265</v>
      </c>
      <c r="EV59" s="1" t="s">
        <v>265</v>
      </c>
      <c r="EW59" s="1" t="s">
        <v>265</v>
      </c>
      <c r="EX59" s="1" t="s">
        <v>265</v>
      </c>
      <c r="EY59" s="1" t="s">
        <v>265</v>
      </c>
      <c r="EZ59" s="1" t="s">
        <v>265</v>
      </c>
      <c r="FA59" s="1" t="s">
        <v>265</v>
      </c>
      <c r="FB59" s="1" t="s">
        <v>265</v>
      </c>
      <c r="FC59" s="1" t="s">
        <v>265</v>
      </c>
      <c r="FD59" s="1" t="s">
        <v>265</v>
      </c>
      <c r="FE59" s="1" t="s">
        <v>265</v>
      </c>
      <c r="FF59" s="1" t="s">
        <v>265</v>
      </c>
      <c r="FG59" s="1" t="s">
        <v>265</v>
      </c>
      <c r="FH59" s="1" t="s">
        <v>265</v>
      </c>
      <c r="FI59" s="1" t="s">
        <v>265</v>
      </c>
      <c r="FJ59" s="1" t="s">
        <v>265</v>
      </c>
      <c r="FK59" s="1" t="s">
        <v>265</v>
      </c>
      <c r="FL59" s="1">
        <v>60</v>
      </c>
      <c r="FM59" s="1">
        <v>10</v>
      </c>
      <c r="FN59" s="16">
        <v>0</v>
      </c>
      <c r="FO59" s="1" t="s">
        <v>284</v>
      </c>
      <c r="FP59" s="1" t="s">
        <v>284</v>
      </c>
      <c r="FQ59" s="1" t="s">
        <v>284</v>
      </c>
      <c r="FR59" s="1" t="s">
        <v>284</v>
      </c>
      <c r="FS59" s="1" t="s">
        <v>284</v>
      </c>
      <c r="FT59" s="7">
        <v>5</v>
      </c>
      <c r="FU59" s="16">
        <f t="shared" si="4"/>
        <v>0</v>
      </c>
      <c r="FV59" s="1" t="s">
        <v>266</v>
      </c>
      <c r="FW59" s="1" t="s">
        <v>266</v>
      </c>
      <c r="FX59" s="1" t="s">
        <v>267</v>
      </c>
      <c r="FY59" s="1" t="s">
        <v>266</v>
      </c>
      <c r="FZ59" s="1">
        <v>4</v>
      </c>
      <c r="GA59" s="16">
        <f t="shared" si="5"/>
        <v>3</v>
      </c>
      <c r="GB59" s="1" t="s">
        <v>268</v>
      </c>
      <c r="GC59" s="1" t="s">
        <v>267</v>
      </c>
      <c r="GD59" s="1" t="s">
        <v>267</v>
      </c>
      <c r="GE59" s="1" t="s">
        <v>267</v>
      </c>
      <c r="GF59" s="1" t="s">
        <v>267</v>
      </c>
      <c r="GG59" s="1"/>
      <c r="GH59" s="1"/>
      <c r="GI59" s="1">
        <v>6</v>
      </c>
      <c r="GJ59" s="16">
        <f t="shared" si="6"/>
        <v>0</v>
      </c>
      <c r="GK59" s="1" t="s">
        <v>268</v>
      </c>
      <c r="GL59" s="1" t="s">
        <v>266</v>
      </c>
      <c r="GM59" s="1" t="s">
        <v>267</v>
      </c>
      <c r="GN59" s="1" t="s">
        <v>267</v>
      </c>
      <c r="GO59" s="1" t="s">
        <v>267</v>
      </c>
      <c r="GP59" s="1" t="s">
        <v>267</v>
      </c>
      <c r="GQ59" s="1"/>
      <c r="GR59" s="1">
        <v>6</v>
      </c>
      <c r="GS59" s="16">
        <f t="shared" si="7"/>
        <v>1</v>
      </c>
      <c r="GT59" s="1" t="s">
        <v>268</v>
      </c>
      <c r="GU59" s="1">
        <v>51</v>
      </c>
      <c r="GV59" s="1">
        <v>25</v>
      </c>
      <c r="GW59" s="1">
        <v>4</v>
      </c>
      <c r="GX59" s="1" t="s">
        <v>264</v>
      </c>
      <c r="GY59" s="1">
        <v>0</v>
      </c>
      <c r="GZ59" s="1">
        <v>0</v>
      </c>
      <c r="HA59" s="1">
        <v>0</v>
      </c>
      <c r="HB59" s="1">
        <v>0</v>
      </c>
      <c r="HC59" s="1" t="s">
        <v>265</v>
      </c>
      <c r="HD59" s="1" t="s">
        <v>265</v>
      </c>
      <c r="HE59" s="1" t="s">
        <v>265</v>
      </c>
      <c r="HF59" s="1" t="s">
        <v>265</v>
      </c>
      <c r="HG59" s="1" t="s">
        <v>265</v>
      </c>
      <c r="HH59" s="1" t="s">
        <v>265</v>
      </c>
      <c r="HI59" s="1" t="s">
        <v>265</v>
      </c>
      <c r="HJ59" s="1" t="s">
        <v>265</v>
      </c>
      <c r="HK59" s="1" t="s">
        <v>265</v>
      </c>
      <c r="HL59" s="1" t="s">
        <v>265</v>
      </c>
      <c r="HM59" s="1" t="s">
        <v>265</v>
      </c>
      <c r="HN59" s="1" t="s">
        <v>265</v>
      </c>
      <c r="HO59" s="1" t="s">
        <v>265</v>
      </c>
      <c r="HP59" s="1" t="s">
        <v>265</v>
      </c>
      <c r="HQ59" s="1" t="s">
        <v>265</v>
      </c>
      <c r="HR59" s="1" t="s">
        <v>265</v>
      </c>
      <c r="HS59" s="1" t="s">
        <v>265</v>
      </c>
      <c r="HT59" s="1" t="s">
        <v>265</v>
      </c>
      <c r="HU59" s="1" t="s">
        <v>265</v>
      </c>
      <c r="HV59" s="1" t="s">
        <v>265</v>
      </c>
      <c r="HW59" s="1" t="s">
        <v>265</v>
      </c>
      <c r="HX59" s="1">
        <v>60</v>
      </c>
      <c r="HY59" s="1">
        <v>4</v>
      </c>
      <c r="HZ59" s="16">
        <v>0</v>
      </c>
      <c r="IA59" s="1" t="s">
        <v>268</v>
      </c>
      <c r="IB59" s="1">
        <v>55</v>
      </c>
      <c r="IC59" s="1">
        <v>27</v>
      </c>
      <c r="ID59" s="1">
        <v>4</v>
      </c>
      <c r="IE59" s="1" t="s">
        <v>264</v>
      </c>
      <c r="IF59" s="1">
        <v>0</v>
      </c>
      <c r="IG59" s="1">
        <v>0</v>
      </c>
      <c r="IH59" s="1">
        <v>0</v>
      </c>
      <c r="II59" s="1">
        <v>0</v>
      </c>
      <c r="IJ59" s="1" t="s">
        <v>265</v>
      </c>
      <c r="IK59" s="1" t="s">
        <v>265</v>
      </c>
      <c r="IL59" s="1" t="s">
        <v>265</v>
      </c>
      <c r="IM59" s="1" t="s">
        <v>265</v>
      </c>
      <c r="IN59" s="1" t="s">
        <v>265</v>
      </c>
      <c r="IO59" s="1" t="s">
        <v>265</v>
      </c>
      <c r="IP59" s="1" t="s">
        <v>265</v>
      </c>
      <c r="IQ59" s="1" t="s">
        <v>265</v>
      </c>
      <c r="IR59" s="1" t="s">
        <v>265</v>
      </c>
      <c r="IS59" s="1" t="s">
        <v>265</v>
      </c>
      <c r="IT59" s="1" t="s">
        <v>265</v>
      </c>
      <c r="IU59" s="1" t="s">
        <v>265</v>
      </c>
      <c r="IV59" s="1" t="s">
        <v>265</v>
      </c>
      <c r="IW59" s="1" t="s">
        <v>265</v>
      </c>
      <c r="IX59" s="1" t="s">
        <v>265</v>
      </c>
      <c r="IY59" s="1" t="s">
        <v>265</v>
      </c>
      <c r="IZ59" s="1" t="s">
        <v>265</v>
      </c>
      <c r="JA59" s="1" t="s">
        <v>265</v>
      </c>
      <c r="JB59" s="1" t="s">
        <v>265</v>
      </c>
      <c r="JC59" s="1" t="s">
        <v>265</v>
      </c>
      <c r="JD59" s="1" t="s">
        <v>265</v>
      </c>
      <c r="JE59" s="1" t="s">
        <v>265</v>
      </c>
      <c r="JF59" s="1" t="s">
        <v>265</v>
      </c>
      <c r="JG59" s="1">
        <v>60</v>
      </c>
      <c r="JH59" s="1">
        <v>4</v>
      </c>
      <c r="JI59" s="16">
        <v>0</v>
      </c>
    </row>
    <row r="60" spans="1:269">
      <c r="A60" s="1">
        <v>1563</v>
      </c>
      <c r="B60" s="16">
        <v>1563</v>
      </c>
      <c r="C60" s="16">
        <v>1</v>
      </c>
      <c r="D60" s="1" t="s">
        <v>596</v>
      </c>
      <c r="E60" s="1" t="s">
        <v>596</v>
      </c>
      <c r="F60" s="1" t="s">
        <v>597</v>
      </c>
      <c r="G60" s="1" t="s">
        <v>596</v>
      </c>
      <c r="H60" s="1" t="s">
        <v>598</v>
      </c>
      <c r="I60" s="1">
        <v>467</v>
      </c>
      <c r="J60" s="1" t="s">
        <v>286</v>
      </c>
      <c r="K60" s="1" t="s">
        <v>596</v>
      </c>
      <c r="L60" s="1" t="s">
        <v>597</v>
      </c>
      <c r="M60" s="16" t="s">
        <v>1830</v>
      </c>
      <c r="N60" s="16">
        <v>2021</v>
      </c>
      <c r="O60" s="16" t="s">
        <v>253</v>
      </c>
      <c r="P60" s="16" t="s">
        <v>1827</v>
      </c>
      <c r="Q60" s="16" t="s">
        <v>516</v>
      </c>
      <c r="R60" s="16" t="s">
        <v>517</v>
      </c>
      <c r="S60" s="1" t="s">
        <v>599</v>
      </c>
      <c r="T60" s="1" t="s">
        <v>406</v>
      </c>
      <c r="U60" s="1" t="s">
        <v>326</v>
      </c>
      <c r="V60" s="1" t="str">
        <f>CONCATENATE(Tabla1[[#This Row],[Nombre del estudiante]]," ",Tabla1[[#This Row],[Primer apellido]]," ",Tabla1[[#This Row],[Segundo apellido]])</f>
        <v>OWEN SMITH ANGULO MEJIA</v>
      </c>
      <c r="W60" s="1" t="e">
        <f>VLOOKUP(Tabla1[[#This Row],[ID]],[1]!Tabla1[#All],7,FALSE)</f>
        <v>#REF!</v>
      </c>
      <c r="X60" s="16" t="s">
        <v>259</v>
      </c>
      <c r="Y60" s="1">
        <v>1111686352</v>
      </c>
      <c r="Z60" s="1" t="s">
        <v>600</v>
      </c>
      <c r="AA60" s="1">
        <v>3106200511</v>
      </c>
      <c r="AB60" s="16" t="s">
        <v>262</v>
      </c>
      <c r="AC60" s="16">
        <v>206</v>
      </c>
      <c r="AD60" s="16" t="s">
        <v>302</v>
      </c>
      <c r="AE60" s="1" t="s">
        <v>268</v>
      </c>
      <c r="AF60" s="1">
        <v>42</v>
      </c>
      <c r="AG60" s="1">
        <v>132</v>
      </c>
      <c r="AH60" s="1">
        <v>10</v>
      </c>
      <c r="AI60" s="1" t="s">
        <v>264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 t="s">
        <v>265</v>
      </c>
      <c r="AU60" s="1" t="s">
        <v>265</v>
      </c>
      <c r="AV60" s="1" t="s">
        <v>265</v>
      </c>
      <c r="AW60" s="1" t="s">
        <v>265</v>
      </c>
      <c r="AX60" s="1" t="s">
        <v>265</v>
      </c>
      <c r="AY60" s="1" t="s">
        <v>265</v>
      </c>
      <c r="AZ60" s="1" t="s">
        <v>265</v>
      </c>
      <c r="BA60" s="1" t="s">
        <v>265</v>
      </c>
      <c r="BB60" s="1" t="s">
        <v>265</v>
      </c>
      <c r="BC60" s="1" t="s">
        <v>265</v>
      </c>
      <c r="BD60" s="1" t="s">
        <v>265</v>
      </c>
      <c r="BE60" s="1" t="s">
        <v>265</v>
      </c>
      <c r="BF60" s="1" t="s">
        <v>265</v>
      </c>
      <c r="BG60" s="1" t="s">
        <v>265</v>
      </c>
      <c r="BH60" s="1" t="s">
        <v>265</v>
      </c>
      <c r="BI60" s="1" t="s">
        <v>265</v>
      </c>
      <c r="BJ60" s="1" t="s">
        <v>265</v>
      </c>
      <c r="BK60" s="1" t="s">
        <v>265</v>
      </c>
      <c r="BL60" s="1" t="s">
        <v>265</v>
      </c>
      <c r="BM60" s="1" t="s">
        <v>265</v>
      </c>
      <c r="BN60" s="1" t="s">
        <v>265</v>
      </c>
      <c r="BO60" s="1" t="s">
        <v>265</v>
      </c>
      <c r="BP60" s="1" t="s">
        <v>265</v>
      </c>
      <c r="BQ60" s="1" t="s">
        <v>265</v>
      </c>
      <c r="BR60" s="1" t="s">
        <v>265</v>
      </c>
      <c r="BS60" s="1" t="s">
        <v>265</v>
      </c>
      <c r="BT60" s="1" t="s">
        <v>265</v>
      </c>
      <c r="BU60" s="1" t="s">
        <v>265</v>
      </c>
      <c r="BV60" s="1" t="s">
        <v>265</v>
      </c>
      <c r="BW60" s="1" t="s">
        <v>265</v>
      </c>
      <c r="BX60" s="1" t="s">
        <v>265</v>
      </c>
      <c r="BY60" s="1" t="s">
        <v>265</v>
      </c>
      <c r="BZ60" s="1" t="s">
        <v>265</v>
      </c>
      <c r="CA60" s="1" t="s">
        <v>265</v>
      </c>
      <c r="CB60" s="1" t="s">
        <v>265</v>
      </c>
      <c r="CC60" s="1" t="s">
        <v>265</v>
      </c>
      <c r="CD60" s="1" t="s">
        <v>265</v>
      </c>
      <c r="CE60" s="1" t="s">
        <v>265</v>
      </c>
      <c r="CF60" s="1" t="s">
        <v>265</v>
      </c>
      <c r="CG60" s="1" t="s">
        <v>265</v>
      </c>
      <c r="CH60" s="1" t="s">
        <v>265</v>
      </c>
      <c r="CI60" s="1" t="s">
        <v>265</v>
      </c>
      <c r="CJ60" s="1" t="s">
        <v>265</v>
      </c>
      <c r="CK60" s="1" t="s">
        <v>265</v>
      </c>
      <c r="CL60" s="1" t="s">
        <v>265</v>
      </c>
      <c r="CM60" s="1" t="s">
        <v>265</v>
      </c>
      <c r="CN60" s="1" t="s">
        <v>265</v>
      </c>
      <c r="CO60" s="1" t="s">
        <v>265</v>
      </c>
      <c r="CP60" s="1" t="s">
        <v>265</v>
      </c>
      <c r="CQ60" s="1" t="s">
        <v>265</v>
      </c>
      <c r="CR60" s="1" t="s">
        <v>265</v>
      </c>
      <c r="CS60" s="1" t="s">
        <v>265</v>
      </c>
      <c r="CT60" s="1" t="s">
        <v>265</v>
      </c>
      <c r="CU60" s="1" t="s">
        <v>265</v>
      </c>
      <c r="CV60" s="1" t="s">
        <v>265</v>
      </c>
      <c r="CW60" s="1" t="s">
        <v>265</v>
      </c>
      <c r="CX60" s="1" t="s">
        <v>265</v>
      </c>
      <c r="CY60" s="1" t="s">
        <v>265</v>
      </c>
      <c r="CZ60" s="1" t="s">
        <v>265</v>
      </c>
      <c r="DA60" s="1" t="s">
        <v>265</v>
      </c>
      <c r="DB60" s="1" t="s">
        <v>265</v>
      </c>
      <c r="DC60" s="1" t="s">
        <v>265</v>
      </c>
      <c r="DD60" s="1" t="s">
        <v>265</v>
      </c>
      <c r="DE60" s="1" t="s">
        <v>265</v>
      </c>
      <c r="DF60" s="1" t="s">
        <v>265</v>
      </c>
      <c r="DG60" s="1" t="s">
        <v>265</v>
      </c>
      <c r="DH60" s="1" t="s">
        <v>265</v>
      </c>
      <c r="DI60" s="1" t="s">
        <v>265</v>
      </c>
      <c r="DJ60" s="1" t="s">
        <v>265</v>
      </c>
      <c r="DK60" s="1" t="s">
        <v>265</v>
      </c>
      <c r="DL60" s="1" t="s">
        <v>265</v>
      </c>
      <c r="DM60" s="1" t="s">
        <v>265</v>
      </c>
      <c r="DN60" s="1" t="s">
        <v>265</v>
      </c>
      <c r="DO60" s="1" t="s">
        <v>265</v>
      </c>
      <c r="DP60" s="1" t="s">
        <v>265</v>
      </c>
      <c r="DQ60" s="1" t="s">
        <v>265</v>
      </c>
      <c r="DR60" s="1" t="s">
        <v>265</v>
      </c>
      <c r="DS60" s="1" t="s">
        <v>265</v>
      </c>
      <c r="DT60" s="1" t="s">
        <v>265</v>
      </c>
      <c r="DU60" s="1" t="s">
        <v>265</v>
      </c>
      <c r="DV60" s="1" t="s">
        <v>265</v>
      </c>
      <c r="DW60" s="1" t="s">
        <v>265</v>
      </c>
      <c r="DX60" s="1" t="s">
        <v>265</v>
      </c>
      <c r="DY60" s="1" t="s">
        <v>265</v>
      </c>
      <c r="DZ60" s="1" t="s">
        <v>265</v>
      </c>
      <c r="EA60" s="1" t="s">
        <v>265</v>
      </c>
      <c r="EB60" s="1" t="s">
        <v>265</v>
      </c>
      <c r="EC60" s="1" t="s">
        <v>265</v>
      </c>
      <c r="ED60" s="1" t="s">
        <v>265</v>
      </c>
      <c r="EE60" s="1" t="s">
        <v>265</v>
      </c>
      <c r="EF60" s="1" t="s">
        <v>265</v>
      </c>
      <c r="EG60" s="1" t="s">
        <v>265</v>
      </c>
      <c r="EH60" s="1" t="s">
        <v>265</v>
      </c>
      <c r="EI60" s="1" t="s">
        <v>265</v>
      </c>
      <c r="EJ60" s="1" t="s">
        <v>265</v>
      </c>
      <c r="EK60" s="1" t="s">
        <v>265</v>
      </c>
      <c r="EL60" s="1" t="s">
        <v>265</v>
      </c>
      <c r="EM60" s="1" t="s">
        <v>265</v>
      </c>
      <c r="EN60" s="1" t="s">
        <v>265</v>
      </c>
      <c r="EO60" s="1" t="s">
        <v>265</v>
      </c>
      <c r="EP60" s="1" t="s">
        <v>265</v>
      </c>
      <c r="EQ60" s="1" t="s">
        <v>265</v>
      </c>
      <c r="ER60" s="1" t="s">
        <v>265</v>
      </c>
      <c r="ES60" s="1" t="s">
        <v>265</v>
      </c>
      <c r="ET60" s="1" t="s">
        <v>265</v>
      </c>
      <c r="EU60" s="1" t="s">
        <v>265</v>
      </c>
      <c r="EV60" s="1" t="s">
        <v>265</v>
      </c>
      <c r="EW60" s="1" t="s">
        <v>265</v>
      </c>
      <c r="EX60" s="1" t="s">
        <v>265</v>
      </c>
      <c r="EY60" s="1" t="s">
        <v>265</v>
      </c>
      <c r="EZ60" s="1" t="s">
        <v>265</v>
      </c>
      <c r="FA60" s="1" t="s">
        <v>265</v>
      </c>
      <c r="FB60" s="1" t="s">
        <v>265</v>
      </c>
      <c r="FC60" s="1" t="s">
        <v>265</v>
      </c>
      <c r="FD60" s="1" t="s">
        <v>265</v>
      </c>
      <c r="FE60" s="1" t="s">
        <v>265</v>
      </c>
      <c r="FF60" s="1" t="s">
        <v>265</v>
      </c>
      <c r="FG60" s="1" t="s">
        <v>265</v>
      </c>
      <c r="FH60" s="1" t="s">
        <v>265</v>
      </c>
      <c r="FI60" s="1" t="s">
        <v>265</v>
      </c>
      <c r="FJ60" s="1" t="s">
        <v>265</v>
      </c>
      <c r="FK60" s="1" t="s">
        <v>265</v>
      </c>
      <c r="FL60" s="1">
        <v>60</v>
      </c>
      <c r="FM60" s="1">
        <v>10</v>
      </c>
      <c r="FN60" s="16">
        <v>0</v>
      </c>
      <c r="FO60" s="1" t="s">
        <v>284</v>
      </c>
      <c r="FP60" s="1" t="s">
        <v>284</v>
      </c>
      <c r="FQ60" s="1" t="s">
        <v>284</v>
      </c>
      <c r="FR60" s="1" t="s">
        <v>284</v>
      </c>
      <c r="FS60" s="1" t="s">
        <v>284</v>
      </c>
      <c r="FT60" s="7">
        <v>5</v>
      </c>
      <c r="FU60" s="16">
        <f t="shared" si="4"/>
        <v>0</v>
      </c>
      <c r="FV60" s="1" t="s">
        <v>266</v>
      </c>
      <c r="FW60" s="1" t="s">
        <v>266</v>
      </c>
      <c r="FX60" s="1" t="s">
        <v>266</v>
      </c>
      <c r="FY60" s="1" t="s">
        <v>266</v>
      </c>
      <c r="FZ60" s="1">
        <v>4</v>
      </c>
      <c r="GA60" s="16">
        <f t="shared" si="5"/>
        <v>4</v>
      </c>
      <c r="GB60" s="1" t="s">
        <v>264</v>
      </c>
      <c r="GC60" s="1" t="s">
        <v>266</v>
      </c>
      <c r="GD60" s="1" t="s">
        <v>266</v>
      </c>
      <c r="GE60" s="1" t="s">
        <v>266</v>
      </c>
      <c r="GF60" s="1" t="s">
        <v>266</v>
      </c>
      <c r="GG60" s="1" t="s">
        <v>266</v>
      </c>
      <c r="GH60" s="1" t="s">
        <v>266</v>
      </c>
      <c r="GI60" s="1">
        <v>6</v>
      </c>
      <c r="GJ60" s="16">
        <f t="shared" si="6"/>
        <v>6</v>
      </c>
      <c r="GK60" s="1" t="s">
        <v>264</v>
      </c>
      <c r="GL60" s="1" t="s">
        <v>266</v>
      </c>
      <c r="GM60" s="1" t="s">
        <v>266</v>
      </c>
      <c r="GN60" s="1" t="s">
        <v>266</v>
      </c>
      <c r="GO60" s="1" t="s">
        <v>267</v>
      </c>
      <c r="GP60" s="1" t="s">
        <v>267</v>
      </c>
      <c r="GQ60" s="1" t="s">
        <v>267</v>
      </c>
      <c r="GR60" s="1">
        <v>6</v>
      </c>
      <c r="GS60" s="16">
        <f t="shared" si="7"/>
        <v>3</v>
      </c>
      <c r="GT60" s="1" t="s">
        <v>264</v>
      </c>
      <c r="GU60" s="1">
        <v>0</v>
      </c>
      <c r="GV60" s="1">
        <v>25</v>
      </c>
      <c r="GW60" s="1">
        <v>8</v>
      </c>
      <c r="GX60" s="1" t="s">
        <v>268</v>
      </c>
      <c r="GY60" s="1">
        <v>1</v>
      </c>
      <c r="GZ60" s="1">
        <v>1</v>
      </c>
      <c r="HA60" s="1">
        <v>1</v>
      </c>
      <c r="HB60" s="1">
        <v>1</v>
      </c>
      <c r="HC60" s="1">
        <v>1</v>
      </c>
      <c r="HD60" s="1">
        <v>1</v>
      </c>
      <c r="HE60" s="1">
        <v>1</v>
      </c>
      <c r="HF60" s="1">
        <v>1</v>
      </c>
      <c r="HG60" s="1" t="s">
        <v>265</v>
      </c>
      <c r="HH60" s="1" t="s">
        <v>265</v>
      </c>
      <c r="HI60" s="1" t="s">
        <v>265</v>
      </c>
      <c r="HJ60" s="1" t="s">
        <v>265</v>
      </c>
      <c r="HK60" s="1" t="s">
        <v>265</v>
      </c>
      <c r="HL60" s="1" t="s">
        <v>265</v>
      </c>
      <c r="HM60" s="1" t="s">
        <v>265</v>
      </c>
      <c r="HN60" s="1" t="s">
        <v>265</v>
      </c>
      <c r="HO60" s="1" t="s">
        <v>265</v>
      </c>
      <c r="HP60" s="1" t="s">
        <v>265</v>
      </c>
      <c r="HQ60" s="1" t="s">
        <v>265</v>
      </c>
      <c r="HR60" s="1" t="s">
        <v>265</v>
      </c>
      <c r="HS60" s="1" t="s">
        <v>265</v>
      </c>
      <c r="HT60" s="1" t="s">
        <v>265</v>
      </c>
      <c r="HU60" s="1" t="s">
        <v>265</v>
      </c>
      <c r="HV60" s="1" t="s">
        <v>265</v>
      </c>
      <c r="HW60" s="1" t="s">
        <v>265</v>
      </c>
      <c r="HX60" s="1">
        <v>60</v>
      </c>
      <c r="HY60" s="1">
        <v>0</v>
      </c>
      <c r="HZ60" s="16">
        <v>8</v>
      </c>
      <c r="IA60" s="1" t="s">
        <v>264</v>
      </c>
      <c r="IB60" s="1">
        <v>0</v>
      </c>
      <c r="IC60" s="1">
        <v>27</v>
      </c>
      <c r="ID60" s="1">
        <v>9</v>
      </c>
      <c r="IE60" s="1" t="s">
        <v>268</v>
      </c>
      <c r="IF60" s="1">
        <v>1</v>
      </c>
      <c r="IG60" s="1">
        <v>1</v>
      </c>
      <c r="IH60" s="1">
        <v>1</v>
      </c>
      <c r="II60" s="1">
        <v>1</v>
      </c>
      <c r="IJ60" s="1">
        <v>1</v>
      </c>
      <c r="IK60" s="1">
        <v>1</v>
      </c>
      <c r="IL60" s="1">
        <v>1</v>
      </c>
      <c r="IM60" s="1">
        <v>1</v>
      </c>
      <c r="IN60" s="1">
        <v>1</v>
      </c>
      <c r="IO60" s="1" t="s">
        <v>265</v>
      </c>
      <c r="IP60" s="1" t="s">
        <v>265</v>
      </c>
      <c r="IQ60" s="1" t="s">
        <v>265</v>
      </c>
      <c r="IR60" s="1" t="s">
        <v>265</v>
      </c>
      <c r="IS60" s="1" t="s">
        <v>265</v>
      </c>
      <c r="IT60" s="1" t="s">
        <v>265</v>
      </c>
      <c r="IU60" s="1" t="s">
        <v>265</v>
      </c>
      <c r="IV60" s="1" t="s">
        <v>265</v>
      </c>
      <c r="IW60" s="1" t="s">
        <v>265</v>
      </c>
      <c r="IX60" s="1" t="s">
        <v>265</v>
      </c>
      <c r="IY60" s="1" t="s">
        <v>265</v>
      </c>
      <c r="IZ60" s="1" t="s">
        <v>265</v>
      </c>
      <c r="JA60" s="1" t="s">
        <v>265</v>
      </c>
      <c r="JB60" s="1" t="s">
        <v>265</v>
      </c>
      <c r="JC60" s="1" t="s">
        <v>265</v>
      </c>
      <c r="JD60" s="1" t="s">
        <v>265</v>
      </c>
      <c r="JE60" s="1" t="s">
        <v>265</v>
      </c>
      <c r="JF60" s="1" t="s">
        <v>265</v>
      </c>
      <c r="JG60" s="1">
        <v>60</v>
      </c>
      <c r="JH60" s="1">
        <v>0</v>
      </c>
      <c r="JI60" s="16">
        <v>9</v>
      </c>
    </row>
    <row r="61" spans="1:269">
      <c r="A61" s="1">
        <v>1650</v>
      </c>
      <c r="B61" s="16">
        <v>1650</v>
      </c>
      <c r="C61" s="16">
        <v>1</v>
      </c>
      <c r="D61" s="1" t="s">
        <v>601</v>
      </c>
      <c r="E61" s="1" t="s">
        <v>601</v>
      </c>
      <c r="F61" s="1" t="s">
        <v>602</v>
      </c>
      <c r="G61" s="1" t="s">
        <v>601</v>
      </c>
      <c r="H61" s="1" t="s">
        <v>603</v>
      </c>
      <c r="I61" s="1">
        <v>467</v>
      </c>
      <c r="J61" s="1" t="s">
        <v>286</v>
      </c>
      <c r="K61" s="1" t="s">
        <v>601</v>
      </c>
      <c r="L61" s="1" t="s">
        <v>602</v>
      </c>
      <c r="M61" s="16" t="s">
        <v>1830</v>
      </c>
      <c r="N61" s="16">
        <v>2021</v>
      </c>
      <c r="O61" s="16" t="s">
        <v>253</v>
      </c>
      <c r="P61" s="16" t="s">
        <v>1827</v>
      </c>
      <c r="Q61" s="16" t="s">
        <v>516</v>
      </c>
      <c r="R61" s="16" t="s">
        <v>517</v>
      </c>
      <c r="S61" s="1" t="s">
        <v>604</v>
      </c>
      <c r="T61" s="1" t="s">
        <v>605</v>
      </c>
      <c r="U61" s="1" t="s">
        <v>606</v>
      </c>
      <c r="V61" s="1" t="str">
        <f>CONCATENATE(Tabla1[[#This Row],[Nombre del estudiante]]," ",Tabla1[[#This Row],[Primer apellido]]," ",Tabla1[[#This Row],[Segundo apellido]])</f>
        <v>SARAY MICHEL PERDOMO CAMPO</v>
      </c>
      <c r="W61" s="1" t="e">
        <f>VLOOKUP(Tabla1[[#This Row],[ID]],[1]!Tabla1[#All],7,FALSE)</f>
        <v>#REF!</v>
      </c>
      <c r="X61" s="16" t="s">
        <v>293</v>
      </c>
      <c r="Y61" s="1">
        <v>1111688064</v>
      </c>
      <c r="Z61" s="1" t="s">
        <v>607</v>
      </c>
      <c r="AA61" s="1">
        <v>3059311314</v>
      </c>
      <c r="AB61" s="16" t="s">
        <v>262</v>
      </c>
      <c r="AC61" s="16">
        <v>206</v>
      </c>
      <c r="AD61" s="16" t="s">
        <v>302</v>
      </c>
      <c r="AE61" s="1" t="s">
        <v>264</v>
      </c>
      <c r="AF61" s="1">
        <v>9</v>
      </c>
      <c r="AG61" s="1">
        <v>132</v>
      </c>
      <c r="AH61" s="1">
        <v>10</v>
      </c>
      <c r="AI61" s="1" t="s">
        <v>264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 t="s">
        <v>265</v>
      </c>
      <c r="AU61" s="1" t="s">
        <v>265</v>
      </c>
      <c r="AV61" s="1" t="s">
        <v>265</v>
      </c>
      <c r="AW61" s="1" t="s">
        <v>265</v>
      </c>
      <c r="AX61" s="1" t="s">
        <v>265</v>
      </c>
      <c r="AY61" s="1" t="s">
        <v>265</v>
      </c>
      <c r="AZ61" s="1" t="s">
        <v>265</v>
      </c>
      <c r="BA61" s="1" t="s">
        <v>265</v>
      </c>
      <c r="BB61" s="1" t="s">
        <v>265</v>
      </c>
      <c r="BC61" s="1" t="s">
        <v>265</v>
      </c>
      <c r="BD61" s="1" t="s">
        <v>265</v>
      </c>
      <c r="BE61" s="1" t="s">
        <v>265</v>
      </c>
      <c r="BF61" s="1" t="s">
        <v>265</v>
      </c>
      <c r="BG61" s="1" t="s">
        <v>265</v>
      </c>
      <c r="BH61" s="1" t="s">
        <v>265</v>
      </c>
      <c r="BI61" s="1" t="s">
        <v>265</v>
      </c>
      <c r="BJ61" s="1" t="s">
        <v>265</v>
      </c>
      <c r="BK61" s="1" t="s">
        <v>265</v>
      </c>
      <c r="BL61" s="1" t="s">
        <v>265</v>
      </c>
      <c r="BM61" s="1" t="s">
        <v>265</v>
      </c>
      <c r="BN61" s="1" t="s">
        <v>265</v>
      </c>
      <c r="BO61" s="1" t="s">
        <v>265</v>
      </c>
      <c r="BP61" s="1" t="s">
        <v>265</v>
      </c>
      <c r="BQ61" s="1" t="s">
        <v>265</v>
      </c>
      <c r="BR61" s="1" t="s">
        <v>265</v>
      </c>
      <c r="BS61" s="1" t="s">
        <v>265</v>
      </c>
      <c r="BT61" s="1" t="s">
        <v>265</v>
      </c>
      <c r="BU61" s="1" t="s">
        <v>265</v>
      </c>
      <c r="BV61" s="1" t="s">
        <v>265</v>
      </c>
      <c r="BW61" s="1" t="s">
        <v>265</v>
      </c>
      <c r="BX61" s="1" t="s">
        <v>265</v>
      </c>
      <c r="BY61" s="1" t="s">
        <v>265</v>
      </c>
      <c r="BZ61" s="1" t="s">
        <v>265</v>
      </c>
      <c r="CA61" s="1" t="s">
        <v>265</v>
      </c>
      <c r="CB61" s="1" t="s">
        <v>265</v>
      </c>
      <c r="CC61" s="1" t="s">
        <v>265</v>
      </c>
      <c r="CD61" s="1" t="s">
        <v>265</v>
      </c>
      <c r="CE61" s="1" t="s">
        <v>265</v>
      </c>
      <c r="CF61" s="1" t="s">
        <v>265</v>
      </c>
      <c r="CG61" s="1" t="s">
        <v>265</v>
      </c>
      <c r="CH61" s="1" t="s">
        <v>265</v>
      </c>
      <c r="CI61" s="1" t="s">
        <v>265</v>
      </c>
      <c r="CJ61" s="1" t="s">
        <v>265</v>
      </c>
      <c r="CK61" s="1" t="s">
        <v>265</v>
      </c>
      <c r="CL61" s="1" t="s">
        <v>265</v>
      </c>
      <c r="CM61" s="1" t="s">
        <v>265</v>
      </c>
      <c r="CN61" s="1" t="s">
        <v>265</v>
      </c>
      <c r="CO61" s="1" t="s">
        <v>265</v>
      </c>
      <c r="CP61" s="1" t="s">
        <v>265</v>
      </c>
      <c r="CQ61" s="1" t="s">
        <v>265</v>
      </c>
      <c r="CR61" s="1" t="s">
        <v>265</v>
      </c>
      <c r="CS61" s="1" t="s">
        <v>265</v>
      </c>
      <c r="CT61" s="1" t="s">
        <v>265</v>
      </c>
      <c r="CU61" s="1" t="s">
        <v>265</v>
      </c>
      <c r="CV61" s="1" t="s">
        <v>265</v>
      </c>
      <c r="CW61" s="1" t="s">
        <v>265</v>
      </c>
      <c r="CX61" s="1" t="s">
        <v>265</v>
      </c>
      <c r="CY61" s="1" t="s">
        <v>265</v>
      </c>
      <c r="CZ61" s="1" t="s">
        <v>265</v>
      </c>
      <c r="DA61" s="1" t="s">
        <v>265</v>
      </c>
      <c r="DB61" s="1" t="s">
        <v>265</v>
      </c>
      <c r="DC61" s="1" t="s">
        <v>265</v>
      </c>
      <c r="DD61" s="1" t="s">
        <v>265</v>
      </c>
      <c r="DE61" s="1" t="s">
        <v>265</v>
      </c>
      <c r="DF61" s="1" t="s">
        <v>265</v>
      </c>
      <c r="DG61" s="1" t="s">
        <v>265</v>
      </c>
      <c r="DH61" s="1" t="s">
        <v>265</v>
      </c>
      <c r="DI61" s="1" t="s">
        <v>265</v>
      </c>
      <c r="DJ61" s="1" t="s">
        <v>265</v>
      </c>
      <c r="DK61" s="1" t="s">
        <v>265</v>
      </c>
      <c r="DL61" s="1" t="s">
        <v>265</v>
      </c>
      <c r="DM61" s="1" t="s">
        <v>265</v>
      </c>
      <c r="DN61" s="1" t="s">
        <v>265</v>
      </c>
      <c r="DO61" s="1" t="s">
        <v>265</v>
      </c>
      <c r="DP61" s="1" t="s">
        <v>265</v>
      </c>
      <c r="DQ61" s="1" t="s">
        <v>265</v>
      </c>
      <c r="DR61" s="1" t="s">
        <v>265</v>
      </c>
      <c r="DS61" s="1" t="s">
        <v>265</v>
      </c>
      <c r="DT61" s="1" t="s">
        <v>265</v>
      </c>
      <c r="DU61" s="1" t="s">
        <v>265</v>
      </c>
      <c r="DV61" s="1" t="s">
        <v>265</v>
      </c>
      <c r="DW61" s="1" t="s">
        <v>265</v>
      </c>
      <c r="DX61" s="1" t="s">
        <v>265</v>
      </c>
      <c r="DY61" s="1" t="s">
        <v>265</v>
      </c>
      <c r="DZ61" s="1" t="s">
        <v>265</v>
      </c>
      <c r="EA61" s="1" t="s">
        <v>265</v>
      </c>
      <c r="EB61" s="1" t="s">
        <v>265</v>
      </c>
      <c r="EC61" s="1" t="s">
        <v>265</v>
      </c>
      <c r="ED61" s="1" t="s">
        <v>265</v>
      </c>
      <c r="EE61" s="1" t="s">
        <v>265</v>
      </c>
      <c r="EF61" s="1" t="s">
        <v>265</v>
      </c>
      <c r="EG61" s="1" t="s">
        <v>265</v>
      </c>
      <c r="EH61" s="1" t="s">
        <v>265</v>
      </c>
      <c r="EI61" s="1" t="s">
        <v>265</v>
      </c>
      <c r="EJ61" s="1" t="s">
        <v>265</v>
      </c>
      <c r="EK61" s="1" t="s">
        <v>265</v>
      </c>
      <c r="EL61" s="1" t="s">
        <v>265</v>
      </c>
      <c r="EM61" s="1" t="s">
        <v>265</v>
      </c>
      <c r="EN61" s="1" t="s">
        <v>265</v>
      </c>
      <c r="EO61" s="1" t="s">
        <v>265</v>
      </c>
      <c r="EP61" s="1" t="s">
        <v>265</v>
      </c>
      <c r="EQ61" s="1" t="s">
        <v>265</v>
      </c>
      <c r="ER61" s="1" t="s">
        <v>265</v>
      </c>
      <c r="ES61" s="1" t="s">
        <v>265</v>
      </c>
      <c r="ET61" s="1" t="s">
        <v>265</v>
      </c>
      <c r="EU61" s="1" t="s">
        <v>265</v>
      </c>
      <c r="EV61" s="1" t="s">
        <v>265</v>
      </c>
      <c r="EW61" s="1" t="s">
        <v>265</v>
      </c>
      <c r="EX61" s="1" t="s">
        <v>265</v>
      </c>
      <c r="EY61" s="1" t="s">
        <v>265</v>
      </c>
      <c r="EZ61" s="1" t="s">
        <v>265</v>
      </c>
      <c r="FA61" s="1" t="s">
        <v>265</v>
      </c>
      <c r="FB61" s="1" t="s">
        <v>265</v>
      </c>
      <c r="FC61" s="1" t="s">
        <v>265</v>
      </c>
      <c r="FD61" s="1" t="s">
        <v>265</v>
      </c>
      <c r="FE61" s="1" t="s">
        <v>265</v>
      </c>
      <c r="FF61" s="1" t="s">
        <v>265</v>
      </c>
      <c r="FG61" s="1" t="s">
        <v>265</v>
      </c>
      <c r="FH61" s="1" t="s">
        <v>265</v>
      </c>
      <c r="FI61" s="1" t="s">
        <v>265</v>
      </c>
      <c r="FJ61" s="1" t="s">
        <v>265</v>
      </c>
      <c r="FK61" s="1" t="s">
        <v>265</v>
      </c>
      <c r="FL61" s="1">
        <v>60</v>
      </c>
      <c r="FM61" s="1">
        <v>10</v>
      </c>
      <c r="FN61" s="16">
        <v>0</v>
      </c>
      <c r="FO61" s="1" t="s">
        <v>284</v>
      </c>
      <c r="FP61" s="1" t="s">
        <v>284</v>
      </c>
      <c r="FQ61" s="1" t="s">
        <v>284</v>
      </c>
      <c r="FR61" s="1" t="s">
        <v>284</v>
      </c>
      <c r="FS61" s="1" t="s">
        <v>284</v>
      </c>
      <c r="FT61" s="7">
        <v>5</v>
      </c>
      <c r="FU61" s="16">
        <f t="shared" si="4"/>
        <v>0</v>
      </c>
      <c r="FV61" s="1" t="s">
        <v>266</v>
      </c>
      <c r="FW61" s="1" t="s">
        <v>266</v>
      </c>
      <c r="FX61" s="1" t="s">
        <v>266</v>
      </c>
      <c r="FY61" s="1" t="s">
        <v>266</v>
      </c>
      <c r="FZ61" s="1">
        <v>4</v>
      </c>
      <c r="GA61" s="16">
        <f t="shared" si="5"/>
        <v>4</v>
      </c>
      <c r="GB61" s="1" t="s">
        <v>264</v>
      </c>
      <c r="GC61" s="1" t="s">
        <v>266</v>
      </c>
      <c r="GD61" s="1" t="s">
        <v>267</v>
      </c>
      <c r="GE61" s="1" t="s">
        <v>266</v>
      </c>
      <c r="GF61" s="1" t="s">
        <v>267</v>
      </c>
      <c r="GG61" s="1" t="s">
        <v>267</v>
      </c>
      <c r="GH61" s="1" t="s">
        <v>267</v>
      </c>
      <c r="GI61" s="1">
        <v>6</v>
      </c>
      <c r="GJ61" s="16">
        <f t="shared" si="6"/>
        <v>2</v>
      </c>
      <c r="GK61" s="1" t="s">
        <v>264</v>
      </c>
      <c r="GL61" s="1" t="s">
        <v>267</v>
      </c>
      <c r="GM61" s="1" t="s">
        <v>266</v>
      </c>
      <c r="GN61" s="1" t="s">
        <v>267</v>
      </c>
      <c r="GO61" s="1" t="s">
        <v>267</v>
      </c>
      <c r="GP61" s="1" t="s">
        <v>267</v>
      </c>
      <c r="GQ61" s="1" t="s">
        <v>267</v>
      </c>
      <c r="GR61" s="1">
        <v>6</v>
      </c>
      <c r="GS61" s="16">
        <f t="shared" si="7"/>
        <v>1</v>
      </c>
      <c r="GT61" s="1" t="s">
        <v>264</v>
      </c>
      <c r="GU61" s="1">
        <v>0</v>
      </c>
      <c r="GV61" s="1">
        <v>25</v>
      </c>
      <c r="GW61" s="1">
        <v>2</v>
      </c>
      <c r="GX61" s="1" t="s">
        <v>264</v>
      </c>
      <c r="GY61" s="1">
        <v>1</v>
      </c>
      <c r="GZ61" s="1">
        <v>0</v>
      </c>
      <c r="HA61" s="1" t="s">
        <v>265</v>
      </c>
      <c r="HB61" s="1" t="s">
        <v>265</v>
      </c>
      <c r="HC61" s="1" t="s">
        <v>265</v>
      </c>
      <c r="HD61" s="1" t="s">
        <v>265</v>
      </c>
      <c r="HE61" s="1" t="s">
        <v>265</v>
      </c>
      <c r="HF61" s="1" t="s">
        <v>265</v>
      </c>
      <c r="HG61" s="1" t="s">
        <v>265</v>
      </c>
      <c r="HH61" s="1" t="s">
        <v>265</v>
      </c>
      <c r="HI61" s="1" t="s">
        <v>265</v>
      </c>
      <c r="HJ61" s="1" t="s">
        <v>265</v>
      </c>
      <c r="HK61" s="1" t="s">
        <v>265</v>
      </c>
      <c r="HL61" s="1" t="s">
        <v>265</v>
      </c>
      <c r="HM61" s="1" t="s">
        <v>265</v>
      </c>
      <c r="HN61" s="1" t="s">
        <v>265</v>
      </c>
      <c r="HO61" s="1" t="s">
        <v>265</v>
      </c>
      <c r="HP61" s="1" t="s">
        <v>265</v>
      </c>
      <c r="HQ61" s="1" t="s">
        <v>265</v>
      </c>
      <c r="HR61" s="1" t="s">
        <v>265</v>
      </c>
      <c r="HS61" s="1" t="s">
        <v>265</v>
      </c>
      <c r="HT61" s="1" t="s">
        <v>265</v>
      </c>
      <c r="HU61" s="1" t="s">
        <v>265</v>
      </c>
      <c r="HV61" s="1" t="s">
        <v>265</v>
      </c>
      <c r="HW61" s="1" t="s">
        <v>265</v>
      </c>
      <c r="HX61" s="1">
        <v>60</v>
      </c>
      <c r="HY61" s="1">
        <v>1</v>
      </c>
      <c r="HZ61" s="16">
        <v>1</v>
      </c>
      <c r="IA61" s="1" t="s">
        <v>264</v>
      </c>
      <c r="IB61" s="1">
        <v>0</v>
      </c>
      <c r="IC61" s="1">
        <v>27</v>
      </c>
      <c r="ID61" s="1">
        <v>2</v>
      </c>
      <c r="IE61" s="1" t="s">
        <v>268</v>
      </c>
      <c r="IF61" s="1">
        <v>0</v>
      </c>
      <c r="IG61" s="1">
        <v>1</v>
      </c>
      <c r="IH61" s="1" t="s">
        <v>265</v>
      </c>
      <c r="II61" s="1" t="s">
        <v>265</v>
      </c>
      <c r="IJ61" s="1" t="s">
        <v>265</v>
      </c>
      <c r="IK61" s="1" t="s">
        <v>265</v>
      </c>
      <c r="IL61" s="1" t="s">
        <v>265</v>
      </c>
      <c r="IM61" s="1" t="s">
        <v>265</v>
      </c>
      <c r="IN61" s="1" t="s">
        <v>265</v>
      </c>
      <c r="IO61" s="1" t="s">
        <v>265</v>
      </c>
      <c r="IP61" s="1" t="s">
        <v>265</v>
      </c>
      <c r="IQ61" s="1" t="s">
        <v>265</v>
      </c>
      <c r="IR61" s="1" t="s">
        <v>265</v>
      </c>
      <c r="IS61" s="1" t="s">
        <v>265</v>
      </c>
      <c r="IT61" s="1" t="s">
        <v>265</v>
      </c>
      <c r="IU61" s="1" t="s">
        <v>265</v>
      </c>
      <c r="IV61" s="1" t="s">
        <v>265</v>
      </c>
      <c r="IW61" s="1" t="s">
        <v>265</v>
      </c>
      <c r="IX61" s="1" t="s">
        <v>265</v>
      </c>
      <c r="IY61" s="1" t="s">
        <v>265</v>
      </c>
      <c r="IZ61" s="1" t="s">
        <v>265</v>
      </c>
      <c r="JA61" s="1" t="s">
        <v>265</v>
      </c>
      <c r="JB61" s="1" t="s">
        <v>265</v>
      </c>
      <c r="JC61" s="1" t="s">
        <v>265</v>
      </c>
      <c r="JD61" s="1" t="s">
        <v>265</v>
      </c>
      <c r="JE61" s="1" t="s">
        <v>265</v>
      </c>
      <c r="JF61" s="1" t="s">
        <v>265</v>
      </c>
      <c r="JG61" s="1">
        <v>60</v>
      </c>
      <c r="JH61" s="1">
        <v>1</v>
      </c>
      <c r="JI61" s="16">
        <v>1</v>
      </c>
    </row>
    <row r="62" spans="1:269">
      <c r="A62" s="1">
        <v>1651</v>
      </c>
      <c r="B62" s="16">
        <v>1651</v>
      </c>
      <c r="C62" s="16">
        <v>1</v>
      </c>
      <c r="D62" s="1" t="s">
        <v>601</v>
      </c>
      <c r="E62" s="1" t="s">
        <v>601</v>
      </c>
      <c r="F62" s="1" t="s">
        <v>608</v>
      </c>
      <c r="G62" s="1" t="s">
        <v>601</v>
      </c>
      <c r="H62" s="1" t="s">
        <v>609</v>
      </c>
      <c r="I62" s="1">
        <v>467</v>
      </c>
      <c r="J62" s="1" t="s">
        <v>286</v>
      </c>
      <c r="K62" s="1" t="s">
        <v>601</v>
      </c>
      <c r="L62" s="1" t="s">
        <v>608</v>
      </c>
      <c r="M62" s="16" t="s">
        <v>1830</v>
      </c>
      <c r="N62" s="16">
        <v>2021</v>
      </c>
      <c r="O62" s="16" t="s">
        <v>253</v>
      </c>
      <c r="P62" s="16" t="s">
        <v>1827</v>
      </c>
      <c r="Q62" s="16" t="s">
        <v>516</v>
      </c>
      <c r="R62" s="16" t="s">
        <v>517</v>
      </c>
      <c r="S62" s="1" t="s">
        <v>610</v>
      </c>
      <c r="T62" s="1" t="s">
        <v>611</v>
      </c>
      <c r="U62" s="1" t="s">
        <v>338</v>
      </c>
      <c r="V62" s="1" t="str">
        <f>CONCATENATE(Tabla1[[#This Row],[Nombre del estudiante]]," ",Tabla1[[#This Row],[Primer apellido]]," ",Tabla1[[#This Row],[Segundo apellido]])</f>
        <v>JOSUE DANIEL DAVILA QUINTERO</v>
      </c>
      <c r="W62" s="1" t="e">
        <f>VLOOKUP(Tabla1[[#This Row],[ID]],[1]!Tabla1[#All],7,FALSE)</f>
        <v>#REF!</v>
      </c>
      <c r="X62" s="16" t="s">
        <v>259</v>
      </c>
      <c r="Y62" s="1">
        <v>4103</v>
      </c>
      <c r="Z62" s="1" t="s">
        <v>612</v>
      </c>
      <c r="AA62" s="1">
        <v>3154848937</v>
      </c>
      <c r="AB62" s="16" t="s">
        <v>262</v>
      </c>
      <c r="AC62" s="16">
        <v>206</v>
      </c>
      <c r="AD62" s="16" t="s">
        <v>302</v>
      </c>
      <c r="AE62" s="1" t="s">
        <v>264</v>
      </c>
      <c r="AF62" s="1">
        <v>0</v>
      </c>
      <c r="AG62" s="1">
        <v>132</v>
      </c>
      <c r="AH62" s="1">
        <v>10</v>
      </c>
      <c r="AI62" s="1" t="s">
        <v>264</v>
      </c>
      <c r="AJ62" s="1">
        <v>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 t="s">
        <v>265</v>
      </c>
      <c r="AU62" s="1" t="s">
        <v>265</v>
      </c>
      <c r="AV62" s="1" t="s">
        <v>265</v>
      </c>
      <c r="AW62" s="1" t="s">
        <v>265</v>
      </c>
      <c r="AX62" s="1" t="s">
        <v>265</v>
      </c>
      <c r="AY62" s="1" t="s">
        <v>265</v>
      </c>
      <c r="AZ62" s="1" t="s">
        <v>265</v>
      </c>
      <c r="BA62" s="1" t="s">
        <v>265</v>
      </c>
      <c r="BB62" s="1" t="s">
        <v>265</v>
      </c>
      <c r="BC62" s="1" t="s">
        <v>265</v>
      </c>
      <c r="BD62" s="1" t="s">
        <v>265</v>
      </c>
      <c r="BE62" s="1" t="s">
        <v>265</v>
      </c>
      <c r="BF62" s="1" t="s">
        <v>265</v>
      </c>
      <c r="BG62" s="1" t="s">
        <v>265</v>
      </c>
      <c r="BH62" s="1" t="s">
        <v>265</v>
      </c>
      <c r="BI62" s="1" t="s">
        <v>265</v>
      </c>
      <c r="BJ62" s="1" t="s">
        <v>265</v>
      </c>
      <c r="BK62" s="1" t="s">
        <v>265</v>
      </c>
      <c r="BL62" s="1" t="s">
        <v>265</v>
      </c>
      <c r="BM62" s="1" t="s">
        <v>265</v>
      </c>
      <c r="BN62" s="1" t="s">
        <v>265</v>
      </c>
      <c r="BO62" s="1" t="s">
        <v>265</v>
      </c>
      <c r="BP62" s="1" t="s">
        <v>265</v>
      </c>
      <c r="BQ62" s="1" t="s">
        <v>265</v>
      </c>
      <c r="BR62" s="1" t="s">
        <v>265</v>
      </c>
      <c r="BS62" s="1" t="s">
        <v>265</v>
      </c>
      <c r="BT62" s="1" t="s">
        <v>265</v>
      </c>
      <c r="BU62" s="1" t="s">
        <v>265</v>
      </c>
      <c r="BV62" s="1" t="s">
        <v>265</v>
      </c>
      <c r="BW62" s="1" t="s">
        <v>265</v>
      </c>
      <c r="BX62" s="1" t="s">
        <v>265</v>
      </c>
      <c r="BY62" s="1" t="s">
        <v>265</v>
      </c>
      <c r="BZ62" s="1" t="s">
        <v>265</v>
      </c>
      <c r="CA62" s="1" t="s">
        <v>265</v>
      </c>
      <c r="CB62" s="1" t="s">
        <v>265</v>
      </c>
      <c r="CC62" s="1" t="s">
        <v>265</v>
      </c>
      <c r="CD62" s="1" t="s">
        <v>265</v>
      </c>
      <c r="CE62" s="1" t="s">
        <v>265</v>
      </c>
      <c r="CF62" s="1" t="s">
        <v>265</v>
      </c>
      <c r="CG62" s="1" t="s">
        <v>265</v>
      </c>
      <c r="CH62" s="1" t="s">
        <v>265</v>
      </c>
      <c r="CI62" s="1" t="s">
        <v>265</v>
      </c>
      <c r="CJ62" s="1" t="s">
        <v>265</v>
      </c>
      <c r="CK62" s="1" t="s">
        <v>265</v>
      </c>
      <c r="CL62" s="1" t="s">
        <v>265</v>
      </c>
      <c r="CM62" s="1" t="s">
        <v>265</v>
      </c>
      <c r="CN62" s="1" t="s">
        <v>265</v>
      </c>
      <c r="CO62" s="1" t="s">
        <v>265</v>
      </c>
      <c r="CP62" s="1" t="s">
        <v>265</v>
      </c>
      <c r="CQ62" s="1" t="s">
        <v>265</v>
      </c>
      <c r="CR62" s="1" t="s">
        <v>265</v>
      </c>
      <c r="CS62" s="1" t="s">
        <v>265</v>
      </c>
      <c r="CT62" s="1" t="s">
        <v>265</v>
      </c>
      <c r="CU62" s="1" t="s">
        <v>265</v>
      </c>
      <c r="CV62" s="1" t="s">
        <v>265</v>
      </c>
      <c r="CW62" s="1" t="s">
        <v>265</v>
      </c>
      <c r="CX62" s="1" t="s">
        <v>265</v>
      </c>
      <c r="CY62" s="1" t="s">
        <v>265</v>
      </c>
      <c r="CZ62" s="1" t="s">
        <v>265</v>
      </c>
      <c r="DA62" s="1" t="s">
        <v>265</v>
      </c>
      <c r="DB62" s="1" t="s">
        <v>265</v>
      </c>
      <c r="DC62" s="1" t="s">
        <v>265</v>
      </c>
      <c r="DD62" s="1" t="s">
        <v>265</v>
      </c>
      <c r="DE62" s="1" t="s">
        <v>265</v>
      </c>
      <c r="DF62" s="1" t="s">
        <v>265</v>
      </c>
      <c r="DG62" s="1" t="s">
        <v>265</v>
      </c>
      <c r="DH62" s="1" t="s">
        <v>265</v>
      </c>
      <c r="DI62" s="1" t="s">
        <v>265</v>
      </c>
      <c r="DJ62" s="1" t="s">
        <v>265</v>
      </c>
      <c r="DK62" s="1" t="s">
        <v>265</v>
      </c>
      <c r="DL62" s="1" t="s">
        <v>265</v>
      </c>
      <c r="DM62" s="1" t="s">
        <v>265</v>
      </c>
      <c r="DN62" s="1" t="s">
        <v>265</v>
      </c>
      <c r="DO62" s="1" t="s">
        <v>265</v>
      </c>
      <c r="DP62" s="1" t="s">
        <v>265</v>
      </c>
      <c r="DQ62" s="1" t="s">
        <v>265</v>
      </c>
      <c r="DR62" s="1" t="s">
        <v>265</v>
      </c>
      <c r="DS62" s="1" t="s">
        <v>265</v>
      </c>
      <c r="DT62" s="1" t="s">
        <v>265</v>
      </c>
      <c r="DU62" s="1" t="s">
        <v>265</v>
      </c>
      <c r="DV62" s="1" t="s">
        <v>265</v>
      </c>
      <c r="DW62" s="1" t="s">
        <v>265</v>
      </c>
      <c r="DX62" s="1" t="s">
        <v>265</v>
      </c>
      <c r="DY62" s="1" t="s">
        <v>265</v>
      </c>
      <c r="DZ62" s="1" t="s">
        <v>265</v>
      </c>
      <c r="EA62" s="1" t="s">
        <v>265</v>
      </c>
      <c r="EB62" s="1" t="s">
        <v>265</v>
      </c>
      <c r="EC62" s="1" t="s">
        <v>265</v>
      </c>
      <c r="ED62" s="1" t="s">
        <v>265</v>
      </c>
      <c r="EE62" s="1" t="s">
        <v>265</v>
      </c>
      <c r="EF62" s="1" t="s">
        <v>265</v>
      </c>
      <c r="EG62" s="1" t="s">
        <v>265</v>
      </c>
      <c r="EH62" s="1" t="s">
        <v>265</v>
      </c>
      <c r="EI62" s="1" t="s">
        <v>265</v>
      </c>
      <c r="EJ62" s="1" t="s">
        <v>265</v>
      </c>
      <c r="EK62" s="1" t="s">
        <v>265</v>
      </c>
      <c r="EL62" s="1" t="s">
        <v>265</v>
      </c>
      <c r="EM62" s="1" t="s">
        <v>265</v>
      </c>
      <c r="EN62" s="1" t="s">
        <v>265</v>
      </c>
      <c r="EO62" s="1" t="s">
        <v>265</v>
      </c>
      <c r="EP62" s="1" t="s">
        <v>265</v>
      </c>
      <c r="EQ62" s="1" t="s">
        <v>265</v>
      </c>
      <c r="ER62" s="1" t="s">
        <v>265</v>
      </c>
      <c r="ES62" s="1" t="s">
        <v>265</v>
      </c>
      <c r="ET62" s="1" t="s">
        <v>265</v>
      </c>
      <c r="EU62" s="1" t="s">
        <v>265</v>
      </c>
      <c r="EV62" s="1" t="s">
        <v>265</v>
      </c>
      <c r="EW62" s="1" t="s">
        <v>265</v>
      </c>
      <c r="EX62" s="1" t="s">
        <v>265</v>
      </c>
      <c r="EY62" s="1" t="s">
        <v>265</v>
      </c>
      <c r="EZ62" s="1" t="s">
        <v>265</v>
      </c>
      <c r="FA62" s="1" t="s">
        <v>265</v>
      </c>
      <c r="FB62" s="1" t="s">
        <v>265</v>
      </c>
      <c r="FC62" s="1" t="s">
        <v>265</v>
      </c>
      <c r="FD62" s="1" t="s">
        <v>265</v>
      </c>
      <c r="FE62" s="1" t="s">
        <v>265</v>
      </c>
      <c r="FF62" s="1" t="s">
        <v>265</v>
      </c>
      <c r="FG62" s="1" t="s">
        <v>265</v>
      </c>
      <c r="FH62" s="1" t="s">
        <v>265</v>
      </c>
      <c r="FI62" s="1" t="s">
        <v>265</v>
      </c>
      <c r="FJ62" s="1" t="s">
        <v>265</v>
      </c>
      <c r="FK62" s="1" t="s">
        <v>265</v>
      </c>
      <c r="FL62" s="1">
        <v>60</v>
      </c>
      <c r="FM62" s="1">
        <v>6</v>
      </c>
      <c r="FN62" s="16">
        <v>4</v>
      </c>
      <c r="FO62" s="1" t="s">
        <v>284</v>
      </c>
      <c r="FP62" s="1" t="s">
        <v>284</v>
      </c>
      <c r="FQ62" s="1" t="s">
        <v>284</v>
      </c>
      <c r="FR62" s="1" t="s">
        <v>284</v>
      </c>
      <c r="FS62" s="1" t="s">
        <v>284</v>
      </c>
      <c r="FT62" s="7">
        <v>5</v>
      </c>
      <c r="FU62" s="16">
        <f t="shared" si="4"/>
        <v>0</v>
      </c>
      <c r="FV62" s="1" t="s">
        <v>266</v>
      </c>
      <c r="FW62" s="1" t="s">
        <v>266</v>
      </c>
      <c r="FX62" s="1" t="s">
        <v>266</v>
      </c>
      <c r="FY62" s="1" t="s">
        <v>267</v>
      </c>
      <c r="FZ62" s="1">
        <v>4</v>
      </c>
      <c r="GA62" s="16">
        <f t="shared" si="5"/>
        <v>3</v>
      </c>
      <c r="GB62" s="1" t="s">
        <v>264</v>
      </c>
      <c r="GC62" s="1" t="s">
        <v>266</v>
      </c>
      <c r="GD62" s="1" t="s">
        <v>266</v>
      </c>
      <c r="GE62" s="1" t="s">
        <v>266</v>
      </c>
      <c r="GF62" s="1" t="s">
        <v>267</v>
      </c>
      <c r="GG62" s="1" t="s">
        <v>267</v>
      </c>
      <c r="GH62" s="1" t="s">
        <v>267</v>
      </c>
      <c r="GI62" s="1">
        <v>6</v>
      </c>
      <c r="GJ62" s="16">
        <f t="shared" si="6"/>
        <v>3</v>
      </c>
      <c r="GK62" s="1" t="s">
        <v>268</v>
      </c>
      <c r="GL62" s="1" t="s">
        <v>267</v>
      </c>
      <c r="GM62" s="1" t="s">
        <v>267</v>
      </c>
      <c r="GN62" s="1" t="s">
        <v>267</v>
      </c>
      <c r="GO62" s="1" t="s">
        <v>267</v>
      </c>
      <c r="GP62" s="1"/>
      <c r="GQ62" s="1"/>
      <c r="GR62" s="1">
        <v>6</v>
      </c>
      <c r="GS62" s="16">
        <f t="shared" si="7"/>
        <v>0</v>
      </c>
      <c r="GT62" s="1" t="s">
        <v>264</v>
      </c>
      <c r="GU62" s="1">
        <v>0</v>
      </c>
      <c r="GV62" s="1">
        <v>25</v>
      </c>
      <c r="GW62" s="1">
        <v>6</v>
      </c>
      <c r="GX62" s="1" t="s">
        <v>268</v>
      </c>
      <c r="GY62" s="1">
        <v>1</v>
      </c>
      <c r="GZ62" s="1">
        <v>1</v>
      </c>
      <c r="HA62" s="1">
        <v>1</v>
      </c>
      <c r="HB62" s="1">
        <v>1</v>
      </c>
      <c r="HC62" s="1">
        <v>1</v>
      </c>
      <c r="HD62" s="1">
        <v>1</v>
      </c>
      <c r="HE62" s="1" t="s">
        <v>265</v>
      </c>
      <c r="HF62" s="1" t="s">
        <v>265</v>
      </c>
      <c r="HG62" s="1" t="s">
        <v>265</v>
      </c>
      <c r="HH62" s="1" t="s">
        <v>265</v>
      </c>
      <c r="HI62" s="1" t="s">
        <v>265</v>
      </c>
      <c r="HJ62" s="1" t="s">
        <v>265</v>
      </c>
      <c r="HK62" s="1" t="s">
        <v>265</v>
      </c>
      <c r="HL62" s="1" t="s">
        <v>265</v>
      </c>
      <c r="HM62" s="1" t="s">
        <v>265</v>
      </c>
      <c r="HN62" s="1" t="s">
        <v>265</v>
      </c>
      <c r="HO62" s="1" t="s">
        <v>265</v>
      </c>
      <c r="HP62" s="1" t="s">
        <v>265</v>
      </c>
      <c r="HQ62" s="1" t="s">
        <v>265</v>
      </c>
      <c r="HR62" s="1" t="s">
        <v>265</v>
      </c>
      <c r="HS62" s="1" t="s">
        <v>265</v>
      </c>
      <c r="HT62" s="1" t="s">
        <v>265</v>
      </c>
      <c r="HU62" s="1" t="s">
        <v>265</v>
      </c>
      <c r="HV62" s="1" t="s">
        <v>265</v>
      </c>
      <c r="HW62" s="1" t="s">
        <v>265</v>
      </c>
      <c r="HX62" s="1">
        <v>60</v>
      </c>
      <c r="HY62" s="1">
        <v>0</v>
      </c>
      <c r="HZ62" s="16">
        <v>6</v>
      </c>
      <c r="IA62" s="1" t="s">
        <v>264</v>
      </c>
      <c r="IB62" s="1">
        <v>0</v>
      </c>
      <c r="IC62" s="1">
        <v>27</v>
      </c>
      <c r="ID62" s="1">
        <v>4</v>
      </c>
      <c r="IE62" s="1" t="s">
        <v>268</v>
      </c>
      <c r="IF62" s="1">
        <v>0</v>
      </c>
      <c r="IG62" s="1">
        <v>1</v>
      </c>
      <c r="IH62" s="1">
        <v>0</v>
      </c>
      <c r="II62" s="1">
        <v>1</v>
      </c>
      <c r="IJ62" s="1" t="s">
        <v>265</v>
      </c>
      <c r="IK62" s="1" t="s">
        <v>265</v>
      </c>
      <c r="IL62" s="1" t="s">
        <v>265</v>
      </c>
      <c r="IM62" s="1" t="s">
        <v>265</v>
      </c>
      <c r="IN62" s="1" t="s">
        <v>265</v>
      </c>
      <c r="IO62" s="1" t="s">
        <v>265</v>
      </c>
      <c r="IP62" s="1" t="s">
        <v>265</v>
      </c>
      <c r="IQ62" s="1" t="s">
        <v>265</v>
      </c>
      <c r="IR62" s="1" t="s">
        <v>265</v>
      </c>
      <c r="IS62" s="1" t="s">
        <v>265</v>
      </c>
      <c r="IT62" s="1" t="s">
        <v>265</v>
      </c>
      <c r="IU62" s="1" t="s">
        <v>265</v>
      </c>
      <c r="IV62" s="1" t="s">
        <v>265</v>
      </c>
      <c r="IW62" s="1" t="s">
        <v>265</v>
      </c>
      <c r="IX62" s="1" t="s">
        <v>265</v>
      </c>
      <c r="IY62" s="1" t="s">
        <v>265</v>
      </c>
      <c r="IZ62" s="1" t="s">
        <v>265</v>
      </c>
      <c r="JA62" s="1" t="s">
        <v>265</v>
      </c>
      <c r="JB62" s="1" t="s">
        <v>265</v>
      </c>
      <c r="JC62" s="1" t="s">
        <v>265</v>
      </c>
      <c r="JD62" s="1" t="s">
        <v>265</v>
      </c>
      <c r="JE62" s="1" t="s">
        <v>265</v>
      </c>
      <c r="JF62" s="1" t="s">
        <v>265</v>
      </c>
      <c r="JG62" s="1">
        <v>60</v>
      </c>
      <c r="JH62" s="1">
        <v>2</v>
      </c>
      <c r="JI62" s="16">
        <v>2</v>
      </c>
    </row>
    <row r="63" spans="1:269">
      <c r="A63" s="1">
        <v>1838</v>
      </c>
      <c r="B63" s="16">
        <v>1838</v>
      </c>
      <c r="C63" s="16">
        <v>1</v>
      </c>
      <c r="D63" s="1" t="s">
        <v>613</v>
      </c>
      <c r="E63" s="1" t="s">
        <v>613</v>
      </c>
      <c r="F63" s="1" t="s">
        <v>614</v>
      </c>
      <c r="G63" s="1" t="s">
        <v>613</v>
      </c>
      <c r="H63" s="1" t="s">
        <v>409</v>
      </c>
      <c r="I63" s="1">
        <v>463</v>
      </c>
      <c r="J63" s="1" t="s">
        <v>297</v>
      </c>
      <c r="K63" s="1" t="s">
        <v>613</v>
      </c>
      <c r="L63" s="1" t="s">
        <v>614</v>
      </c>
      <c r="M63" s="16" t="s">
        <v>1830</v>
      </c>
      <c r="N63" s="16">
        <v>2021</v>
      </c>
      <c r="O63" s="16" t="s">
        <v>253</v>
      </c>
      <c r="P63" s="16" t="s">
        <v>1827</v>
      </c>
      <c r="Q63" s="16" t="s">
        <v>447</v>
      </c>
      <c r="R63" s="16" t="s">
        <v>448</v>
      </c>
      <c r="S63" s="1" t="s">
        <v>382</v>
      </c>
      <c r="T63" s="1" t="s">
        <v>357</v>
      </c>
      <c r="U63" s="1" t="s">
        <v>615</v>
      </c>
      <c r="V63" s="1" t="str">
        <f>CONCATENATE(Tabla1[[#This Row],[Nombre del estudiante]]," ",Tabla1[[#This Row],[Primer apellido]]," ",Tabla1[[#This Row],[Segundo apellido]])</f>
        <v>MIGUEL ANGEL BETANCOURT HERNANDEZ</v>
      </c>
      <c r="W63" s="1" t="e">
        <f>VLOOKUP(Tabla1[[#This Row],[ID]],[1]!Tabla1[#All],7,FALSE)</f>
        <v>#REF!</v>
      </c>
      <c r="X63" s="16" t="s">
        <v>259</v>
      </c>
      <c r="Y63" s="1">
        <v>1109557519</v>
      </c>
      <c r="Z63" s="1" t="s">
        <v>616</v>
      </c>
      <c r="AA63" s="1">
        <v>3156618619</v>
      </c>
      <c r="AB63" s="16" t="s">
        <v>262</v>
      </c>
      <c r="AC63" s="16">
        <v>201</v>
      </c>
      <c r="AD63" s="16" t="s">
        <v>263</v>
      </c>
      <c r="AE63" s="1" t="s">
        <v>264</v>
      </c>
      <c r="AF63" s="1">
        <v>0</v>
      </c>
      <c r="AG63" s="1">
        <v>132</v>
      </c>
      <c r="AH63" s="1">
        <v>12</v>
      </c>
      <c r="AI63" s="1"/>
      <c r="AJ63" s="1">
        <v>1</v>
      </c>
      <c r="AK63" s="1">
        <v>1</v>
      </c>
      <c r="AL63" s="1">
        <v>0</v>
      </c>
      <c r="AM63" s="1">
        <v>1</v>
      </c>
      <c r="AN63" s="1">
        <v>0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 t="s">
        <v>265</v>
      </c>
      <c r="AW63" s="1" t="s">
        <v>265</v>
      </c>
      <c r="AX63" s="1" t="s">
        <v>265</v>
      </c>
      <c r="AY63" s="1" t="s">
        <v>265</v>
      </c>
      <c r="AZ63" s="1" t="s">
        <v>265</v>
      </c>
      <c r="BA63" s="1" t="s">
        <v>265</v>
      </c>
      <c r="BB63" s="1" t="s">
        <v>265</v>
      </c>
      <c r="BC63" s="1" t="s">
        <v>265</v>
      </c>
      <c r="BD63" s="1" t="s">
        <v>265</v>
      </c>
      <c r="BE63" s="1" t="s">
        <v>265</v>
      </c>
      <c r="BF63" s="1" t="s">
        <v>265</v>
      </c>
      <c r="BG63" s="1" t="s">
        <v>265</v>
      </c>
      <c r="BH63" s="1" t="s">
        <v>265</v>
      </c>
      <c r="BI63" s="1" t="s">
        <v>265</v>
      </c>
      <c r="BJ63" s="1" t="s">
        <v>265</v>
      </c>
      <c r="BK63" s="1" t="s">
        <v>265</v>
      </c>
      <c r="BL63" s="1" t="s">
        <v>265</v>
      </c>
      <c r="BM63" s="1" t="s">
        <v>265</v>
      </c>
      <c r="BN63" s="1" t="s">
        <v>265</v>
      </c>
      <c r="BO63" s="1" t="s">
        <v>265</v>
      </c>
      <c r="BP63" s="1" t="s">
        <v>265</v>
      </c>
      <c r="BQ63" s="1" t="s">
        <v>265</v>
      </c>
      <c r="BR63" s="1" t="s">
        <v>265</v>
      </c>
      <c r="BS63" s="1" t="s">
        <v>265</v>
      </c>
      <c r="BT63" s="1" t="s">
        <v>265</v>
      </c>
      <c r="BU63" s="1" t="s">
        <v>265</v>
      </c>
      <c r="BV63" s="1" t="s">
        <v>265</v>
      </c>
      <c r="BW63" s="1" t="s">
        <v>265</v>
      </c>
      <c r="BX63" s="1" t="s">
        <v>265</v>
      </c>
      <c r="BY63" s="1" t="s">
        <v>265</v>
      </c>
      <c r="BZ63" s="1" t="s">
        <v>265</v>
      </c>
      <c r="CA63" s="1" t="s">
        <v>265</v>
      </c>
      <c r="CB63" s="1" t="s">
        <v>265</v>
      </c>
      <c r="CC63" s="1" t="s">
        <v>265</v>
      </c>
      <c r="CD63" s="1" t="s">
        <v>265</v>
      </c>
      <c r="CE63" s="1" t="s">
        <v>265</v>
      </c>
      <c r="CF63" s="1" t="s">
        <v>265</v>
      </c>
      <c r="CG63" s="1" t="s">
        <v>265</v>
      </c>
      <c r="CH63" s="1" t="s">
        <v>265</v>
      </c>
      <c r="CI63" s="1" t="s">
        <v>265</v>
      </c>
      <c r="CJ63" s="1" t="s">
        <v>265</v>
      </c>
      <c r="CK63" s="1" t="s">
        <v>265</v>
      </c>
      <c r="CL63" s="1" t="s">
        <v>265</v>
      </c>
      <c r="CM63" s="1" t="s">
        <v>265</v>
      </c>
      <c r="CN63" s="1" t="s">
        <v>265</v>
      </c>
      <c r="CO63" s="1" t="s">
        <v>265</v>
      </c>
      <c r="CP63" s="1" t="s">
        <v>265</v>
      </c>
      <c r="CQ63" s="1" t="s">
        <v>265</v>
      </c>
      <c r="CR63" s="1" t="s">
        <v>265</v>
      </c>
      <c r="CS63" s="1" t="s">
        <v>265</v>
      </c>
      <c r="CT63" s="1" t="s">
        <v>265</v>
      </c>
      <c r="CU63" s="1" t="s">
        <v>265</v>
      </c>
      <c r="CV63" s="1" t="s">
        <v>265</v>
      </c>
      <c r="CW63" s="1" t="s">
        <v>265</v>
      </c>
      <c r="CX63" s="1" t="s">
        <v>265</v>
      </c>
      <c r="CY63" s="1" t="s">
        <v>265</v>
      </c>
      <c r="CZ63" s="1" t="s">
        <v>265</v>
      </c>
      <c r="DA63" s="1" t="s">
        <v>265</v>
      </c>
      <c r="DB63" s="1" t="s">
        <v>265</v>
      </c>
      <c r="DC63" s="1" t="s">
        <v>265</v>
      </c>
      <c r="DD63" s="1" t="s">
        <v>265</v>
      </c>
      <c r="DE63" s="1" t="s">
        <v>265</v>
      </c>
      <c r="DF63" s="1" t="s">
        <v>265</v>
      </c>
      <c r="DG63" s="1" t="s">
        <v>265</v>
      </c>
      <c r="DH63" s="1" t="s">
        <v>265</v>
      </c>
      <c r="DI63" s="1" t="s">
        <v>265</v>
      </c>
      <c r="DJ63" s="1" t="s">
        <v>265</v>
      </c>
      <c r="DK63" s="1" t="s">
        <v>265</v>
      </c>
      <c r="DL63" s="1" t="s">
        <v>265</v>
      </c>
      <c r="DM63" s="1" t="s">
        <v>265</v>
      </c>
      <c r="DN63" s="1" t="s">
        <v>265</v>
      </c>
      <c r="DO63" s="1" t="s">
        <v>265</v>
      </c>
      <c r="DP63" s="1" t="s">
        <v>265</v>
      </c>
      <c r="DQ63" s="1" t="s">
        <v>265</v>
      </c>
      <c r="DR63" s="1" t="s">
        <v>265</v>
      </c>
      <c r="DS63" s="1" t="s">
        <v>265</v>
      </c>
      <c r="DT63" s="1" t="s">
        <v>265</v>
      </c>
      <c r="DU63" s="1" t="s">
        <v>265</v>
      </c>
      <c r="DV63" s="1" t="s">
        <v>265</v>
      </c>
      <c r="DW63" s="1" t="s">
        <v>265</v>
      </c>
      <c r="DX63" s="1" t="s">
        <v>265</v>
      </c>
      <c r="DY63" s="1" t="s">
        <v>265</v>
      </c>
      <c r="DZ63" s="1" t="s">
        <v>265</v>
      </c>
      <c r="EA63" s="1" t="s">
        <v>265</v>
      </c>
      <c r="EB63" s="1" t="s">
        <v>265</v>
      </c>
      <c r="EC63" s="1" t="s">
        <v>265</v>
      </c>
      <c r="ED63" s="1" t="s">
        <v>265</v>
      </c>
      <c r="EE63" s="1" t="s">
        <v>265</v>
      </c>
      <c r="EF63" s="1" t="s">
        <v>265</v>
      </c>
      <c r="EG63" s="1" t="s">
        <v>265</v>
      </c>
      <c r="EH63" s="1" t="s">
        <v>265</v>
      </c>
      <c r="EI63" s="1" t="s">
        <v>265</v>
      </c>
      <c r="EJ63" s="1" t="s">
        <v>265</v>
      </c>
      <c r="EK63" s="1" t="s">
        <v>265</v>
      </c>
      <c r="EL63" s="1" t="s">
        <v>265</v>
      </c>
      <c r="EM63" s="1" t="s">
        <v>265</v>
      </c>
      <c r="EN63" s="1" t="s">
        <v>265</v>
      </c>
      <c r="EO63" s="1" t="s">
        <v>265</v>
      </c>
      <c r="EP63" s="1" t="s">
        <v>265</v>
      </c>
      <c r="EQ63" s="1" t="s">
        <v>265</v>
      </c>
      <c r="ER63" s="1" t="s">
        <v>265</v>
      </c>
      <c r="ES63" s="1" t="s">
        <v>265</v>
      </c>
      <c r="ET63" s="1" t="s">
        <v>265</v>
      </c>
      <c r="EU63" s="1" t="s">
        <v>265</v>
      </c>
      <c r="EV63" s="1" t="s">
        <v>265</v>
      </c>
      <c r="EW63" s="1" t="s">
        <v>265</v>
      </c>
      <c r="EX63" s="1" t="s">
        <v>265</v>
      </c>
      <c r="EY63" s="1" t="s">
        <v>265</v>
      </c>
      <c r="EZ63" s="1" t="s">
        <v>265</v>
      </c>
      <c r="FA63" s="1" t="s">
        <v>265</v>
      </c>
      <c r="FB63" s="1" t="s">
        <v>265</v>
      </c>
      <c r="FC63" s="1" t="s">
        <v>265</v>
      </c>
      <c r="FD63" s="1" t="s">
        <v>265</v>
      </c>
      <c r="FE63" s="1" t="s">
        <v>265</v>
      </c>
      <c r="FF63" s="1" t="s">
        <v>265</v>
      </c>
      <c r="FG63" s="1" t="s">
        <v>265</v>
      </c>
      <c r="FH63" s="1" t="s">
        <v>265</v>
      </c>
      <c r="FI63" s="1" t="s">
        <v>265</v>
      </c>
      <c r="FJ63" s="1" t="s">
        <v>265</v>
      </c>
      <c r="FK63" s="1" t="s">
        <v>265</v>
      </c>
      <c r="FL63" s="1">
        <v>60</v>
      </c>
      <c r="FM63" s="1">
        <v>2</v>
      </c>
      <c r="FN63" s="16">
        <v>10</v>
      </c>
      <c r="FO63" s="1" t="s">
        <v>266</v>
      </c>
      <c r="FP63" s="1" t="s">
        <v>284</v>
      </c>
      <c r="FQ63" s="1" t="s">
        <v>284</v>
      </c>
      <c r="FR63" s="1" t="s">
        <v>284</v>
      </c>
      <c r="FS63" s="1" t="s">
        <v>284</v>
      </c>
      <c r="FT63" s="7">
        <v>5</v>
      </c>
      <c r="FU63" s="16">
        <f t="shared" si="4"/>
        <v>1</v>
      </c>
      <c r="FV63" s="1" t="s">
        <v>266</v>
      </c>
      <c r="FW63" s="1" t="s">
        <v>266</v>
      </c>
      <c r="FX63" s="1" t="s">
        <v>266</v>
      </c>
      <c r="FY63" s="1" t="s">
        <v>266</v>
      </c>
      <c r="FZ63" s="1">
        <v>4</v>
      </c>
      <c r="GA63" s="16">
        <f t="shared" si="5"/>
        <v>4</v>
      </c>
      <c r="GB63" s="1" t="s">
        <v>264</v>
      </c>
      <c r="GC63" s="1" t="s">
        <v>266</v>
      </c>
      <c r="GD63" s="1" t="s">
        <v>266</v>
      </c>
      <c r="GE63" s="1" t="s">
        <v>266</v>
      </c>
      <c r="GF63" s="1" t="s">
        <v>266</v>
      </c>
      <c r="GG63" s="1" t="s">
        <v>266</v>
      </c>
      <c r="GH63" s="1" t="s">
        <v>266</v>
      </c>
      <c r="GI63" s="1">
        <v>6</v>
      </c>
      <c r="GJ63" s="16">
        <f t="shared" si="6"/>
        <v>6</v>
      </c>
      <c r="GK63" s="1" t="s">
        <v>264</v>
      </c>
      <c r="GL63" s="1" t="s">
        <v>266</v>
      </c>
      <c r="GM63" s="1" t="s">
        <v>266</v>
      </c>
      <c r="GN63" s="1" t="s">
        <v>266</v>
      </c>
      <c r="GO63" s="1" t="s">
        <v>267</v>
      </c>
      <c r="GP63" s="1" t="s">
        <v>267</v>
      </c>
      <c r="GQ63" s="1" t="s">
        <v>267</v>
      </c>
      <c r="GR63" s="1">
        <v>6</v>
      </c>
      <c r="GS63" s="16">
        <f t="shared" si="7"/>
        <v>3</v>
      </c>
      <c r="GT63" s="1" t="s">
        <v>264</v>
      </c>
      <c r="GU63" s="1">
        <v>0</v>
      </c>
      <c r="GV63" s="1">
        <v>25</v>
      </c>
      <c r="GW63" s="1">
        <v>4</v>
      </c>
      <c r="GX63" s="1"/>
      <c r="GY63" s="1">
        <v>1</v>
      </c>
      <c r="GZ63" s="1">
        <v>1</v>
      </c>
      <c r="HA63" s="1">
        <v>0</v>
      </c>
      <c r="HB63" s="1">
        <v>0</v>
      </c>
      <c r="HC63" s="1" t="s">
        <v>265</v>
      </c>
      <c r="HD63" s="1" t="s">
        <v>265</v>
      </c>
      <c r="HE63" s="1" t="s">
        <v>265</v>
      </c>
      <c r="HF63" s="1" t="s">
        <v>265</v>
      </c>
      <c r="HG63" s="1" t="s">
        <v>265</v>
      </c>
      <c r="HH63" s="1" t="s">
        <v>265</v>
      </c>
      <c r="HI63" s="1" t="s">
        <v>265</v>
      </c>
      <c r="HJ63" s="1" t="s">
        <v>265</v>
      </c>
      <c r="HK63" s="1" t="s">
        <v>265</v>
      </c>
      <c r="HL63" s="1" t="s">
        <v>265</v>
      </c>
      <c r="HM63" s="1" t="s">
        <v>265</v>
      </c>
      <c r="HN63" s="1" t="s">
        <v>265</v>
      </c>
      <c r="HO63" s="1" t="s">
        <v>265</v>
      </c>
      <c r="HP63" s="1" t="s">
        <v>265</v>
      </c>
      <c r="HQ63" s="1" t="s">
        <v>265</v>
      </c>
      <c r="HR63" s="1" t="s">
        <v>265</v>
      </c>
      <c r="HS63" s="1" t="s">
        <v>265</v>
      </c>
      <c r="HT63" s="1" t="s">
        <v>265</v>
      </c>
      <c r="HU63" s="1" t="s">
        <v>265</v>
      </c>
      <c r="HV63" s="1" t="s">
        <v>265</v>
      </c>
      <c r="HW63" s="1" t="s">
        <v>265</v>
      </c>
      <c r="HX63" s="1">
        <v>60</v>
      </c>
      <c r="HY63" s="1">
        <v>2</v>
      </c>
      <c r="HZ63" s="16">
        <v>2</v>
      </c>
      <c r="IA63" s="1" t="s">
        <v>264</v>
      </c>
      <c r="IB63" s="1">
        <v>0</v>
      </c>
      <c r="IC63" s="1">
        <v>27</v>
      </c>
      <c r="ID63" s="1">
        <v>4</v>
      </c>
      <c r="IE63" s="1"/>
      <c r="IF63" s="1">
        <v>1</v>
      </c>
      <c r="IG63" s="1">
        <v>1</v>
      </c>
      <c r="IH63" s="1">
        <v>1</v>
      </c>
      <c r="II63" s="1">
        <v>1</v>
      </c>
      <c r="IJ63" s="1" t="s">
        <v>265</v>
      </c>
      <c r="IK63" s="1" t="s">
        <v>265</v>
      </c>
      <c r="IL63" s="1" t="s">
        <v>265</v>
      </c>
      <c r="IM63" s="1" t="s">
        <v>265</v>
      </c>
      <c r="IN63" s="1" t="s">
        <v>265</v>
      </c>
      <c r="IO63" s="1" t="s">
        <v>265</v>
      </c>
      <c r="IP63" s="1" t="s">
        <v>265</v>
      </c>
      <c r="IQ63" s="1" t="s">
        <v>265</v>
      </c>
      <c r="IR63" s="1" t="s">
        <v>265</v>
      </c>
      <c r="IS63" s="1" t="s">
        <v>265</v>
      </c>
      <c r="IT63" s="1" t="s">
        <v>265</v>
      </c>
      <c r="IU63" s="1" t="s">
        <v>265</v>
      </c>
      <c r="IV63" s="1" t="s">
        <v>265</v>
      </c>
      <c r="IW63" s="1" t="s">
        <v>265</v>
      </c>
      <c r="IX63" s="1" t="s">
        <v>265</v>
      </c>
      <c r="IY63" s="1" t="s">
        <v>265</v>
      </c>
      <c r="IZ63" s="1" t="s">
        <v>265</v>
      </c>
      <c r="JA63" s="1" t="s">
        <v>265</v>
      </c>
      <c r="JB63" s="1" t="s">
        <v>265</v>
      </c>
      <c r="JC63" s="1" t="s">
        <v>265</v>
      </c>
      <c r="JD63" s="1" t="s">
        <v>265</v>
      </c>
      <c r="JE63" s="1" t="s">
        <v>265</v>
      </c>
      <c r="JF63" s="1" t="s">
        <v>265</v>
      </c>
      <c r="JG63" s="1">
        <v>60</v>
      </c>
      <c r="JH63" s="1">
        <v>0</v>
      </c>
      <c r="JI63" s="16">
        <v>4</v>
      </c>
    </row>
    <row r="64" spans="1:269">
      <c r="A64" s="1">
        <v>1839</v>
      </c>
      <c r="B64" s="16">
        <v>1839</v>
      </c>
      <c r="C64" s="16">
        <v>1</v>
      </c>
      <c r="D64" s="1" t="s">
        <v>613</v>
      </c>
      <c r="E64" s="1" t="s">
        <v>613</v>
      </c>
      <c r="F64" s="1" t="s">
        <v>413</v>
      </c>
      <c r="G64" s="1" t="s">
        <v>613</v>
      </c>
      <c r="H64" s="1" t="s">
        <v>617</v>
      </c>
      <c r="I64" s="1">
        <v>463</v>
      </c>
      <c r="J64" s="1" t="s">
        <v>297</v>
      </c>
      <c r="K64" s="1" t="s">
        <v>613</v>
      </c>
      <c r="L64" s="1" t="s">
        <v>414</v>
      </c>
      <c r="M64" s="16" t="s">
        <v>1830</v>
      </c>
      <c r="N64" s="16">
        <v>2021</v>
      </c>
      <c r="O64" s="16" t="s">
        <v>253</v>
      </c>
      <c r="P64" s="16" t="s">
        <v>1827</v>
      </c>
      <c r="Q64" s="16" t="s">
        <v>447</v>
      </c>
      <c r="R64" s="16" t="s">
        <v>448</v>
      </c>
      <c r="S64" s="1" t="s">
        <v>256</v>
      </c>
      <c r="T64" s="1" t="s">
        <v>618</v>
      </c>
      <c r="U64" s="1" t="s">
        <v>619</v>
      </c>
      <c r="V64" s="1" t="str">
        <f>CONCATENATE(Tabla1[[#This Row],[Nombre del estudiante]]," ",Tabla1[[#This Row],[Primer apellido]]," ",Tabla1[[#This Row],[Segundo apellido]])</f>
        <v>JEAN POOL CUEVAS BAENA</v>
      </c>
      <c r="W64" s="1" t="e">
        <f>VLOOKUP(Tabla1[[#This Row],[ID]],[1]!Tabla1[#All],7,FALSE)</f>
        <v>#REF!</v>
      </c>
      <c r="X64" s="16" t="s">
        <v>259</v>
      </c>
      <c r="Y64" s="1">
        <v>1109678138</v>
      </c>
      <c r="Z64" s="1" t="s">
        <v>620</v>
      </c>
      <c r="AA64" s="1">
        <v>3168806532</v>
      </c>
      <c r="AB64" s="16" t="s">
        <v>262</v>
      </c>
      <c r="AC64" s="16">
        <v>201</v>
      </c>
      <c r="AD64" s="16" t="s">
        <v>263</v>
      </c>
      <c r="AE64" s="1" t="s">
        <v>268</v>
      </c>
      <c r="AF64" s="1">
        <v>48</v>
      </c>
      <c r="AG64" s="1">
        <v>132</v>
      </c>
      <c r="AH64" s="1">
        <v>10</v>
      </c>
      <c r="AI64" s="1" t="s">
        <v>264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 t="s">
        <v>265</v>
      </c>
      <c r="AU64" s="1" t="s">
        <v>265</v>
      </c>
      <c r="AV64" s="1" t="s">
        <v>265</v>
      </c>
      <c r="AW64" s="1" t="s">
        <v>265</v>
      </c>
      <c r="AX64" s="1" t="s">
        <v>265</v>
      </c>
      <c r="AY64" s="1" t="s">
        <v>265</v>
      </c>
      <c r="AZ64" s="1" t="s">
        <v>265</v>
      </c>
      <c r="BA64" s="1" t="s">
        <v>265</v>
      </c>
      <c r="BB64" s="1" t="s">
        <v>265</v>
      </c>
      <c r="BC64" s="1" t="s">
        <v>265</v>
      </c>
      <c r="BD64" s="1" t="s">
        <v>265</v>
      </c>
      <c r="BE64" s="1" t="s">
        <v>265</v>
      </c>
      <c r="BF64" s="1" t="s">
        <v>265</v>
      </c>
      <c r="BG64" s="1" t="s">
        <v>265</v>
      </c>
      <c r="BH64" s="1" t="s">
        <v>265</v>
      </c>
      <c r="BI64" s="1" t="s">
        <v>265</v>
      </c>
      <c r="BJ64" s="1" t="s">
        <v>265</v>
      </c>
      <c r="BK64" s="1" t="s">
        <v>265</v>
      </c>
      <c r="BL64" s="1" t="s">
        <v>265</v>
      </c>
      <c r="BM64" s="1" t="s">
        <v>265</v>
      </c>
      <c r="BN64" s="1" t="s">
        <v>265</v>
      </c>
      <c r="BO64" s="1" t="s">
        <v>265</v>
      </c>
      <c r="BP64" s="1" t="s">
        <v>265</v>
      </c>
      <c r="BQ64" s="1" t="s">
        <v>265</v>
      </c>
      <c r="BR64" s="1" t="s">
        <v>265</v>
      </c>
      <c r="BS64" s="1" t="s">
        <v>265</v>
      </c>
      <c r="BT64" s="1" t="s">
        <v>265</v>
      </c>
      <c r="BU64" s="1" t="s">
        <v>265</v>
      </c>
      <c r="BV64" s="1" t="s">
        <v>265</v>
      </c>
      <c r="BW64" s="1" t="s">
        <v>265</v>
      </c>
      <c r="BX64" s="1" t="s">
        <v>265</v>
      </c>
      <c r="BY64" s="1" t="s">
        <v>265</v>
      </c>
      <c r="BZ64" s="1" t="s">
        <v>265</v>
      </c>
      <c r="CA64" s="1" t="s">
        <v>265</v>
      </c>
      <c r="CB64" s="1" t="s">
        <v>265</v>
      </c>
      <c r="CC64" s="1" t="s">
        <v>265</v>
      </c>
      <c r="CD64" s="1" t="s">
        <v>265</v>
      </c>
      <c r="CE64" s="1" t="s">
        <v>265</v>
      </c>
      <c r="CF64" s="1" t="s">
        <v>265</v>
      </c>
      <c r="CG64" s="1" t="s">
        <v>265</v>
      </c>
      <c r="CH64" s="1" t="s">
        <v>265</v>
      </c>
      <c r="CI64" s="1" t="s">
        <v>265</v>
      </c>
      <c r="CJ64" s="1" t="s">
        <v>265</v>
      </c>
      <c r="CK64" s="1" t="s">
        <v>265</v>
      </c>
      <c r="CL64" s="1" t="s">
        <v>265</v>
      </c>
      <c r="CM64" s="1" t="s">
        <v>265</v>
      </c>
      <c r="CN64" s="1" t="s">
        <v>265</v>
      </c>
      <c r="CO64" s="1" t="s">
        <v>265</v>
      </c>
      <c r="CP64" s="1" t="s">
        <v>265</v>
      </c>
      <c r="CQ64" s="1" t="s">
        <v>265</v>
      </c>
      <c r="CR64" s="1" t="s">
        <v>265</v>
      </c>
      <c r="CS64" s="1" t="s">
        <v>265</v>
      </c>
      <c r="CT64" s="1" t="s">
        <v>265</v>
      </c>
      <c r="CU64" s="1" t="s">
        <v>265</v>
      </c>
      <c r="CV64" s="1" t="s">
        <v>265</v>
      </c>
      <c r="CW64" s="1" t="s">
        <v>265</v>
      </c>
      <c r="CX64" s="1" t="s">
        <v>265</v>
      </c>
      <c r="CY64" s="1" t="s">
        <v>265</v>
      </c>
      <c r="CZ64" s="1" t="s">
        <v>265</v>
      </c>
      <c r="DA64" s="1" t="s">
        <v>265</v>
      </c>
      <c r="DB64" s="1" t="s">
        <v>265</v>
      </c>
      <c r="DC64" s="1" t="s">
        <v>265</v>
      </c>
      <c r="DD64" s="1" t="s">
        <v>265</v>
      </c>
      <c r="DE64" s="1" t="s">
        <v>265</v>
      </c>
      <c r="DF64" s="1" t="s">
        <v>265</v>
      </c>
      <c r="DG64" s="1" t="s">
        <v>265</v>
      </c>
      <c r="DH64" s="1" t="s">
        <v>265</v>
      </c>
      <c r="DI64" s="1" t="s">
        <v>265</v>
      </c>
      <c r="DJ64" s="1" t="s">
        <v>265</v>
      </c>
      <c r="DK64" s="1" t="s">
        <v>265</v>
      </c>
      <c r="DL64" s="1" t="s">
        <v>265</v>
      </c>
      <c r="DM64" s="1" t="s">
        <v>265</v>
      </c>
      <c r="DN64" s="1" t="s">
        <v>265</v>
      </c>
      <c r="DO64" s="1" t="s">
        <v>265</v>
      </c>
      <c r="DP64" s="1" t="s">
        <v>265</v>
      </c>
      <c r="DQ64" s="1" t="s">
        <v>265</v>
      </c>
      <c r="DR64" s="1" t="s">
        <v>265</v>
      </c>
      <c r="DS64" s="1" t="s">
        <v>265</v>
      </c>
      <c r="DT64" s="1" t="s">
        <v>265</v>
      </c>
      <c r="DU64" s="1" t="s">
        <v>265</v>
      </c>
      <c r="DV64" s="1" t="s">
        <v>265</v>
      </c>
      <c r="DW64" s="1" t="s">
        <v>265</v>
      </c>
      <c r="DX64" s="1" t="s">
        <v>265</v>
      </c>
      <c r="DY64" s="1" t="s">
        <v>265</v>
      </c>
      <c r="DZ64" s="1" t="s">
        <v>265</v>
      </c>
      <c r="EA64" s="1" t="s">
        <v>265</v>
      </c>
      <c r="EB64" s="1" t="s">
        <v>265</v>
      </c>
      <c r="EC64" s="1" t="s">
        <v>265</v>
      </c>
      <c r="ED64" s="1" t="s">
        <v>265</v>
      </c>
      <c r="EE64" s="1" t="s">
        <v>265</v>
      </c>
      <c r="EF64" s="1" t="s">
        <v>265</v>
      </c>
      <c r="EG64" s="1" t="s">
        <v>265</v>
      </c>
      <c r="EH64" s="1" t="s">
        <v>265</v>
      </c>
      <c r="EI64" s="1" t="s">
        <v>265</v>
      </c>
      <c r="EJ64" s="1" t="s">
        <v>265</v>
      </c>
      <c r="EK64" s="1" t="s">
        <v>265</v>
      </c>
      <c r="EL64" s="1" t="s">
        <v>265</v>
      </c>
      <c r="EM64" s="1" t="s">
        <v>265</v>
      </c>
      <c r="EN64" s="1" t="s">
        <v>265</v>
      </c>
      <c r="EO64" s="1" t="s">
        <v>265</v>
      </c>
      <c r="EP64" s="1" t="s">
        <v>265</v>
      </c>
      <c r="EQ64" s="1" t="s">
        <v>265</v>
      </c>
      <c r="ER64" s="1" t="s">
        <v>265</v>
      </c>
      <c r="ES64" s="1" t="s">
        <v>265</v>
      </c>
      <c r="ET64" s="1" t="s">
        <v>265</v>
      </c>
      <c r="EU64" s="1" t="s">
        <v>265</v>
      </c>
      <c r="EV64" s="1" t="s">
        <v>265</v>
      </c>
      <c r="EW64" s="1" t="s">
        <v>265</v>
      </c>
      <c r="EX64" s="1" t="s">
        <v>265</v>
      </c>
      <c r="EY64" s="1" t="s">
        <v>265</v>
      </c>
      <c r="EZ64" s="1" t="s">
        <v>265</v>
      </c>
      <c r="FA64" s="1" t="s">
        <v>265</v>
      </c>
      <c r="FB64" s="1" t="s">
        <v>265</v>
      </c>
      <c r="FC64" s="1" t="s">
        <v>265</v>
      </c>
      <c r="FD64" s="1" t="s">
        <v>265</v>
      </c>
      <c r="FE64" s="1" t="s">
        <v>265</v>
      </c>
      <c r="FF64" s="1" t="s">
        <v>265</v>
      </c>
      <c r="FG64" s="1" t="s">
        <v>265</v>
      </c>
      <c r="FH64" s="1" t="s">
        <v>265</v>
      </c>
      <c r="FI64" s="1" t="s">
        <v>265</v>
      </c>
      <c r="FJ64" s="1" t="s">
        <v>265</v>
      </c>
      <c r="FK64" s="1" t="s">
        <v>265</v>
      </c>
      <c r="FL64" s="1">
        <v>60</v>
      </c>
      <c r="FM64" s="1">
        <v>10</v>
      </c>
      <c r="FN64" s="16">
        <v>0</v>
      </c>
      <c r="FO64" s="1" t="s">
        <v>284</v>
      </c>
      <c r="FP64" s="1" t="s">
        <v>284</v>
      </c>
      <c r="FQ64" s="1" t="s">
        <v>284</v>
      </c>
      <c r="FR64" s="1" t="s">
        <v>284</v>
      </c>
      <c r="FS64" s="1" t="s">
        <v>284</v>
      </c>
      <c r="FT64" s="7">
        <v>5</v>
      </c>
      <c r="FU64" s="16">
        <f t="shared" si="4"/>
        <v>0</v>
      </c>
      <c r="FV64" s="1" t="s">
        <v>266</v>
      </c>
      <c r="FW64" s="1" t="s">
        <v>266</v>
      </c>
      <c r="FX64" s="1" t="s">
        <v>266</v>
      </c>
      <c r="FY64" s="1" t="s">
        <v>284</v>
      </c>
      <c r="FZ64" s="1">
        <v>4</v>
      </c>
      <c r="GA64" s="16">
        <f t="shared" si="5"/>
        <v>3</v>
      </c>
      <c r="GB64" s="1" t="s">
        <v>264</v>
      </c>
      <c r="GC64" s="1" t="s">
        <v>266</v>
      </c>
      <c r="GD64" s="1" t="s">
        <v>267</v>
      </c>
      <c r="GE64" s="1" t="s">
        <v>266</v>
      </c>
      <c r="GF64" s="1" t="s">
        <v>267</v>
      </c>
      <c r="GG64" s="1" t="s">
        <v>266</v>
      </c>
      <c r="GH64" s="1" t="s">
        <v>266</v>
      </c>
      <c r="GI64" s="1">
        <v>6</v>
      </c>
      <c r="GJ64" s="16">
        <f t="shared" si="6"/>
        <v>4</v>
      </c>
      <c r="GK64" s="1" t="s">
        <v>264</v>
      </c>
      <c r="GL64" s="1" t="s">
        <v>266</v>
      </c>
      <c r="GM64" s="1" t="s">
        <v>266</v>
      </c>
      <c r="GN64" s="1" t="s">
        <v>266</v>
      </c>
      <c r="GO64" s="1" t="s">
        <v>266</v>
      </c>
      <c r="GP64" s="1" t="s">
        <v>267</v>
      </c>
      <c r="GQ64" s="1" t="s">
        <v>267</v>
      </c>
      <c r="GR64" s="1">
        <v>6</v>
      </c>
      <c r="GS64" s="16">
        <f t="shared" si="7"/>
        <v>4</v>
      </c>
      <c r="GT64" s="1" t="s">
        <v>264</v>
      </c>
      <c r="GU64" s="1">
        <v>0</v>
      </c>
      <c r="GV64" s="1">
        <v>25</v>
      </c>
      <c r="GW64" s="1">
        <v>6</v>
      </c>
      <c r="GX64" s="1"/>
      <c r="GY64" s="1">
        <v>1</v>
      </c>
      <c r="GZ64" s="1">
        <v>1</v>
      </c>
      <c r="HA64" s="1">
        <v>1</v>
      </c>
      <c r="HB64" s="1">
        <v>1</v>
      </c>
      <c r="HC64" s="1">
        <v>1</v>
      </c>
      <c r="HD64" s="1">
        <v>1</v>
      </c>
      <c r="HE64" s="1" t="s">
        <v>265</v>
      </c>
      <c r="HF64" s="1" t="s">
        <v>265</v>
      </c>
      <c r="HG64" s="1" t="s">
        <v>265</v>
      </c>
      <c r="HH64" s="1" t="s">
        <v>265</v>
      </c>
      <c r="HI64" s="1" t="s">
        <v>265</v>
      </c>
      <c r="HJ64" s="1" t="s">
        <v>265</v>
      </c>
      <c r="HK64" s="1" t="s">
        <v>265</v>
      </c>
      <c r="HL64" s="1" t="s">
        <v>265</v>
      </c>
      <c r="HM64" s="1" t="s">
        <v>265</v>
      </c>
      <c r="HN64" s="1" t="s">
        <v>265</v>
      </c>
      <c r="HO64" s="1" t="s">
        <v>265</v>
      </c>
      <c r="HP64" s="1" t="s">
        <v>265</v>
      </c>
      <c r="HQ64" s="1" t="s">
        <v>265</v>
      </c>
      <c r="HR64" s="1" t="s">
        <v>265</v>
      </c>
      <c r="HS64" s="1" t="s">
        <v>265</v>
      </c>
      <c r="HT64" s="1" t="s">
        <v>265</v>
      </c>
      <c r="HU64" s="1" t="s">
        <v>265</v>
      </c>
      <c r="HV64" s="1" t="s">
        <v>265</v>
      </c>
      <c r="HW64" s="1" t="s">
        <v>265</v>
      </c>
      <c r="HX64" s="1">
        <v>60</v>
      </c>
      <c r="HY64" s="1">
        <v>0</v>
      </c>
      <c r="HZ64" s="16">
        <v>6</v>
      </c>
      <c r="IA64" s="1" t="s">
        <v>264</v>
      </c>
      <c r="IB64" s="1">
        <v>0</v>
      </c>
      <c r="IC64" s="1">
        <v>27</v>
      </c>
      <c r="ID64" s="1">
        <v>5</v>
      </c>
      <c r="IE64" s="1"/>
      <c r="IF64" s="1">
        <v>1</v>
      </c>
      <c r="IG64" s="1">
        <v>1</v>
      </c>
      <c r="IH64" s="1">
        <v>1</v>
      </c>
      <c r="II64" s="1">
        <v>1</v>
      </c>
      <c r="IJ64" s="1">
        <v>1</v>
      </c>
      <c r="IK64" s="1" t="s">
        <v>265</v>
      </c>
      <c r="IL64" s="1" t="s">
        <v>265</v>
      </c>
      <c r="IM64" s="1" t="s">
        <v>265</v>
      </c>
      <c r="IN64" s="1" t="s">
        <v>265</v>
      </c>
      <c r="IO64" s="1" t="s">
        <v>265</v>
      </c>
      <c r="IP64" s="1" t="s">
        <v>265</v>
      </c>
      <c r="IQ64" s="1" t="s">
        <v>265</v>
      </c>
      <c r="IR64" s="1" t="s">
        <v>265</v>
      </c>
      <c r="IS64" s="1" t="s">
        <v>265</v>
      </c>
      <c r="IT64" s="1" t="s">
        <v>265</v>
      </c>
      <c r="IU64" s="1" t="s">
        <v>265</v>
      </c>
      <c r="IV64" s="1" t="s">
        <v>265</v>
      </c>
      <c r="IW64" s="1" t="s">
        <v>265</v>
      </c>
      <c r="IX64" s="1" t="s">
        <v>265</v>
      </c>
      <c r="IY64" s="1" t="s">
        <v>265</v>
      </c>
      <c r="IZ64" s="1" t="s">
        <v>265</v>
      </c>
      <c r="JA64" s="1" t="s">
        <v>265</v>
      </c>
      <c r="JB64" s="1" t="s">
        <v>265</v>
      </c>
      <c r="JC64" s="1" t="s">
        <v>265</v>
      </c>
      <c r="JD64" s="1" t="s">
        <v>265</v>
      </c>
      <c r="JE64" s="1" t="s">
        <v>265</v>
      </c>
      <c r="JF64" s="1" t="s">
        <v>265</v>
      </c>
      <c r="JG64" s="1">
        <v>60</v>
      </c>
      <c r="JH64" s="1">
        <v>0</v>
      </c>
      <c r="JI64" s="16">
        <v>5</v>
      </c>
    </row>
    <row r="65" spans="1:269">
      <c r="A65" s="1">
        <v>1841</v>
      </c>
      <c r="B65" s="16">
        <v>1841</v>
      </c>
      <c r="C65" s="16">
        <v>1</v>
      </c>
      <c r="D65" s="1" t="s">
        <v>613</v>
      </c>
      <c r="E65" s="1" t="s">
        <v>613</v>
      </c>
      <c r="F65" s="1" t="s">
        <v>621</v>
      </c>
      <c r="G65" s="1" t="s">
        <v>613</v>
      </c>
      <c r="H65" s="1" t="s">
        <v>622</v>
      </c>
      <c r="I65" s="1">
        <v>463</v>
      </c>
      <c r="J65" s="1" t="s">
        <v>297</v>
      </c>
      <c r="K65" s="1" t="s">
        <v>613</v>
      </c>
      <c r="L65" s="1" t="s">
        <v>621</v>
      </c>
      <c r="M65" s="16" t="s">
        <v>1830</v>
      </c>
      <c r="N65" s="16">
        <v>2021</v>
      </c>
      <c r="O65" s="16" t="s">
        <v>253</v>
      </c>
      <c r="P65" s="16" t="s">
        <v>1827</v>
      </c>
      <c r="Q65" s="16" t="s">
        <v>447</v>
      </c>
      <c r="R65" s="16" t="s">
        <v>448</v>
      </c>
      <c r="S65" s="1" t="s">
        <v>623</v>
      </c>
      <c r="T65" s="1" t="s">
        <v>624</v>
      </c>
      <c r="U65" s="1" t="s">
        <v>625</v>
      </c>
      <c r="V65" s="1" t="str">
        <f>CONCATENATE(Tabla1[[#This Row],[Nombre del estudiante]]," ",Tabla1[[#This Row],[Primer apellido]]," ",Tabla1[[#This Row],[Segundo apellido]])</f>
        <v>EVELIN ORIANA VELASQUEZ GALLEGO</v>
      </c>
      <c r="W65" s="1" t="e">
        <f>VLOOKUP(Tabla1[[#This Row],[ID]],[1]!Tabla1[#All],7,FALSE)</f>
        <v>#REF!</v>
      </c>
      <c r="X65" s="16" t="s">
        <v>293</v>
      </c>
      <c r="Y65" s="1">
        <v>1111689494</v>
      </c>
      <c r="Z65" s="1" t="s">
        <v>626</v>
      </c>
      <c r="AA65" s="1">
        <v>3173400376</v>
      </c>
      <c r="AB65" s="16" t="s">
        <v>262</v>
      </c>
      <c r="AC65" s="16">
        <v>203</v>
      </c>
      <c r="AD65" s="16" t="s">
        <v>302</v>
      </c>
      <c r="AE65" s="1" t="s">
        <v>264</v>
      </c>
      <c r="AF65" s="1">
        <v>0</v>
      </c>
      <c r="AG65" s="1">
        <v>132</v>
      </c>
      <c r="AH65" s="1">
        <v>18</v>
      </c>
      <c r="AI65" s="1"/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 t="s">
        <v>265</v>
      </c>
      <c r="BC65" s="1" t="s">
        <v>265</v>
      </c>
      <c r="BD65" s="1" t="s">
        <v>265</v>
      </c>
      <c r="BE65" s="1" t="s">
        <v>265</v>
      </c>
      <c r="BF65" s="1" t="s">
        <v>265</v>
      </c>
      <c r="BG65" s="1" t="s">
        <v>265</v>
      </c>
      <c r="BH65" s="1" t="s">
        <v>265</v>
      </c>
      <c r="BI65" s="1" t="s">
        <v>265</v>
      </c>
      <c r="BJ65" s="1" t="s">
        <v>265</v>
      </c>
      <c r="BK65" s="1" t="s">
        <v>265</v>
      </c>
      <c r="BL65" s="1" t="s">
        <v>265</v>
      </c>
      <c r="BM65" s="1" t="s">
        <v>265</v>
      </c>
      <c r="BN65" s="1" t="s">
        <v>265</v>
      </c>
      <c r="BO65" s="1" t="s">
        <v>265</v>
      </c>
      <c r="BP65" s="1" t="s">
        <v>265</v>
      </c>
      <c r="BQ65" s="1" t="s">
        <v>265</v>
      </c>
      <c r="BR65" s="1" t="s">
        <v>265</v>
      </c>
      <c r="BS65" s="1" t="s">
        <v>265</v>
      </c>
      <c r="BT65" s="1" t="s">
        <v>265</v>
      </c>
      <c r="BU65" s="1" t="s">
        <v>265</v>
      </c>
      <c r="BV65" s="1" t="s">
        <v>265</v>
      </c>
      <c r="BW65" s="1" t="s">
        <v>265</v>
      </c>
      <c r="BX65" s="1" t="s">
        <v>265</v>
      </c>
      <c r="BY65" s="1" t="s">
        <v>265</v>
      </c>
      <c r="BZ65" s="1" t="s">
        <v>265</v>
      </c>
      <c r="CA65" s="1" t="s">
        <v>265</v>
      </c>
      <c r="CB65" s="1" t="s">
        <v>265</v>
      </c>
      <c r="CC65" s="1" t="s">
        <v>265</v>
      </c>
      <c r="CD65" s="1" t="s">
        <v>265</v>
      </c>
      <c r="CE65" s="1" t="s">
        <v>265</v>
      </c>
      <c r="CF65" s="1" t="s">
        <v>265</v>
      </c>
      <c r="CG65" s="1" t="s">
        <v>265</v>
      </c>
      <c r="CH65" s="1" t="s">
        <v>265</v>
      </c>
      <c r="CI65" s="1" t="s">
        <v>265</v>
      </c>
      <c r="CJ65" s="1" t="s">
        <v>265</v>
      </c>
      <c r="CK65" s="1" t="s">
        <v>265</v>
      </c>
      <c r="CL65" s="1" t="s">
        <v>265</v>
      </c>
      <c r="CM65" s="1" t="s">
        <v>265</v>
      </c>
      <c r="CN65" s="1" t="s">
        <v>265</v>
      </c>
      <c r="CO65" s="1" t="s">
        <v>265</v>
      </c>
      <c r="CP65" s="1" t="s">
        <v>265</v>
      </c>
      <c r="CQ65" s="1" t="s">
        <v>265</v>
      </c>
      <c r="CR65" s="1" t="s">
        <v>265</v>
      </c>
      <c r="CS65" s="1" t="s">
        <v>265</v>
      </c>
      <c r="CT65" s="1" t="s">
        <v>265</v>
      </c>
      <c r="CU65" s="1" t="s">
        <v>265</v>
      </c>
      <c r="CV65" s="1" t="s">
        <v>265</v>
      </c>
      <c r="CW65" s="1" t="s">
        <v>265</v>
      </c>
      <c r="CX65" s="1" t="s">
        <v>265</v>
      </c>
      <c r="CY65" s="1" t="s">
        <v>265</v>
      </c>
      <c r="CZ65" s="1" t="s">
        <v>265</v>
      </c>
      <c r="DA65" s="1" t="s">
        <v>265</v>
      </c>
      <c r="DB65" s="1" t="s">
        <v>265</v>
      </c>
      <c r="DC65" s="1" t="s">
        <v>265</v>
      </c>
      <c r="DD65" s="1" t="s">
        <v>265</v>
      </c>
      <c r="DE65" s="1" t="s">
        <v>265</v>
      </c>
      <c r="DF65" s="1" t="s">
        <v>265</v>
      </c>
      <c r="DG65" s="1" t="s">
        <v>265</v>
      </c>
      <c r="DH65" s="1" t="s">
        <v>265</v>
      </c>
      <c r="DI65" s="1" t="s">
        <v>265</v>
      </c>
      <c r="DJ65" s="1" t="s">
        <v>265</v>
      </c>
      <c r="DK65" s="1" t="s">
        <v>265</v>
      </c>
      <c r="DL65" s="1" t="s">
        <v>265</v>
      </c>
      <c r="DM65" s="1" t="s">
        <v>265</v>
      </c>
      <c r="DN65" s="1" t="s">
        <v>265</v>
      </c>
      <c r="DO65" s="1" t="s">
        <v>265</v>
      </c>
      <c r="DP65" s="1" t="s">
        <v>265</v>
      </c>
      <c r="DQ65" s="1" t="s">
        <v>265</v>
      </c>
      <c r="DR65" s="1" t="s">
        <v>265</v>
      </c>
      <c r="DS65" s="1" t="s">
        <v>265</v>
      </c>
      <c r="DT65" s="1" t="s">
        <v>265</v>
      </c>
      <c r="DU65" s="1" t="s">
        <v>265</v>
      </c>
      <c r="DV65" s="1" t="s">
        <v>265</v>
      </c>
      <c r="DW65" s="1" t="s">
        <v>265</v>
      </c>
      <c r="DX65" s="1" t="s">
        <v>265</v>
      </c>
      <c r="DY65" s="1" t="s">
        <v>265</v>
      </c>
      <c r="DZ65" s="1" t="s">
        <v>265</v>
      </c>
      <c r="EA65" s="1" t="s">
        <v>265</v>
      </c>
      <c r="EB65" s="1" t="s">
        <v>265</v>
      </c>
      <c r="EC65" s="1" t="s">
        <v>265</v>
      </c>
      <c r="ED65" s="1" t="s">
        <v>265</v>
      </c>
      <c r="EE65" s="1" t="s">
        <v>265</v>
      </c>
      <c r="EF65" s="1" t="s">
        <v>265</v>
      </c>
      <c r="EG65" s="1" t="s">
        <v>265</v>
      </c>
      <c r="EH65" s="1" t="s">
        <v>265</v>
      </c>
      <c r="EI65" s="1" t="s">
        <v>265</v>
      </c>
      <c r="EJ65" s="1" t="s">
        <v>265</v>
      </c>
      <c r="EK65" s="1" t="s">
        <v>265</v>
      </c>
      <c r="EL65" s="1" t="s">
        <v>265</v>
      </c>
      <c r="EM65" s="1" t="s">
        <v>265</v>
      </c>
      <c r="EN65" s="1" t="s">
        <v>265</v>
      </c>
      <c r="EO65" s="1" t="s">
        <v>265</v>
      </c>
      <c r="EP65" s="1" t="s">
        <v>265</v>
      </c>
      <c r="EQ65" s="1" t="s">
        <v>265</v>
      </c>
      <c r="ER65" s="1" t="s">
        <v>265</v>
      </c>
      <c r="ES65" s="1" t="s">
        <v>265</v>
      </c>
      <c r="ET65" s="1" t="s">
        <v>265</v>
      </c>
      <c r="EU65" s="1" t="s">
        <v>265</v>
      </c>
      <c r="EV65" s="1" t="s">
        <v>265</v>
      </c>
      <c r="EW65" s="1" t="s">
        <v>265</v>
      </c>
      <c r="EX65" s="1" t="s">
        <v>265</v>
      </c>
      <c r="EY65" s="1" t="s">
        <v>265</v>
      </c>
      <c r="EZ65" s="1" t="s">
        <v>265</v>
      </c>
      <c r="FA65" s="1" t="s">
        <v>265</v>
      </c>
      <c r="FB65" s="1" t="s">
        <v>265</v>
      </c>
      <c r="FC65" s="1" t="s">
        <v>265</v>
      </c>
      <c r="FD65" s="1" t="s">
        <v>265</v>
      </c>
      <c r="FE65" s="1" t="s">
        <v>265</v>
      </c>
      <c r="FF65" s="1" t="s">
        <v>265</v>
      </c>
      <c r="FG65" s="1" t="s">
        <v>265</v>
      </c>
      <c r="FH65" s="1" t="s">
        <v>265</v>
      </c>
      <c r="FI65" s="1" t="s">
        <v>265</v>
      </c>
      <c r="FJ65" s="1" t="s">
        <v>265</v>
      </c>
      <c r="FK65" s="1" t="s">
        <v>265</v>
      </c>
      <c r="FL65" s="1">
        <v>60</v>
      </c>
      <c r="FM65" s="1">
        <v>0</v>
      </c>
      <c r="FN65" s="16">
        <v>18</v>
      </c>
      <c r="FO65" s="1" t="s">
        <v>266</v>
      </c>
      <c r="FP65" s="1" t="s">
        <v>284</v>
      </c>
      <c r="FQ65" s="1" t="s">
        <v>284</v>
      </c>
      <c r="FR65" s="1" t="s">
        <v>284</v>
      </c>
      <c r="FS65" s="1" t="s">
        <v>284</v>
      </c>
      <c r="FT65" s="7">
        <v>5</v>
      </c>
      <c r="FU65" s="16">
        <f t="shared" si="4"/>
        <v>1</v>
      </c>
      <c r="FV65" s="1" t="s">
        <v>266</v>
      </c>
      <c r="FW65" s="1" t="s">
        <v>266</v>
      </c>
      <c r="FX65" s="1" t="s">
        <v>267</v>
      </c>
      <c r="FY65" s="1" t="s">
        <v>267</v>
      </c>
      <c r="FZ65" s="1">
        <v>4</v>
      </c>
      <c r="GA65" s="16">
        <f t="shared" si="5"/>
        <v>2</v>
      </c>
      <c r="GB65" s="1" t="s">
        <v>264</v>
      </c>
      <c r="GC65" s="1" t="s">
        <v>266</v>
      </c>
      <c r="GD65" s="1" t="s">
        <v>266</v>
      </c>
      <c r="GE65" s="1" t="s">
        <v>267</v>
      </c>
      <c r="GF65" s="1" t="s">
        <v>267</v>
      </c>
      <c r="GG65" s="1" t="s">
        <v>267</v>
      </c>
      <c r="GH65" s="1" t="s">
        <v>267</v>
      </c>
      <c r="GI65" s="1">
        <v>6</v>
      </c>
      <c r="GJ65" s="16">
        <f t="shared" si="6"/>
        <v>2</v>
      </c>
      <c r="GK65" s="1" t="s">
        <v>268</v>
      </c>
      <c r="GL65" s="1" t="s">
        <v>266</v>
      </c>
      <c r="GM65" s="1" t="s">
        <v>267</v>
      </c>
      <c r="GN65" s="1" t="s">
        <v>267</v>
      </c>
      <c r="GO65" s="1" t="s">
        <v>267</v>
      </c>
      <c r="GP65" s="1" t="s">
        <v>267</v>
      </c>
      <c r="GQ65" s="1"/>
      <c r="GR65" s="1">
        <v>6</v>
      </c>
      <c r="GS65" s="16">
        <f t="shared" si="7"/>
        <v>1</v>
      </c>
      <c r="GT65" s="1" t="s">
        <v>264</v>
      </c>
      <c r="GU65" s="1">
        <v>0</v>
      </c>
      <c r="GV65" s="1">
        <v>25</v>
      </c>
      <c r="GW65" s="1">
        <v>8</v>
      </c>
      <c r="GX65" s="1"/>
      <c r="GY65" s="1">
        <v>1</v>
      </c>
      <c r="GZ65" s="1">
        <v>1</v>
      </c>
      <c r="HA65" s="1">
        <v>0</v>
      </c>
      <c r="HB65" s="1">
        <v>1</v>
      </c>
      <c r="HC65" s="1">
        <v>1</v>
      </c>
      <c r="HD65" s="1">
        <v>0</v>
      </c>
      <c r="HE65" s="1">
        <v>1</v>
      </c>
      <c r="HF65" s="1">
        <v>0</v>
      </c>
      <c r="HG65" s="1" t="s">
        <v>265</v>
      </c>
      <c r="HH65" s="1" t="s">
        <v>265</v>
      </c>
      <c r="HI65" s="1" t="s">
        <v>265</v>
      </c>
      <c r="HJ65" s="1" t="s">
        <v>265</v>
      </c>
      <c r="HK65" s="1" t="s">
        <v>265</v>
      </c>
      <c r="HL65" s="1" t="s">
        <v>265</v>
      </c>
      <c r="HM65" s="1" t="s">
        <v>265</v>
      </c>
      <c r="HN65" s="1" t="s">
        <v>265</v>
      </c>
      <c r="HO65" s="1" t="s">
        <v>265</v>
      </c>
      <c r="HP65" s="1" t="s">
        <v>265</v>
      </c>
      <c r="HQ65" s="1" t="s">
        <v>265</v>
      </c>
      <c r="HR65" s="1" t="s">
        <v>265</v>
      </c>
      <c r="HS65" s="1" t="s">
        <v>265</v>
      </c>
      <c r="HT65" s="1" t="s">
        <v>265</v>
      </c>
      <c r="HU65" s="1" t="s">
        <v>265</v>
      </c>
      <c r="HV65" s="1" t="s">
        <v>265</v>
      </c>
      <c r="HW65" s="1" t="s">
        <v>265</v>
      </c>
      <c r="HX65" s="1">
        <v>60</v>
      </c>
      <c r="HY65" s="1">
        <v>3</v>
      </c>
      <c r="HZ65" s="16">
        <v>5</v>
      </c>
      <c r="IA65" s="1" t="s">
        <v>264</v>
      </c>
      <c r="IB65" s="1">
        <v>0</v>
      </c>
      <c r="IC65" s="1">
        <v>27</v>
      </c>
      <c r="ID65" s="1">
        <v>9</v>
      </c>
      <c r="IE65" s="1"/>
      <c r="IF65" s="1">
        <v>1</v>
      </c>
      <c r="IG65" s="1">
        <v>1</v>
      </c>
      <c r="IH65" s="1">
        <v>1</v>
      </c>
      <c r="II65" s="1">
        <v>1</v>
      </c>
      <c r="IJ65" s="1">
        <v>1</v>
      </c>
      <c r="IK65" s="1">
        <v>1</v>
      </c>
      <c r="IL65" s="1">
        <v>1</v>
      </c>
      <c r="IM65" s="1">
        <v>1</v>
      </c>
      <c r="IN65" s="1">
        <v>1</v>
      </c>
      <c r="IO65" s="1" t="s">
        <v>265</v>
      </c>
      <c r="IP65" s="1" t="s">
        <v>265</v>
      </c>
      <c r="IQ65" s="1" t="s">
        <v>265</v>
      </c>
      <c r="IR65" s="1" t="s">
        <v>265</v>
      </c>
      <c r="IS65" s="1" t="s">
        <v>265</v>
      </c>
      <c r="IT65" s="1" t="s">
        <v>265</v>
      </c>
      <c r="IU65" s="1" t="s">
        <v>265</v>
      </c>
      <c r="IV65" s="1" t="s">
        <v>265</v>
      </c>
      <c r="IW65" s="1" t="s">
        <v>265</v>
      </c>
      <c r="IX65" s="1" t="s">
        <v>265</v>
      </c>
      <c r="IY65" s="1" t="s">
        <v>265</v>
      </c>
      <c r="IZ65" s="1" t="s">
        <v>265</v>
      </c>
      <c r="JA65" s="1" t="s">
        <v>265</v>
      </c>
      <c r="JB65" s="1" t="s">
        <v>265</v>
      </c>
      <c r="JC65" s="1" t="s">
        <v>265</v>
      </c>
      <c r="JD65" s="1" t="s">
        <v>265</v>
      </c>
      <c r="JE65" s="1" t="s">
        <v>265</v>
      </c>
      <c r="JF65" s="1" t="s">
        <v>265</v>
      </c>
      <c r="JG65" s="1">
        <v>60</v>
      </c>
      <c r="JH65" s="1">
        <v>0</v>
      </c>
      <c r="JI65" s="16">
        <v>9</v>
      </c>
    </row>
    <row r="66" spans="1:269">
      <c r="A66" s="1">
        <v>2776</v>
      </c>
      <c r="B66" s="16">
        <v>2776</v>
      </c>
      <c r="C66" s="16">
        <v>1</v>
      </c>
      <c r="D66" s="1" t="s">
        <v>627</v>
      </c>
      <c r="E66" s="1" t="s">
        <v>627</v>
      </c>
      <c r="F66" s="1" t="s">
        <v>493</v>
      </c>
      <c r="G66" s="1" t="s">
        <v>627</v>
      </c>
      <c r="H66" s="1" t="s">
        <v>493</v>
      </c>
      <c r="I66" s="1">
        <v>492</v>
      </c>
      <c r="J66" s="1" t="s">
        <v>628</v>
      </c>
      <c r="K66" s="1" t="s">
        <v>627</v>
      </c>
      <c r="L66" s="1" t="s">
        <v>493</v>
      </c>
      <c r="M66" s="16" t="s">
        <v>1830</v>
      </c>
      <c r="N66" s="16">
        <v>2021</v>
      </c>
      <c r="O66" s="16" t="s">
        <v>253</v>
      </c>
      <c r="P66" s="16" t="s">
        <v>1827</v>
      </c>
      <c r="Q66" s="16" t="s">
        <v>629</v>
      </c>
      <c r="R66" s="16" t="s">
        <v>630</v>
      </c>
      <c r="S66" s="1" t="s">
        <v>631</v>
      </c>
      <c r="T66" s="1" t="s">
        <v>387</v>
      </c>
      <c r="U66" s="1" t="s">
        <v>632</v>
      </c>
      <c r="V66" s="1" t="str">
        <f>CONCATENATE(Tabla1[[#This Row],[Nombre del estudiante]]," ",Tabla1[[#This Row],[Primer apellido]]," ",Tabla1[[#This Row],[Segundo apellido]])</f>
        <v>CAMILA VICTORIA RIVAS CEDEÑO</v>
      </c>
      <c r="W66" s="1" t="e">
        <f>VLOOKUP(Tabla1[[#This Row],[ID]],[1]!Tabla1[#All],7,FALSE)</f>
        <v>#REF!</v>
      </c>
      <c r="X66" s="16" t="s">
        <v>293</v>
      </c>
      <c r="Y66" s="1" t="s">
        <v>633</v>
      </c>
      <c r="Z66" s="1" t="s">
        <v>634</v>
      </c>
      <c r="AA66" s="1">
        <v>3117284301</v>
      </c>
      <c r="AB66" s="16" t="s">
        <v>262</v>
      </c>
      <c r="AC66" s="16">
        <v>202</v>
      </c>
      <c r="AD66" s="16" t="s">
        <v>263</v>
      </c>
      <c r="AE66" s="1" t="s">
        <v>268</v>
      </c>
      <c r="AF66" s="1">
        <v>48</v>
      </c>
      <c r="AG66" s="1">
        <v>132</v>
      </c>
      <c r="AH66" s="1">
        <v>10</v>
      </c>
      <c r="AI66" s="1" t="s">
        <v>264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 t="s">
        <v>265</v>
      </c>
      <c r="AU66" s="1" t="s">
        <v>265</v>
      </c>
      <c r="AV66" s="1" t="s">
        <v>265</v>
      </c>
      <c r="AW66" s="1" t="s">
        <v>265</v>
      </c>
      <c r="AX66" s="1" t="s">
        <v>265</v>
      </c>
      <c r="AY66" s="1" t="s">
        <v>265</v>
      </c>
      <c r="AZ66" s="1" t="s">
        <v>265</v>
      </c>
      <c r="BA66" s="1" t="s">
        <v>265</v>
      </c>
      <c r="BB66" s="1" t="s">
        <v>265</v>
      </c>
      <c r="BC66" s="1" t="s">
        <v>265</v>
      </c>
      <c r="BD66" s="1" t="s">
        <v>265</v>
      </c>
      <c r="BE66" s="1" t="s">
        <v>265</v>
      </c>
      <c r="BF66" s="1" t="s">
        <v>265</v>
      </c>
      <c r="BG66" s="1" t="s">
        <v>265</v>
      </c>
      <c r="BH66" s="1" t="s">
        <v>265</v>
      </c>
      <c r="BI66" s="1" t="s">
        <v>265</v>
      </c>
      <c r="BJ66" s="1" t="s">
        <v>265</v>
      </c>
      <c r="BK66" s="1" t="s">
        <v>265</v>
      </c>
      <c r="BL66" s="1" t="s">
        <v>265</v>
      </c>
      <c r="BM66" s="1" t="s">
        <v>265</v>
      </c>
      <c r="BN66" s="1" t="s">
        <v>265</v>
      </c>
      <c r="BO66" s="1" t="s">
        <v>265</v>
      </c>
      <c r="BP66" s="1" t="s">
        <v>265</v>
      </c>
      <c r="BQ66" s="1" t="s">
        <v>265</v>
      </c>
      <c r="BR66" s="1" t="s">
        <v>265</v>
      </c>
      <c r="BS66" s="1" t="s">
        <v>265</v>
      </c>
      <c r="BT66" s="1" t="s">
        <v>265</v>
      </c>
      <c r="BU66" s="1" t="s">
        <v>265</v>
      </c>
      <c r="BV66" s="1" t="s">
        <v>265</v>
      </c>
      <c r="BW66" s="1" t="s">
        <v>265</v>
      </c>
      <c r="BX66" s="1" t="s">
        <v>265</v>
      </c>
      <c r="BY66" s="1" t="s">
        <v>265</v>
      </c>
      <c r="BZ66" s="1" t="s">
        <v>265</v>
      </c>
      <c r="CA66" s="1" t="s">
        <v>265</v>
      </c>
      <c r="CB66" s="1" t="s">
        <v>265</v>
      </c>
      <c r="CC66" s="1" t="s">
        <v>265</v>
      </c>
      <c r="CD66" s="1" t="s">
        <v>265</v>
      </c>
      <c r="CE66" s="1" t="s">
        <v>265</v>
      </c>
      <c r="CF66" s="1" t="s">
        <v>265</v>
      </c>
      <c r="CG66" s="1" t="s">
        <v>265</v>
      </c>
      <c r="CH66" s="1" t="s">
        <v>265</v>
      </c>
      <c r="CI66" s="1" t="s">
        <v>265</v>
      </c>
      <c r="CJ66" s="1" t="s">
        <v>265</v>
      </c>
      <c r="CK66" s="1" t="s">
        <v>265</v>
      </c>
      <c r="CL66" s="1" t="s">
        <v>265</v>
      </c>
      <c r="CM66" s="1" t="s">
        <v>265</v>
      </c>
      <c r="CN66" s="1" t="s">
        <v>265</v>
      </c>
      <c r="CO66" s="1" t="s">
        <v>265</v>
      </c>
      <c r="CP66" s="1" t="s">
        <v>265</v>
      </c>
      <c r="CQ66" s="1" t="s">
        <v>265</v>
      </c>
      <c r="CR66" s="1" t="s">
        <v>265</v>
      </c>
      <c r="CS66" s="1" t="s">
        <v>265</v>
      </c>
      <c r="CT66" s="1" t="s">
        <v>265</v>
      </c>
      <c r="CU66" s="1" t="s">
        <v>265</v>
      </c>
      <c r="CV66" s="1" t="s">
        <v>265</v>
      </c>
      <c r="CW66" s="1" t="s">
        <v>265</v>
      </c>
      <c r="CX66" s="1" t="s">
        <v>265</v>
      </c>
      <c r="CY66" s="1" t="s">
        <v>265</v>
      </c>
      <c r="CZ66" s="1" t="s">
        <v>265</v>
      </c>
      <c r="DA66" s="1" t="s">
        <v>265</v>
      </c>
      <c r="DB66" s="1" t="s">
        <v>265</v>
      </c>
      <c r="DC66" s="1" t="s">
        <v>265</v>
      </c>
      <c r="DD66" s="1" t="s">
        <v>265</v>
      </c>
      <c r="DE66" s="1" t="s">
        <v>265</v>
      </c>
      <c r="DF66" s="1" t="s">
        <v>265</v>
      </c>
      <c r="DG66" s="1" t="s">
        <v>265</v>
      </c>
      <c r="DH66" s="1" t="s">
        <v>265</v>
      </c>
      <c r="DI66" s="1" t="s">
        <v>265</v>
      </c>
      <c r="DJ66" s="1" t="s">
        <v>265</v>
      </c>
      <c r="DK66" s="1" t="s">
        <v>265</v>
      </c>
      <c r="DL66" s="1" t="s">
        <v>265</v>
      </c>
      <c r="DM66" s="1" t="s">
        <v>265</v>
      </c>
      <c r="DN66" s="1" t="s">
        <v>265</v>
      </c>
      <c r="DO66" s="1" t="s">
        <v>265</v>
      </c>
      <c r="DP66" s="1" t="s">
        <v>265</v>
      </c>
      <c r="DQ66" s="1" t="s">
        <v>265</v>
      </c>
      <c r="DR66" s="1" t="s">
        <v>265</v>
      </c>
      <c r="DS66" s="1" t="s">
        <v>265</v>
      </c>
      <c r="DT66" s="1" t="s">
        <v>265</v>
      </c>
      <c r="DU66" s="1" t="s">
        <v>265</v>
      </c>
      <c r="DV66" s="1" t="s">
        <v>265</v>
      </c>
      <c r="DW66" s="1" t="s">
        <v>265</v>
      </c>
      <c r="DX66" s="1" t="s">
        <v>265</v>
      </c>
      <c r="DY66" s="1" t="s">
        <v>265</v>
      </c>
      <c r="DZ66" s="1" t="s">
        <v>265</v>
      </c>
      <c r="EA66" s="1" t="s">
        <v>265</v>
      </c>
      <c r="EB66" s="1" t="s">
        <v>265</v>
      </c>
      <c r="EC66" s="1" t="s">
        <v>265</v>
      </c>
      <c r="ED66" s="1" t="s">
        <v>265</v>
      </c>
      <c r="EE66" s="1" t="s">
        <v>265</v>
      </c>
      <c r="EF66" s="1" t="s">
        <v>265</v>
      </c>
      <c r="EG66" s="1" t="s">
        <v>265</v>
      </c>
      <c r="EH66" s="1" t="s">
        <v>265</v>
      </c>
      <c r="EI66" s="1" t="s">
        <v>265</v>
      </c>
      <c r="EJ66" s="1" t="s">
        <v>265</v>
      </c>
      <c r="EK66" s="1" t="s">
        <v>265</v>
      </c>
      <c r="EL66" s="1" t="s">
        <v>265</v>
      </c>
      <c r="EM66" s="1" t="s">
        <v>265</v>
      </c>
      <c r="EN66" s="1" t="s">
        <v>265</v>
      </c>
      <c r="EO66" s="1" t="s">
        <v>265</v>
      </c>
      <c r="EP66" s="1" t="s">
        <v>265</v>
      </c>
      <c r="EQ66" s="1" t="s">
        <v>265</v>
      </c>
      <c r="ER66" s="1" t="s">
        <v>265</v>
      </c>
      <c r="ES66" s="1" t="s">
        <v>265</v>
      </c>
      <c r="ET66" s="1" t="s">
        <v>265</v>
      </c>
      <c r="EU66" s="1" t="s">
        <v>265</v>
      </c>
      <c r="EV66" s="1" t="s">
        <v>265</v>
      </c>
      <c r="EW66" s="1" t="s">
        <v>265</v>
      </c>
      <c r="EX66" s="1" t="s">
        <v>265</v>
      </c>
      <c r="EY66" s="1" t="s">
        <v>265</v>
      </c>
      <c r="EZ66" s="1" t="s">
        <v>265</v>
      </c>
      <c r="FA66" s="1" t="s">
        <v>265</v>
      </c>
      <c r="FB66" s="1" t="s">
        <v>265</v>
      </c>
      <c r="FC66" s="1" t="s">
        <v>265</v>
      </c>
      <c r="FD66" s="1" t="s">
        <v>265</v>
      </c>
      <c r="FE66" s="1" t="s">
        <v>265</v>
      </c>
      <c r="FF66" s="1" t="s">
        <v>265</v>
      </c>
      <c r="FG66" s="1" t="s">
        <v>265</v>
      </c>
      <c r="FH66" s="1" t="s">
        <v>265</v>
      </c>
      <c r="FI66" s="1" t="s">
        <v>265</v>
      </c>
      <c r="FJ66" s="1" t="s">
        <v>265</v>
      </c>
      <c r="FK66" s="1" t="s">
        <v>265</v>
      </c>
      <c r="FL66" s="1">
        <v>60</v>
      </c>
      <c r="FM66" s="1">
        <v>10</v>
      </c>
      <c r="FN66" s="16">
        <v>0</v>
      </c>
      <c r="FO66" s="1" t="s">
        <v>284</v>
      </c>
      <c r="FP66" s="1" t="s">
        <v>284</v>
      </c>
      <c r="FQ66" s="1" t="s">
        <v>284</v>
      </c>
      <c r="FR66" s="1" t="s">
        <v>284</v>
      </c>
      <c r="FS66" s="1" t="s">
        <v>284</v>
      </c>
      <c r="FT66" s="7">
        <v>5</v>
      </c>
      <c r="FU66" s="16">
        <f t="shared" ref="FU66:FU100" si="8">COUNTIF(FO66:FS66,"Correcto")</f>
        <v>0</v>
      </c>
      <c r="FV66" s="1" t="s">
        <v>266</v>
      </c>
      <c r="FW66" s="1" t="s">
        <v>266</v>
      </c>
      <c r="FX66" s="1" t="s">
        <v>266</v>
      </c>
      <c r="FY66" s="1" t="s">
        <v>267</v>
      </c>
      <c r="FZ66" s="1">
        <v>4</v>
      </c>
      <c r="GA66" s="16">
        <f t="shared" ref="GA66:GA100" si="9">COUNTIF(FV66:FY66,"Correcto")</f>
        <v>3</v>
      </c>
      <c r="GB66" s="1" t="s">
        <v>264</v>
      </c>
      <c r="GC66" s="1" t="s">
        <v>266</v>
      </c>
      <c r="GD66" s="1" t="s">
        <v>266</v>
      </c>
      <c r="GE66" s="1" t="s">
        <v>266</v>
      </c>
      <c r="GF66" s="1" t="s">
        <v>267</v>
      </c>
      <c r="GG66" s="1" t="s">
        <v>267</v>
      </c>
      <c r="GH66" s="1" t="s">
        <v>267</v>
      </c>
      <c r="GI66" s="1">
        <v>6</v>
      </c>
      <c r="GJ66" s="16">
        <f t="shared" ref="GJ66:GJ100" si="10">COUNTIF(GC66:GH66,"Correcto")</f>
        <v>3</v>
      </c>
      <c r="GK66" s="1" t="s">
        <v>268</v>
      </c>
      <c r="GL66" s="1" t="s">
        <v>266</v>
      </c>
      <c r="GM66" s="1" t="s">
        <v>267</v>
      </c>
      <c r="GN66" s="1" t="s">
        <v>267</v>
      </c>
      <c r="GO66" s="1" t="s">
        <v>267</v>
      </c>
      <c r="GP66" s="1" t="s">
        <v>267</v>
      </c>
      <c r="GQ66" s="1"/>
      <c r="GR66" s="1">
        <v>6</v>
      </c>
      <c r="GS66" s="16">
        <f t="shared" ref="GS66:GS100" si="11">COUNTIF(GL66:GQ66,"Correcto")</f>
        <v>1</v>
      </c>
      <c r="GT66" s="1" t="s">
        <v>264</v>
      </c>
      <c r="GU66" s="1">
        <v>0</v>
      </c>
      <c r="GV66" s="1">
        <v>25</v>
      </c>
      <c r="GW66" s="1">
        <v>6</v>
      </c>
      <c r="GX66" s="1" t="s">
        <v>264</v>
      </c>
      <c r="GY66" s="1">
        <v>1</v>
      </c>
      <c r="GZ66" s="1">
        <v>1</v>
      </c>
      <c r="HA66" s="1">
        <v>1</v>
      </c>
      <c r="HB66" s="1">
        <v>1</v>
      </c>
      <c r="HC66" s="1">
        <v>1</v>
      </c>
      <c r="HD66" s="1">
        <v>1</v>
      </c>
      <c r="HE66" s="1" t="s">
        <v>265</v>
      </c>
      <c r="HF66" s="1" t="s">
        <v>265</v>
      </c>
      <c r="HG66" s="1" t="s">
        <v>265</v>
      </c>
      <c r="HH66" s="1" t="s">
        <v>265</v>
      </c>
      <c r="HI66" s="1" t="s">
        <v>265</v>
      </c>
      <c r="HJ66" s="1" t="s">
        <v>265</v>
      </c>
      <c r="HK66" s="1" t="s">
        <v>265</v>
      </c>
      <c r="HL66" s="1" t="s">
        <v>265</v>
      </c>
      <c r="HM66" s="1" t="s">
        <v>265</v>
      </c>
      <c r="HN66" s="1" t="s">
        <v>265</v>
      </c>
      <c r="HO66" s="1" t="s">
        <v>265</v>
      </c>
      <c r="HP66" s="1" t="s">
        <v>265</v>
      </c>
      <c r="HQ66" s="1" t="s">
        <v>265</v>
      </c>
      <c r="HR66" s="1" t="s">
        <v>265</v>
      </c>
      <c r="HS66" s="1" t="s">
        <v>265</v>
      </c>
      <c r="HT66" s="1" t="s">
        <v>265</v>
      </c>
      <c r="HU66" s="1" t="s">
        <v>265</v>
      </c>
      <c r="HV66" s="1" t="s">
        <v>265</v>
      </c>
      <c r="HW66" s="1" t="s">
        <v>265</v>
      </c>
      <c r="HX66" s="1">
        <v>60</v>
      </c>
      <c r="HY66" s="1">
        <v>0</v>
      </c>
      <c r="HZ66" s="16">
        <v>6</v>
      </c>
      <c r="IA66" s="1" t="s">
        <v>264</v>
      </c>
      <c r="IB66" s="1">
        <v>0</v>
      </c>
      <c r="IC66" s="1">
        <v>27</v>
      </c>
      <c r="ID66" s="1">
        <v>8</v>
      </c>
      <c r="IE66" s="1" t="s">
        <v>268</v>
      </c>
      <c r="IF66" s="1">
        <v>1</v>
      </c>
      <c r="IG66" s="1">
        <v>1</v>
      </c>
      <c r="IH66" s="1">
        <v>1</v>
      </c>
      <c r="II66" s="1">
        <v>1</v>
      </c>
      <c r="IJ66" s="1">
        <v>1</v>
      </c>
      <c r="IK66" s="1">
        <v>1</v>
      </c>
      <c r="IL66" s="1">
        <v>1</v>
      </c>
      <c r="IM66" s="1">
        <v>1</v>
      </c>
      <c r="IN66" s="1" t="s">
        <v>265</v>
      </c>
      <c r="IO66" s="1" t="s">
        <v>265</v>
      </c>
      <c r="IP66" s="1" t="s">
        <v>265</v>
      </c>
      <c r="IQ66" s="1" t="s">
        <v>265</v>
      </c>
      <c r="IR66" s="1" t="s">
        <v>265</v>
      </c>
      <c r="IS66" s="1" t="s">
        <v>265</v>
      </c>
      <c r="IT66" s="1" t="s">
        <v>265</v>
      </c>
      <c r="IU66" s="1" t="s">
        <v>265</v>
      </c>
      <c r="IV66" s="1" t="s">
        <v>265</v>
      </c>
      <c r="IW66" s="1" t="s">
        <v>265</v>
      </c>
      <c r="IX66" s="1" t="s">
        <v>265</v>
      </c>
      <c r="IY66" s="1" t="s">
        <v>265</v>
      </c>
      <c r="IZ66" s="1" t="s">
        <v>265</v>
      </c>
      <c r="JA66" s="1" t="s">
        <v>265</v>
      </c>
      <c r="JB66" s="1" t="s">
        <v>265</v>
      </c>
      <c r="JC66" s="1" t="s">
        <v>265</v>
      </c>
      <c r="JD66" s="1" t="s">
        <v>265</v>
      </c>
      <c r="JE66" s="1" t="s">
        <v>265</v>
      </c>
      <c r="JF66" s="1" t="s">
        <v>265</v>
      </c>
      <c r="JG66" s="1">
        <v>60</v>
      </c>
      <c r="JH66" s="1">
        <v>0</v>
      </c>
      <c r="JI66" s="16">
        <v>8</v>
      </c>
    </row>
    <row r="67" spans="1:269">
      <c r="A67" s="1">
        <v>2781</v>
      </c>
      <c r="B67" s="16">
        <v>2781</v>
      </c>
      <c r="C67" s="16">
        <v>1</v>
      </c>
      <c r="D67" s="1" t="s">
        <v>627</v>
      </c>
      <c r="E67" s="1" t="s">
        <v>627</v>
      </c>
      <c r="F67" s="1" t="s">
        <v>635</v>
      </c>
      <c r="G67" s="1" t="s">
        <v>627</v>
      </c>
      <c r="H67" s="1" t="s">
        <v>636</v>
      </c>
      <c r="I67" s="1">
        <v>492</v>
      </c>
      <c r="J67" s="1" t="s">
        <v>628</v>
      </c>
      <c r="K67" s="1" t="s">
        <v>627</v>
      </c>
      <c r="L67" s="1" t="s">
        <v>635</v>
      </c>
      <c r="M67" s="16" t="s">
        <v>1830</v>
      </c>
      <c r="N67" s="16">
        <v>2021</v>
      </c>
      <c r="O67" s="16" t="s">
        <v>253</v>
      </c>
      <c r="P67" s="16" t="s">
        <v>1827</v>
      </c>
      <c r="Q67" s="16" t="s">
        <v>629</v>
      </c>
      <c r="R67" s="16" t="s">
        <v>630</v>
      </c>
      <c r="S67" s="1" t="s">
        <v>637</v>
      </c>
      <c r="T67" s="1" t="s">
        <v>638</v>
      </c>
      <c r="U67" s="1" t="s">
        <v>639</v>
      </c>
      <c r="V67" s="1" t="str">
        <f>CONCATENATE(Tabla1[[#This Row],[Nombre del estudiante]]," ",Tabla1[[#This Row],[Primer apellido]]," ",Tabla1[[#This Row],[Segundo apellido]])</f>
        <v>LAUREN SOFIA VILLARUEL PAVI</v>
      </c>
      <c r="W67" s="1" t="e">
        <f>VLOOKUP(Tabla1[[#This Row],[ID]],[1]!Tabla1[#All],7,FALSE)</f>
        <v>#REF!</v>
      </c>
      <c r="X67" s="16" t="s">
        <v>293</v>
      </c>
      <c r="Y67" s="1">
        <v>1110301855</v>
      </c>
      <c r="Z67" s="1" t="s">
        <v>346</v>
      </c>
      <c r="AA67" s="1">
        <v>3176558282</v>
      </c>
      <c r="AB67" s="16" t="s">
        <v>262</v>
      </c>
      <c r="AC67" s="16">
        <v>201</v>
      </c>
      <c r="AD67" s="16" t="s">
        <v>263</v>
      </c>
      <c r="AE67" s="1" t="s">
        <v>268</v>
      </c>
      <c r="AF67" s="1">
        <v>48</v>
      </c>
      <c r="AG67" s="1">
        <v>132</v>
      </c>
      <c r="AH67" s="1">
        <v>10</v>
      </c>
      <c r="AI67" s="1" t="s">
        <v>264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 t="s">
        <v>265</v>
      </c>
      <c r="AU67" s="1" t="s">
        <v>265</v>
      </c>
      <c r="AV67" s="1" t="s">
        <v>265</v>
      </c>
      <c r="AW67" s="1" t="s">
        <v>265</v>
      </c>
      <c r="AX67" s="1" t="s">
        <v>265</v>
      </c>
      <c r="AY67" s="1" t="s">
        <v>265</v>
      </c>
      <c r="AZ67" s="1" t="s">
        <v>265</v>
      </c>
      <c r="BA67" s="1" t="s">
        <v>265</v>
      </c>
      <c r="BB67" s="1" t="s">
        <v>265</v>
      </c>
      <c r="BC67" s="1" t="s">
        <v>265</v>
      </c>
      <c r="BD67" s="1" t="s">
        <v>265</v>
      </c>
      <c r="BE67" s="1" t="s">
        <v>265</v>
      </c>
      <c r="BF67" s="1" t="s">
        <v>265</v>
      </c>
      <c r="BG67" s="1" t="s">
        <v>265</v>
      </c>
      <c r="BH67" s="1" t="s">
        <v>265</v>
      </c>
      <c r="BI67" s="1" t="s">
        <v>265</v>
      </c>
      <c r="BJ67" s="1" t="s">
        <v>265</v>
      </c>
      <c r="BK67" s="1" t="s">
        <v>265</v>
      </c>
      <c r="BL67" s="1" t="s">
        <v>265</v>
      </c>
      <c r="BM67" s="1" t="s">
        <v>265</v>
      </c>
      <c r="BN67" s="1" t="s">
        <v>265</v>
      </c>
      <c r="BO67" s="1" t="s">
        <v>265</v>
      </c>
      <c r="BP67" s="1" t="s">
        <v>265</v>
      </c>
      <c r="BQ67" s="1" t="s">
        <v>265</v>
      </c>
      <c r="BR67" s="1" t="s">
        <v>265</v>
      </c>
      <c r="BS67" s="1" t="s">
        <v>265</v>
      </c>
      <c r="BT67" s="1" t="s">
        <v>265</v>
      </c>
      <c r="BU67" s="1" t="s">
        <v>265</v>
      </c>
      <c r="BV67" s="1" t="s">
        <v>265</v>
      </c>
      <c r="BW67" s="1" t="s">
        <v>265</v>
      </c>
      <c r="BX67" s="1" t="s">
        <v>265</v>
      </c>
      <c r="BY67" s="1" t="s">
        <v>265</v>
      </c>
      <c r="BZ67" s="1" t="s">
        <v>265</v>
      </c>
      <c r="CA67" s="1" t="s">
        <v>265</v>
      </c>
      <c r="CB67" s="1" t="s">
        <v>265</v>
      </c>
      <c r="CC67" s="1" t="s">
        <v>265</v>
      </c>
      <c r="CD67" s="1" t="s">
        <v>265</v>
      </c>
      <c r="CE67" s="1" t="s">
        <v>265</v>
      </c>
      <c r="CF67" s="1" t="s">
        <v>265</v>
      </c>
      <c r="CG67" s="1" t="s">
        <v>265</v>
      </c>
      <c r="CH67" s="1" t="s">
        <v>265</v>
      </c>
      <c r="CI67" s="1" t="s">
        <v>265</v>
      </c>
      <c r="CJ67" s="1" t="s">
        <v>265</v>
      </c>
      <c r="CK67" s="1" t="s">
        <v>265</v>
      </c>
      <c r="CL67" s="1" t="s">
        <v>265</v>
      </c>
      <c r="CM67" s="1" t="s">
        <v>265</v>
      </c>
      <c r="CN67" s="1" t="s">
        <v>265</v>
      </c>
      <c r="CO67" s="1" t="s">
        <v>265</v>
      </c>
      <c r="CP67" s="1" t="s">
        <v>265</v>
      </c>
      <c r="CQ67" s="1" t="s">
        <v>265</v>
      </c>
      <c r="CR67" s="1" t="s">
        <v>265</v>
      </c>
      <c r="CS67" s="1" t="s">
        <v>265</v>
      </c>
      <c r="CT67" s="1" t="s">
        <v>265</v>
      </c>
      <c r="CU67" s="1" t="s">
        <v>265</v>
      </c>
      <c r="CV67" s="1" t="s">
        <v>265</v>
      </c>
      <c r="CW67" s="1" t="s">
        <v>265</v>
      </c>
      <c r="CX67" s="1" t="s">
        <v>265</v>
      </c>
      <c r="CY67" s="1" t="s">
        <v>265</v>
      </c>
      <c r="CZ67" s="1" t="s">
        <v>265</v>
      </c>
      <c r="DA67" s="1" t="s">
        <v>265</v>
      </c>
      <c r="DB67" s="1" t="s">
        <v>265</v>
      </c>
      <c r="DC67" s="1" t="s">
        <v>265</v>
      </c>
      <c r="DD67" s="1" t="s">
        <v>265</v>
      </c>
      <c r="DE67" s="1" t="s">
        <v>265</v>
      </c>
      <c r="DF67" s="1" t="s">
        <v>265</v>
      </c>
      <c r="DG67" s="1" t="s">
        <v>265</v>
      </c>
      <c r="DH67" s="1" t="s">
        <v>265</v>
      </c>
      <c r="DI67" s="1" t="s">
        <v>265</v>
      </c>
      <c r="DJ67" s="1" t="s">
        <v>265</v>
      </c>
      <c r="DK67" s="1" t="s">
        <v>265</v>
      </c>
      <c r="DL67" s="1" t="s">
        <v>265</v>
      </c>
      <c r="DM67" s="1" t="s">
        <v>265</v>
      </c>
      <c r="DN67" s="1" t="s">
        <v>265</v>
      </c>
      <c r="DO67" s="1" t="s">
        <v>265</v>
      </c>
      <c r="DP67" s="1" t="s">
        <v>265</v>
      </c>
      <c r="DQ67" s="1" t="s">
        <v>265</v>
      </c>
      <c r="DR67" s="1" t="s">
        <v>265</v>
      </c>
      <c r="DS67" s="1" t="s">
        <v>265</v>
      </c>
      <c r="DT67" s="1" t="s">
        <v>265</v>
      </c>
      <c r="DU67" s="1" t="s">
        <v>265</v>
      </c>
      <c r="DV67" s="1" t="s">
        <v>265</v>
      </c>
      <c r="DW67" s="1" t="s">
        <v>265</v>
      </c>
      <c r="DX67" s="1" t="s">
        <v>265</v>
      </c>
      <c r="DY67" s="1" t="s">
        <v>265</v>
      </c>
      <c r="DZ67" s="1" t="s">
        <v>265</v>
      </c>
      <c r="EA67" s="1" t="s">
        <v>265</v>
      </c>
      <c r="EB67" s="1" t="s">
        <v>265</v>
      </c>
      <c r="EC67" s="1" t="s">
        <v>265</v>
      </c>
      <c r="ED67" s="1" t="s">
        <v>265</v>
      </c>
      <c r="EE67" s="1" t="s">
        <v>265</v>
      </c>
      <c r="EF67" s="1" t="s">
        <v>265</v>
      </c>
      <c r="EG67" s="1" t="s">
        <v>265</v>
      </c>
      <c r="EH67" s="1" t="s">
        <v>265</v>
      </c>
      <c r="EI67" s="1" t="s">
        <v>265</v>
      </c>
      <c r="EJ67" s="1" t="s">
        <v>265</v>
      </c>
      <c r="EK67" s="1" t="s">
        <v>265</v>
      </c>
      <c r="EL67" s="1" t="s">
        <v>265</v>
      </c>
      <c r="EM67" s="1" t="s">
        <v>265</v>
      </c>
      <c r="EN67" s="1" t="s">
        <v>265</v>
      </c>
      <c r="EO67" s="1" t="s">
        <v>265</v>
      </c>
      <c r="EP67" s="1" t="s">
        <v>265</v>
      </c>
      <c r="EQ67" s="1" t="s">
        <v>265</v>
      </c>
      <c r="ER67" s="1" t="s">
        <v>265</v>
      </c>
      <c r="ES67" s="1" t="s">
        <v>265</v>
      </c>
      <c r="ET67" s="1" t="s">
        <v>265</v>
      </c>
      <c r="EU67" s="1" t="s">
        <v>265</v>
      </c>
      <c r="EV67" s="1" t="s">
        <v>265</v>
      </c>
      <c r="EW67" s="1" t="s">
        <v>265</v>
      </c>
      <c r="EX67" s="1" t="s">
        <v>265</v>
      </c>
      <c r="EY67" s="1" t="s">
        <v>265</v>
      </c>
      <c r="EZ67" s="1" t="s">
        <v>265</v>
      </c>
      <c r="FA67" s="1" t="s">
        <v>265</v>
      </c>
      <c r="FB67" s="1" t="s">
        <v>265</v>
      </c>
      <c r="FC67" s="1" t="s">
        <v>265</v>
      </c>
      <c r="FD67" s="1" t="s">
        <v>265</v>
      </c>
      <c r="FE67" s="1" t="s">
        <v>265</v>
      </c>
      <c r="FF67" s="1" t="s">
        <v>265</v>
      </c>
      <c r="FG67" s="1" t="s">
        <v>265</v>
      </c>
      <c r="FH67" s="1" t="s">
        <v>265</v>
      </c>
      <c r="FI67" s="1" t="s">
        <v>265</v>
      </c>
      <c r="FJ67" s="1" t="s">
        <v>265</v>
      </c>
      <c r="FK67" s="1" t="s">
        <v>265</v>
      </c>
      <c r="FL67" s="1">
        <v>60</v>
      </c>
      <c r="FM67" s="1">
        <v>10</v>
      </c>
      <c r="FN67" s="16">
        <v>0</v>
      </c>
      <c r="FO67" s="1" t="s">
        <v>284</v>
      </c>
      <c r="FP67" s="1" t="s">
        <v>284</v>
      </c>
      <c r="FQ67" s="1" t="s">
        <v>284</v>
      </c>
      <c r="FR67" s="1" t="s">
        <v>284</v>
      </c>
      <c r="FS67" s="1" t="s">
        <v>284</v>
      </c>
      <c r="FT67" s="7">
        <v>5</v>
      </c>
      <c r="FU67" s="16">
        <f t="shared" si="8"/>
        <v>0</v>
      </c>
      <c r="FV67" s="1" t="s">
        <v>266</v>
      </c>
      <c r="FW67" s="1" t="s">
        <v>266</v>
      </c>
      <c r="FX67" s="1" t="s">
        <v>267</v>
      </c>
      <c r="FY67" s="1" t="s">
        <v>267</v>
      </c>
      <c r="FZ67" s="1">
        <v>4</v>
      </c>
      <c r="GA67" s="16">
        <f t="shared" si="9"/>
        <v>2</v>
      </c>
      <c r="GB67" s="1" t="s">
        <v>268</v>
      </c>
      <c r="GC67" s="1" t="s">
        <v>266</v>
      </c>
      <c r="GD67" s="1" t="s">
        <v>267</v>
      </c>
      <c r="GE67" s="1" t="s">
        <v>267</v>
      </c>
      <c r="GF67" s="1" t="s">
        <v>267</v>
      </c>
      <c r="GG67" s="1" t="s">
        <v>267</v>
      </c>
      <c r="GH67" s="1"/>
      <c r="GI67" s="1">
        <v>6</v>
      </c>
      <c r="GJ67" s="16">
        <f t="shared" si="10"/>
        <v>1</v>
      </c>
      <c r="GK67" s="1" t="s">
        <v>264</v>
      </c>
      <c r="GL67" s="1" t="s">
        <v>266</v>
      </c>
      <c r="GM67" s="1" t="s">
        <v>266</v>
      </c>
      <c r="GN67" s="1" t="s">
        <v>267</v>
      </c>
      <c r="GO67" s="1" t="s">
        <v>267</v>
      </c>
      <c r="GP67" s="1" t="s">
        <v>267</v>
      </c>
      <c r="GQ67" s="1" t="s">
        <v>267</v>
      </c>
      <c r="GR67" s="1">
        <v>6</v>
      </c>
      <c r="GS67" s="16">
        <f t="shared" si="11"/>
        <v>2</v>
      </c>
      <c r="GT67" s="1" t="s">
        <v>264</v>
      </c>
      <c r="GU67" s="1">
        <v>0</v>
      </c>
      <c r="GV67" s="1">
        <v>25</v>
      </c>
      <c r="GW67" s="1">
        <v>5</v>
      </c>
      <c r="GX67" s="1" t="s">
        <v>264</v>
      </c>
      <c r="GY67" s="1">
        <v>1</v>
      </c>
      <c r="GZ67" s="1">
        <v>1</v>
      </c>
      <c r="HA67" s="1">
        <v>1</v>
      </c>
      <c r="HB67" s="1">
        <v>1</v>
      </c>
      <c r="HC67" s="1">
        <v>1</v>
      </c>
      <c r="HD67" s="1" t="s">
        <v>265</v>
      </c>
      <c r="HE67" s="1" t="s">
        <v>265</v>
      </c>
      <c r="HF67" s="1" t="s">
        <v>265</v>
      </c>
      <c r="HG67" s="1" t="s">
        <v>265</v>
      </c>
      <c r="HH67" s="1" t="s">
        <v>265</v>
      </c>
      <c r="HI67" s="1" t="s">
        <v>265</v>
      </c>
      <c r="HJ67" s="1" t="s">
        <v>265</v>
      </c>
      <c r="HK67" s="1" t="s">
        <v>265</v>
      </c>
      <c r="HL67" s="1" t="s">
        <v>265</v>
      </c>
      <c r="HM67" s="1" t="s">
        <v>265</v>
      </c>
      <c r="HN67" s="1" t="s">
        <v>265</v>
      </c>
      <c r="HO67" s="1" t="s">
        <v>265</v>
      </c>
      <c r="HP67" s="1" t="s">
        <v>265</v>
      </c>
      <c r="HQ67" s="1" t="s">
        <v>265</v>
      </c>
      <c r="HR67" s="1" t="s">
        <v>265</v>
      </c>
      <c r="HS67" s="1" t="s">
        <v>265</v>
      </c>
      <c r="HT67" s="1" t="s">
        <v>265</v>
      </c>
      <c r="HU67" s="1" t="s">
        <v>265</v>
      </c>
      <c r="HV67" s="1" t="s">
        <v>265</v>
      </c>
      <c r="HW67" s="1" t="s">
        <v>265</v>
      </c>
      <c r="HX67" s="1">
        <v>60</v>
      </c>
      <c r="HY67" s="1">
        <v>0</v>
      </c>
      <c r="HZ67" s="16">
        <v>5</v>
      </c>
      <c r="IA67" s="1" t="s">
        <v>264</v>
      </c>
      <c r="IB67" s="1">
        <v>0</v>
      </c>
      <c r="IC67" s="1">
        <v>27</v>
      </c>
      <c r="ID67" s="1">
        <v>2</v>
      </c>
      <c r="IE67" s="1" t="s">
        <v>268</v>
      </c>
      <c r="IF67" s="1">
        <v>1</v>
      </c>
      <c r="IG67" s="1">
        <v>1</v>
      </c>
      <c r="IH67" s="1" t="s">
        <v>265</v>
      </c>
      <c r="II67" s="1" t="s">
        <v>265</v>
      </c>
      <c r="IJ67" s="1" t="s">
        <v>265</v>
      </c>
      <c r="IK67" s="1" t="s">
        <v>265</v>
      </c>
      <c r="IL67" s="1" t="s">
        <v>265</v>
      </c>
      <c r="IM67" s="1" t="s">
        <v>265</v>
      </c>
      <c r="IN67" s="1" t="s">
        <v>265</v>
      </c>
      <c r="IO67" s="1" t="s">
        <v>265</v>
      </c>
      <c r="IP67" s="1" t="s">
        <v>265</v>
      </c>
      <c r="IQ67" s="1" t="s">
        <v>265</v>
      </c>
      <c r="IR67" s="1" t="s">
        <v>265</v>
      </c>
      <c r="IS67" s="1" t="s">
        <v>265</v>
      </c>
      <c r="IT67" s="1" t="s">
        <v>265</v>
      </c>
      <c r="IU67" s="1" t="s">
        <v>265</v>
      </c>
      <c r="IV67" s="1" t="s">
        <v>265</v>
      </c>
      <c r="IW67" s="1" t="s">
        <v>265</v>
      </c>
      <c r="IX67" s="1" t="s">
        <v>265</v>
      </c>
      <c r="IY67" s="1" t="s">
        <v>265</v>
      </c>
      <c r="IZ67" s="1" t="s">
        <v>265</v>
      </c>
      <c r="JA67" s="1" t="s">
        <v>265</v>
      </c>
      <c r="JB67" s="1" t="s">
        <v>265</v>
      </c>
      <c r="JC67" s="1" t="s">
        <v>265</v>
      </c>
      <c r="JD67" s="1" t="s">
        <v>265</v>
      </c>
      <c r="JE67" s="1" t="s">
        <v>265</v>
      </c>
      <c r="JF67" s="1" t="s">
        <v>265</v>
      </c>
      <c r="JG67" s="1">
        <v>60</v>
      </c>
      <c r="JH67" s="1">
        <v>0</v>
      </c>
      <c r="JI67" s="16">
        <v>2</v>
      </c>
    </row>
    <row r="68" spans="1:269">
      <c r="A68" s="1">
        <v>2782</v>
      </c>
      <c r="B68" s="16">
        <v>2782</v>
      </c>
      <c r="C68" s="16">
        <v>1</v>
      </c>
      <c r="D68" s="1" t="s">
        <v>627</v>
      </c>
      <c r="E68" s="1" t="s">
        <v>627</v>
      </c>
      <c r="F68" s="1" t="s">
        <v>640</v>
      </c>
      <c r="G68" s="1" t="s">
        <v>627</v>
      </c>
      <c r="H68" s="1" t="s">
        <v>641</v>
      </c>
      <c r="I68" s="1">
        <v>492</v>
      </c>
      <c r="J68" s="1" t="s">
        <v>628</v>
      </c>
      <c r="K68" s="1" t="s">
        <v>627</v>
      </c>
      <c r="L68" s="1" t="s">
        <v>640</v>
      </c>
      <c r="M68" s="16" t="s">
        <v>1830</v>
      </c>
      <c r="N68" s="16">
        <v>2021</v>
      </c>
      <c r="O68" s="16" t="s">
        <v>253</v>
      </c>
      <c r="P68" s="16" t="s">
        <v>1827</v>
      </c>
      <c r="Q68" s="16" t="s">
        <v>629</v>
      </c>
      <c r="R68" s="16" t="s">
        <v>630</v>
      </c>
      <c r="S68" s="1" t="s">
        <v>642</v>
      </c>
      <c r="T68" s="1" t="s">
        <v>643</v>
      </c>
      <c r="U68" s="1" t="s">
        <v>397</v>
      </c>
      <c r="V68" s="1" t="str">
        <f>CONCATENATE(Tabla1[[#This Row],[Nombre del estudiante]]," ",Tabla1[[#This Row],[Primer apellido]]," ",Tabla1[[#This Row],[Segundo apellido]])</f>
        <v>JULITHZA DAZA GOMEZ</v>
      </c>
      <c r="W68" s="1" t="e">
        <f>VLOOKUP(Tabla1[[#This Row],[ID]],[1]!Tabla1[#All],7,FALSE)</f>
        <v>#REF!</v>
      </c>
      <c r="X68" s="16" t="s">
        <v>293</v>
      </c>
      <c r="Y68" s="1">
        <v>1109679041</v>
      </c>
      <c r="Z68" s="1" t="s">
        <v>644</v>
      </c>
      <c r="AA68" s="1">
        <v>3152388820</v>
      </c>
      <c r="AB68" s="16" t="s">
        <v>262</v>
      </c>
      <c r="AC68" s="16">
        <v>202</v>
      </c>
      <c r="AD68" s="16" t="s">
        <v>263</v>
      </c>
      <c r="AE68" s="1" t="s">
        <v>268</v>
      </c>
      <c r="AF68" s="1">
        <v>28</v>
      </c>
      <c r="AG68" s="1">
        <v>132</v>
      </c>
      <c r="AH68" s="1">
        <v>10</v>
      </c>
      <c r="AI68" s="1" t="s">
        <v>264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 t="s">
        <v>265</v>
      </c>
      <c r="AU68" s="1" t="s">
        <v>265</v>
      </c>
      <c r="AV68" s="1" t="s">
        <v>265</v>
      </c>
      <c r="AW68" s="1" t="s">
        <v>265</v>
      </c>
      <c r="AX68" s="1" t="s">
        <v>265</v>
      </c>
      <c r="AY68" s="1" t="s">
        <v>265</v>
      </c>
      <c r="AZ68" s="1" t="s">
        <v>265</v>
      </c>
      <c r="BA68" s="1" t="s">
        <v>265</v>
      </c>
      <c r="BB68" s="1" t="s">
        <v>265</v>
      </c>
      <c r="BC68" s="1" t="s">
        <v>265</v>
      </c>
      <c r="BD68" s="1" t="s">
        <v>265</v>
      </c>
      <c r="BE68" s="1" t="s">
        <v>265</v>
      </c>
      <c r="BF68" s="1" t="s">
        <v>265</v>
      </c>
      <c r="BG68" s="1" t="s">
        <v>265</v>
      </c>
      <c r="BH68" s="1" t="s">
        <v>265</v>
      </c>
      <c r="BI68" s="1" t="s">
        <v>265</v>
      </c>
      <c r="BJ68" s="1" t="s">
        <v>265</v>
      </c>
      <c r="BK68" s="1" t="s">
        <v>265</v>
      </c>
      <c r="BL68" s="1" t="s">
        <v>265</v>
      </c>
      <c r="BM68" s="1" t="s">
        <v>265</v>
      </c>
      <c r="BN68" s="1" t="s">
        <v>265</v>
      </c>
      <c r="BO68" s="1" t="s">
        <v>265</v>
      </c>
      <c r="BP68" s="1" t="s">
        <v>265</v>
      </c>
      <c r="BQ68" s="1" t="s">
        <v>265</v>
      </c>
      <c r="BR68" s="1" t="s">
        <v>265</v>
      </c>
      <c r="BS68" s="1" t="s">
        <v>265</v>
      </c>
      <c r="BT68" s="1" t="s">
        <v>265</v>
      </c>
      <c r="BU68" s="1" t="s">
        <v>265</v>
      </c>
      <c r="BV68" s="1" t="s">
        <v>265</v>
      </c>
      <c r="BW68" s="1" t="s">
        <v>265</v>
      </c>
      <c r="BX68" s="1" t="s">
        <v>265</v>
      </c>
      <c r="BY68" s="1" t="s">
        <v>265</v>
      </c>
      <c r="BZ68" s="1" t="s">
        <v>265</v>
      </c>
      <c r="CA68" s="1" t="s">
        <v>265</v>
      </c>
      <c r="CB68" s="1" t="s">
        <v>265</v>
      </c>
      <c r="CC68" s="1" t="s">
        <v>265</v>
      </c>
      <c r="CD68" s="1" t="s">
        <v>265</v>
      </c>
      <c r="CE68" s="1" t="s">
        <v>265</v>
      </c>
      <c r="CF68" s="1" t="s">
        <v>265</v>
      </c>
      <c r="CG68" s="1" t="s">
        <v>265</v>
      </c>
      <c r="CH68" s="1" t="s">
        <v>265</v>
      </c>
      <c r="CI68" s="1" t="s">
        <v>265</v>
      </c>
      <c r="CJ68" s="1" t="s">
        <v>265</v>
      </c>
      <c r="CK68" s="1" t="s">
        <v>265</v>
      </c>
      <c r="CL68" s="1" t="s">
        <v>265</v>
      </c>
      <c r="CM68" s="1" t="s">
        <v>265</v>
      </c>
      <c r="CN68" s="1" t="s">
        <v>265</v>
      </c>
      <c r="CO68" s="1" t="s">
        <v>265</v>
      </c>
      <c r="CP68" s="1" t="s">
        <v>265</v>
      </c>
      <c r="CQ68" s="1" t="s">
        <v>265</v>
      </c>
      <c r="CR68" s="1" t="s">
        <v>265</v>
      </c>
      <c r="CS68" s="1" t="s">
        <v>265</v>
      </c>
      <c r="CT68" s="1" t="s">
        <v>265</v>
      </c>
      <c r="CU68" s="1" t="s">
        <v>265</v>
      </c>
      <c r="CV68" s="1" t="s">
        <v>265</v>
      </c>
      <c r="CW68" s="1" t="s">
        <v>265</v>
      </c>
      <c r="CX68" s="1" t="s">
        <v>265</v>
      </c>
      <c r="CY68" s="1" t="s">
        <v>265</v>
      </c>
      <c r="CZ68" s="1" t="s">
        <v>265</v>
      </c>
      <c r="DA68" s="1" t="s">
        <v>265</v>
      </c>
      <c r="DB68" s="1" t="s">
        <v>265</v>
      </c>
      <c r="DC68" s="1" t="s">
        <v>265</v>
      </c>
      <c r="DD68" s="1" t="s">
        <v>265</v>
      </c>
      <c r="DE68" s="1" t="s">
        <v>265</v>
      </c>
      <c r="DF68" s="1" t="s">
        <v>265</v>
      </c>
      <c r="DG68" s="1" t="s">
        <v>265</v>
      </c>
      <c r="DH68" s="1" t="s">
        <v>265</v>
      </c>
      <c r="DI68" s="1" t="s">
        <v>265</v>
      </c>
      <c r="DJ68" s="1" t="s">
        <v>265</v>
      </c>
      <c r="DK68" s="1" t="s">
        <v>265</v>
      </c>
      <c r="DL68" s="1" t="s">
        <v>265</v>
      </c>
      <c r="DM68" s="1" t="s">
        <v>265</v>
      </c>
      <c r="DN68" s="1" t="s">
        <v>265</v>
      </c>
      <c r="DO68" s="1" t="s">
        <v>265</v>
      </c>
      <c r="DP68" s="1" t="s">
        <v>265</v>
      </c>
      <c r="DQ68" s="1" t="s">
        <v>265</v>
      </c>
      <c r="DR68" s="1" t="s">
        <v>265</v>
      </c>
      <c r="DS68" s="1" t="s">
        <v>265</v>
      </c>
      <c r="DT68" s="1" t="s">
        <v>265</v>
      </c>
      <c r="DU68" s="1" t="s">
        <v>265</v>
      </c>
      <c r="DV68" s="1" t="s">
        <v>265</v>
      </c>
      <c r="DW68" s="1" t="s">
        <v>265</v>
      </c>
      <c r="DX68" s="1" t="s">
        <v>265</v>
      </c>
      <c r="DY68" s="1" t="s">
        <v>265</v>
      </c>
      <c r="DZ68" s="1" t="s">
        <v>265</v>
      </c>
      <c r="EA68" s="1" t="s">
        <v>265</v>
      </c>
      <c r="EB68" s="1" t="s">
        <v>265</v>
      </c>
      <c r="EC68" s="1" t="s">
        <v>265</v>
      </c>
      <c r="ED68" s="1" t="s">
        <v>265</v>
      </c>
      <c r="EE68" s="1" t="s">
        <v>265</v>
      </c>
      <c r="EF68" s="1" t="s">
        <v>265</v>
      </c>
      <c r="EG68" s="1" t="s">
        <v>265</v>
      </c>
      <c r="EH68" s="1" t="s">
        <v>265</v>
      </c>
      <c r="EI68" s="1" t="s">
        <v>265</v>
      </c>
      <c r="EJ68" s="1" t="s">
        <v>265</v>
      </c>
      <c r="EK68" s="1" t="s">
        <v>265</v>
      </c>
      <c r="EL68" s="1" t="s">
        <v>265</v>
      </c>
      <c r="EM68" s="1" t="s">
        <v>265</v>
      </c>
      <c r="EN68" s="1" t="s">
        <v>265</v>
      </c>
      <c r="EO68" s="1" t="s">
        <v>265</v>
      </c>
      <c r="EP68" s="1" t="s">
        <v>265</v>
      </c>
      <c r="EQ68" s="1" t="s">
        <v>265</v>
      </c>
      <c r="ER68" s="1" t="s">
        <v>265</v>
      </c>
      <c r="ES68" s="1" t="s">
        <v>265</v>
      </c>
      <c r="ET68" s="1" t="s">
        <v>265</v>
      </c>
      <c r="EU68" s="1" t="s">
        <v>265</v>
      </c>
      <c r="EV68" s="1" t="s">
        <v>265</v>
      </c>
      <c r="EW68" s="1" t="s">
        <v>265</v>
      </c>
      <c r="EX68" s="1" t="s">
        <v>265</v>
      </c>
      <c r="EY68" s="1" t="s">
        <v>265</v>
      </c>
      <c r="EZ68" s="1" t="s">
        <v>265</v>
      </c>
      <c r="FA68" s="1" t="s">
        <v>265</v>
      </c>
      <c r="FB68" s="1" t="s">
        <v>265</v>
      </c>
      <c r="FC68" s="1" t="s">
        <v>265</v>
      </c>
      <c r="FD68" s="1" t="s">
        <v>265</v>
      </c>
      <c r="FE68" s="1" t="s">
        <v>265</v>
      </c>
      <c r="FF68" s="1" t="s">
        <v>265</v>
      </c>
      <c r="FG68" s="1" t="s">
        <v>265</v>
      </c>
      <c r="FH68" s="1" t="s">
        <v>265</v>
      </c>
      <c r="FI68" s="1" t="s">
        <v>265</v>
      </c>
      <c r="FJ68" s="1" t="s">
        <v>265</v>
      </c>
      <c r="FK68" s="1" t="s">
        <v>265</v>
      </c>
      <c r="FL68" s="1">
        <v>60</v>
      </c>
      <c r="FM68" s="1">
        <v>10</v>
      </c>
      <c r="FN68" s="16">
        <v>0</v>
      </c>
      <c r="FO68" s="1" t="s">
        <v>284</v>
      </c>
      <c r="FP68" s="1" t="s">
        <v>284</v>
      </c>
      <c r="FQ68" s="1" t="s">
        <v>284</v>
      </c>
      <c r="FR68" s="1" t="s">
        <v>284</v>
      </c>
      <c r="FS68" s="1" t="s">
        <v>284</v>
      </c>
      <c r="FT68" s="7">
        <v>5</v>
      </c>
      <c r="FU68" s="16">
        <f t="shared" si="8"/>
        <v>0</v>
      </c>
      <c r="FV68" s="1" t="s">
        <v>266</v>
      </c>
      <c r="FW68" s="1" t="s">
        <v>266</v>
      </c>
      <c r="FX68" s="1" t="s">
        <v>266</v>
      </c>
      <c r="FY68" s="1" t="s">
        <v>267</v>
      </c>
      <c r="FZ68" s="1">
        <v>4</v>
      </c>
      <c r="GA68" s="16">
        <f t="shared" si="9"/>
        <v>3</v>
      </c>
      <c r="GB68" s="1" t="s">
        <v>268</v>
      </c>
      <c r="GC68" s="1" t="s">
        <v>266</v>
      </c>
      <c r="GD68" s="1" t="s">
        <v>267</v>
      </c>
      <c r="GE68" s="1" t="s">
        <v>267</v>
      </c>
      <c r="GF68" s="1" t="s">
        <v>267</v>
      </c>
      <c r="GG68" s="1" t="s">
        <v>267</v>
      </c>
      <c r="GH68" s="1"/>
      <c r="GI68" s="1">
        <v>6</v>
      </c>
      <c r="GJ68" s="16">
        <f t="shared" si="10"/>
        <v>1</v>
      </c>
      <c r="GK68" s="1" t="s">
        <v>264</v>
      </c>
      <c r="GL68" s="1" t="s">
        <v>266</v>
      </c>
      <c r="GM68" s="1" t="s">
        <v>266</v>
      </c>
      <c r="GN68" s="1" t="s">
        <v>266</v>
      </c>
      <c r="GO68" s="1" t="s">
        <v>266</v>
      </c>
      <c r="GP68" s="1" t="s">
        <v>267</v>
      </c>
      <c r="GQ68" s="1" t="s">
        <v>267</v>
      </c>
      <c r="GR68" s="1">
        <v>6</v>
      </c>
      <c r="GS68" s="16">
        <f t="shared" si="11"/>
        <v>4</v>
      </c>
      <c r="GT68" s="1" t="s">
        <v>264</v>
      </c>
      <c r="GU68" s="1">
        <v>0</v>
      </c>
      <c r="GV68" s="1">
        <v>25</v>
      </c>
      <c r="GW68" s="1">
        <v>7</v>
      </c>
      <c r="GX68" s="1" t="s">
        <v>264</v>
      </c>
      <c r="GY68" s="1">
        <v>1</v>
      </c>
      <c r="GZ68" s="1">
        <v>1</v>
      </c>
      <c r="HA68" s="1">
        <v>1</v>
      </c>
      <c r="HB68" s="1">
        <v>1</v>
      </c>
      <c r="HC68" s="1">
        <v>1</v>
      </c>
      <c r="HD68" s="1">
        <v>1</v>
      </c>
      <c r="HE68" s="1">
        <v>1</v>
      </c>
      <c r="HF68" s="1" t="s">
        <v>265</v>
      </c>
      <c r="HG68" s="1" t="s">
        <v>265</v>
      </c>
      <c r="HH68" s="1" t="s">
        <v>265</v>
      </c>
      <c r="HI68" s="1" t="s">
        <v>265</v>
      </c>
      <c r="HJ68" s="1" t="s">
        <v>265</v>
      </c>
      <c r="HK68" s="1" t="s">
        <v>265</v>
      </c>
      <c r="HL68" s="1" t="s">
        <v>265</v>
      </c>
      <c r="HM68" s="1" t="s">
        <v>265</v>
      </c>
      <c r="HN68" s="1" t="s">
        <v>265</v>
      </c>
      <c r="HO68" s="1" t="s">
        <v>265</v>
      </c>
      <c r="HP68" s="1" t="s">
        <v>265</v>
      </c>
      <c r="HQ68" s="1" t="s">
        <v>265</v>
      </c>
      <c r="HR68" s="1" t="s">
        <v>265</v>
      </c>
      <c r="HS68" s="1" t="s">
        <v>265</v>
      </c>
      <c r="HT68" s="1" t="s">
        <v>265</v>
      </c>
      <c r="HU68" s="1" t="s">
        <v>265</v>
      </c>
      <c r="HV68" s="1" t="s">
        <v>265</v>
      </c>
      <c r="HW68" s="1" t="s">
        <v>265</v>
      </c>
      <c r="HX68" s="1">
        <v>60</v>
      </c>
      <c r="HY68" s="1">
        <v>0</v>
      </c>
      <c r="HZ68" s="16">
        <v>7</v>
      </c>
      <c r="IA68" s="1" t="s">
        <v>264</v>
      </c>
      <c r="IB68" s="1">
        <v>0</v>
      </c>
      <c r="IC68" s="1">
        <v>27</v>
      </c>
      <c r="ID68" s="1">
        <v>7</v>
      </c>
      <c r="IE68" s="1" t="s">
        <v>268</v>
      </c>
      <c r="IF68" s="1">
        <v>1</v>
      </c>
      <c r="IG68" s="1">
        <v>1</v>
      </c>
      <c r="IH68" s="1">
        <v>1</v>
      </c>
      <c r="II68" s="1">
        <v>0</v>
      </c>
      <c r="IJ68" s="1">
        <v>1</v>
      </c>
      <c r="IK68" s="1">
        <v>1</v>
      </c>
      <c r="IL68" s="1">
        <v>1</v>
      </c>
      <c r="IM68" s="1" t="s">
        <v>265</v>
      </c>
      <c r="IN68" s="1" t="s">
        <v>265</v>
      </c>
      <c r="IO68" s="1" t="s">
        <v>265</v>
      </c>
      <c r="IP68" s="1" t="s">
        <v>265</v>
      </c>
      <c r="IQ68" s="1" t="s">
        <v>265</v>
      </c>
      <c r="IR68" s="1" t="s">
        <v>265</v>
      </c>
      <c r="IS68" s="1" t="s">
        <v>265</v>
      </c>
      <c r="IT68" s="1" t="s">
        <v>265</v>
      </c>
      <c r="IU68" s="1" t="s">
        <v>265</v>
      </c>
      <c r="IV68" s="1" t="s">
        <v>265</v>
      </c>
      <c r="IW68" s="1" t="s">
        <v>265</v>
      </c>
      <c r="IX68" s="1" t="s">
        <v>265</v>
      </c>
      <c r="IY68" s="1" t="s">
        <v>265</v>
      </c>
      <c r="IZ68" s="1" t="s">
        <v>265</v>
      </c>
      <c r="JA68" s="1" t="s">
        <v>265</v>
      </c>
      <c r="JB68" s="1" t="s">
        <v>265</v>
      </c>
      <c r="JC68" s="1" t="s">
        <v>265</v>
      </c>
      <c r="JD68" s="1" t="s">
        <v>265</v>
      </c>
      <c r="JE68" s="1" t="s">
        <v>265</v>
      </c>
      <c r="JF68" s="1" t="s">
        <v>265</v>
      </c>
      <c r="JG68" s="1">
        <v>60</v>
      </c>
      <c r="JH68" s="1">
        <v>1</v>
      </c>
      <c r="JI68" s="16">
        <v>6</v>
      </c>
    </row>
    <row r="69" spans="1:269">
      <c r="A69" s="1">
        <v>2777</v>
      </c>
      <c r="B69" s="16">
        <v>2777</v>
      </c>
      <c r="C69" s="16">
        <v>1</v>
      </c>
      <c r="D69" s="1" t="s">
        <v>627</v>
      </c>
      <c r="E69" s="1" t="s">
        <v>627</v>
      </c>
      <c r="F69" s="1" t="s">
        <v>645</v>
      </c>
      <c r="G69" s="1" t="s">
        <v>627</v>
      </c>
      <c r="H69" s="1" t="s">
        <v>646</v>
      </c>
      <c r="I69" s="1">
        <v>492</v>
      </c>
      <c r="J69" s="1" t="s">
        <v>628</v>
      </c>
      <c r="K69" s="1" t="s">
        <v>627</v>
      </c>
      <c r="L69" s="1" t="s">
        <v>645</v>
      </c>
      <c r="M69" s="16" t="s">
        <v>1830</v>
      </c>
      <c r="N69" s="16">
        <v>2021</v>
      </c>
      <c r="O69" s="16" t="s">
        <v>253</v>
      </c>
      <c r="P69" s="16" t="s">
        <v>1827</v>
      </c>
      <c r="Q69" s="16" t="s">
        <v>629</v>
      </c>
      <c r="R69" s="16" t="s">
        <v>630</v>
      </c>
      <c r="S69" s="1" t="s">
        <v>647</v>
      </c>
      <c r="T69" s="1" t="s">
        <v>350</v>
      </c>
      <c r="U69" s="1" t="s">
        <v>257</v>
      </c>
      <c r="V69" s="1" t="str">
        <f>CONCATENATE(Tabla1[[#This Row],[Nombre del estudiante]]," ",Tabla1[[#This Row],[Primer apellido]]," ",Tabla1[[#This Row],[Segundo apellido]])</f>
        <v>RAFAEL ALBERTO LOPEZ DIAZ</v>
      </c>
      <c r="W69" s="1" t="e">
        <f>VLOOKUP(Tabla1[[#This Row],[ID]],[1]!Tabla1[#All],7,FALSE)</f>
        <v>#REF!</v>
      </c>
      <c r="X69" s="16" t="s">
        <v>259</v>
      </c>
      <c r="Y69" s="1">
        <v>1105389636</v>
      </c>
      <c r="Z69" s="1" t="s">
        <v>648</v>
      </c>
      <c r="AA69" s="1">
        <v>3145333397</v>
      </c>
      <c r="AB69" s="16" t="s">
        <v>262</v>
      </c>
      <c r="AC69" s="16">
        <v>201</v>
      </c>
      <c r="AD69" s="16" t="s">
        <v>263</v>
      </c>
      <c r="AE69" s="1" t="s">
        <v>264</v>
      </c>
      <c r="AF69" s="1">
        <v>0</v>
      </c>
      <c r="AG69" s="1">
        <v>132</v>
      </c>
      <c r="AH69" s="1">
        <v>45</v>
      </c>
      <c r="AI69" s="1" t="s">
        <v>264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 t="s">
        <v>265</v>
      </c>
      <c r="CD69" s="1" t="s">
        <v>265</v>
      </c>
      <c r="CE69" s="1" t="s">
        <v>265</v>
      </c>
      <c r="CF69" s="1" t="s">
        <v>265</v>
      </c>
      <c r="CG69" s="1" t="s">
        <v>265</v>
      </c>
      <c r="CH69" s="1" t="s">
        <v>265</v>
      </c>
      <c r="CI69" s="1" t="s">
        <v>265</v>
      </c>
      <c r="CJ69" s="1" t="s">
        <v>265</v>
      </c>
      <c r="CK69" s="1" t="s">
        <v>265</v>
      </c>
      <c r="CL69" s="1" t="s">
        <v>265</v>
      </c>
      <c r="CM69" s="1" t="s">
        <v>265</v>
      </c>
      <c r="CN69" s="1" t="s">
        <v>265</v>
      </c>
      <c r="CO69" s="1" t="s">
        <v>265</v>
      </c>
      <c r="CP69" s="1" t="s">
        <v>265</v>
      </c>
      <c r="CQ69" s="1" t="s">
        <v>265</v>
      </c>
      <c r="CR69" s="1" t="s">
        <v>265</v>
      </c>
      <c r="CS69" s="1" t="s">
        <v>265</v>
      </c>
      <c r="CT69" s="1" t="s">
        <v>265</v>
      </c>
      <c r="CU69" s="1" t="s">
        <v>265</v>
      </c>
      <c r="CV69" s="1" t="s">
        <v>265</v>
      </c>
      <c r="CW69" s="1" t="s">
        <v>265</v>
      </c>
      <c r="CX69" s="1" t="s">
        <v>265</v>
      </c>
      <c r="CY69" s="1" t="s">
        <v>265</v>
      </c>
      <c r="CZ69" s="1" t="s">
        <v>265</v>
      </c>
      <c r="DA69" s="1" t="s">
        <v>265</v>
      </c>
      <c r="DB69" s="1" t="s">
        <v>265</v>
      </c>
      <c r="DC69" s="1" t="s">
        <v>265</v>
      </c>
      <c r="DD69" s="1" t="s">
        <v>265</v>
      </c>
      <c r="DE69" s="1" t="s">
        <v>265</v>
      </c>
      <c r="DF69" s="1" t="s">
        <v>265</v>
      </c>
      <c r="DG69" s="1" t="s">
        <v>265</v>
      </c>
      <c r="DH69" s="1" t="s">
        <v>265</v>
      </c>
      <c r="DI69" s="1" t="s">
        <v>265</v>
      </c>
      <c r="DJ69" s="1" t="s">
        <v>265</v>
      </c>
      <c r="DK69" s="1" t="s">
        <v>265</v>
      </c>
      <c r="DL69" s="1" t="s">
        <v>265</v>
      </c>
      <c r="DM69" s="1" t="s">
        <v>265</v>
      </c>
      <c r="DN69" s="1" t="s">
        <v>265</v>
      </c>
      <c r="DO69" s="1" t="s">
        <v>265</v>
      </c>
      <c r="DP69" s="1" t="s">
        <v>265</v>
      </c>
      <c r="DQ69" s="1" t="s">
        <v>265</v>
      </c>
      <c r="DR69" s="1" t="s">
        <v>265</v>
      </c>
      <c r="DS69" s="1" t="s">
        <v>265</v>
      </c>
      <c r="DT69" s="1" t="s">
        <v>265</v>
      </c>
      <c r="DU69" s="1" t="s">
        <v>265</v>
      </c>
      <c r="DV69" s="1" t="s">
        <v>265</v>
      </c>
      <c r="DW69" s="1" t="s">
        <v>265</v>
      </c>
      <c r="DX69" s="1" t="s">
        <v>265</v>
      </c>
      <c r="DY69" s="1" t="s">
        <v>265</v>
      </c>
      <c r="DZ69" s="1" t="s">
        <v>265</v>
      </c>
      <c r="EA69" s="1" t="s">
        <v>265</v>
      </c>
      <c r="EB69" s="1" t="s">
        <v>265</v>
      </c>
      <c r="EC69" s="1" t="s">
        <v>265</v>
      </c>
      <c r="ED69" s="1" t="s">
        <v>265</v>
      </c>
      <c r="EE69" s="1" t="s">
        <v>265</v>
      </c>
      <c r="EF69" s="1" t="s">
        <v>265</v>
      </c>
      <c r="EG69" s="1" t="s">
        <v>265</v>
      </c>
      <c r="EH69" s="1" t="s">
        <v>265</v>
      </c>
      <c r="EI69" s="1" t="s">
        <v>265</v>
      </c>
      <c r="EJ69" s="1" t="s">
        <v>265</v>
      </c>
      <c r="EK69" s="1" t="s">
        <v>265</v>
      </c>
      <c r="EL69" s="1" t="s">
        <v>265</v>
      </c>
      <c r="EM69" s="1" t="s">
        <v>265</v>
      </c>
      <c r="EN69" s="1" t="s">
        <v>265</v>
      </c>
      <c r="EO69" s="1" t="s">
        <v>265</v>
      </c>
      <c r="EP69" s="1" t="s">
        <v>265</v>
      </c>
      <c r="EQ69" s="1" t="s">
        <v>265</v>
      </c>
      <c r="ER69" s="1" t="s">
        <v>265</v>
      </c>
      <c r="ES69" s="1" t="s">
        <v>265</v>
      </c>
      <c r="ET69" s="1" t="s">
        <v>265</v>
      </c>
      <c r="EU69" s="1" t="s">
        <v>265</v>
      </c>
      <c r="EV69" s="1" t="s">
        <v>265</v>
      </c>
      <c r="EW69" s="1" t="s">
        <v>265</v>
      </c>
      <c r="EX69" s="1" t="s">
        <v>265</v>
      </c>
      <c r="EY69" s="1" t="s">
        <v>265</v>
      </c>
      <c r="EZ69" s="1" t="s">
        <v>265</v>
      </c>
      <c r="FA69" s="1" t="s">
        <v>265</v>
      </c>
      <c r="FB69" s="1" t="s">
        <v>265</v>
      </c>
      <c r="FC69" s="1" t="s">
        <v>265</v>
      </c>
      <c r="FD69" s="1" t="s">
        <v>265</v>
      </c>
      <c r="FE69" s="1" t="s">
        <v>265</v>
      </c>
      <c r="FF69" s="1" t="s">
        <v>265</v>
      </c>
      <c r="FG69" s="1" t="s">
        <v>265</v>
      </c>
      <c r="FH69" s="1" t="s">
        <v>265</v>
      </c>
      <c r="FI69" s="1" t="s">
        <v>265</v>
      </c>
      <c r="FJ69" s="1" t="s">
        <v>265</v>
      </c>
      <c r="FK69" s="1" t="s">
        <v>265</v>
      </c>
      <c r="FL69" s="1">
        <v>60</v>
      </c>
      <c r="FM69" s="1">
        <v>0</v>
      </c>
      <c r="FN69" s="16">
        <v>45</v>
      </c>
      <c r="FO69" s="1" t="s">
        <v>266</v>
      </c>
      <c r="FP69" s="1" t="s">
        <v>266</v>
      </c>
      <c r="FQ69" s="1" t="s">
        <v>266</v>
      </c>
      <c r="FR69" s="1" t="s">
        <v>266</v>
      </c>
      <c r="FS69" s="1" t="s">
        <v>266</v>
      </c>
      <c r="FT69" s="7">
        <v>5</v>
      </c>
      <c r="FU69" s="16">
        <f t="shared" si="8"/>
        <v>5</v>
      </c>
      <c r="FV69" s="1" t="s">
        <v>266</v>
      </c>
      <c r="FW69" s="1" t="s">
        <v>266</v>
      </c>
      <c r="FX69" s="1" t="s">
        <v>266</v>
      </c>
      <c r="FY69" s="1" t="s">
        <v>284</v>
      </c>
      <c r="FZ69" s="1">
        <v>4</v>
      </c>
      <c r="GA69" s="16">
        <f t="shared" si="9"/>
        <v>3</v>
      </c>
      <c r="GB69" s="1" t="s">
        <v>264</v>
      </c>
      <c r="GC69" s="1" t="s">
        <v>266</v>
      </c>
      <c r="GD69" s="1" t="s">
        <v>266</v>
      </c>
      <c r="GE69" s="1" t="s">
        <v>266</v>
      </c>
      <c r="GF69" s="1" t="s">
        <v>266</v>
      </c>
      <c r="GG69" s="1" t="s">
        <v>266</v>
      </c>
      <c r="GH69" s="1" t="s">
        <v>266</v>
      </c>
      <c r="GI69" s="1">
        <v>6</v>
      </c>
      <c r="GJ69" s="16">
        <f t="shared" si="10"/>
        <v>6</v>
      </c>
      <c r="GK69" s="1" t="s">
        <v>264</v>
      </c>
      <c r="GL69" s="1" t="s">
        <v>266</v>
      </c>
      <c r="GM69" s="1" t="s">
        <v>266</v>
      </c>
      <c r="GN69" s="1" t="s">
        <v>267</v>
      </c>
      <c r="GO69" s="1" t="s">
        <v>267</v>
      </c>
      <c r="GP69" s="1" t="s">
        <v>267</v>
      </c>
      <c r="GQ69" s="1" t="s">
        <v>266</v>
      </c>
      <c r="GR69" s="1">
        <v>6</v>
      </c>
      <c r="GS69" s="16">
        <f t="shared" si="11"/>
        <v>3</v>
      </c>
      <c r="GT69" s="1" t="s">
        <v>264</v>
      </c>
      <c r="GU69" s="1">
        <v>0</v>
      </c>
      <c r="GV69" s="1">
        <v>25</v>
      </c>
      <c r="GW69" s="1">
        <v>7</v>
      </c>
      <c r="GX69" s="1" t="s">
        <v>268</v>
      </c>
      <c r="GY69" s="1">
        <v>0</v>
      </c>
      <c r="GZ69" s="1">
        <v>1</v>
      </c>
      <c r="HA69" s="1">
        <v>1</v>
      </c>
      <c r="HB69" s="1">
        <v>1</v>
      </c>
      <c r="HC69" s="1">
        <v>1</v>
      </c>
      <c r="HD69" s="1">
        <v>1</v>
      </c>
      <c r="HE69" s="1">
        <v>1</v>
      </c>
      <c r="HF69" s="1" t="s">
        <v>265</v>
      </c>
      <c r="HG69" s="1" t="s">
        <v>265</v>
      </c>
      <c r="HH69" s="1" t="s">
        <v>265</v>
      </c>
      <c r="HI69" s="1" t="s">
        <v>265</v>
      </c>
      <c r="HJ69" s="1" t="s">
        <v>265</v>
      </c>
      <c r="HK69" s="1" t="s">
        <v>265</v>
      </c>
      <c r="HL69" s="1" t="s">
        <v>265</v>
      </c>
      <c r="HM69" s="1" t="s">
        <v>265</v>
      </c>
      <c r="HN69" s="1" t="s">
        <v>265</v>
      </c>
      <c r="HO69" s="1" t="s">
        <v>265</v>
      </c>
      <c r="HP69" s="1" t="s">
        <v>265</v>
      </c>
      <c r="HQ69" s="1" t="s">
        <v>265</v>
      </c>
      <c r="HR69" s="1" t="s">
        <v>265</v>
      </c>
      <c r="HS69" s="1" t="s">
        <v>265</v>
      </c>
      <c r="HT69" s="1" t="s">
        <v>265</v>
      </c>
      <c r="HU69" s="1" t="s">
        <v>265</v>
      </c>
      <c r="HV69" s="1" t="s">
        <v>265</v>
      </c>
      <c r="HW69" s="1" t="s">
        <v>265</v>
      </c>
      <c r="HX69" s="1">
        <v>60</v>
      </c>
      <c r="HY69" s="1">
        <v>1</v>
      </c>
      <c r="HZ69" s="16">
        <v>6</v>
      </c>
      <c r="IA69" s="1" t="s">
        <v>264</v>
      </c>
      <c r="IB69" s="1">
        <v>0</v>
      </c>
      <c r="IC69" s="1">
        <v>27</v>
      </c>
      <c r="ID69" s="1">
        <v>4</v>
      </c>
      <c r="IE69" s="1" t="s">
        <v>268</v>
      </c>
      <c r="IF69" s="1">
        <v>1</v>
      </c>
      <c r="IG69" s="1">
        <v>1</v>
      </c>
      <c r="IH69" s="1">
        <v>1</v>
      </c>
      <c r="II69" s="1">
        <v>1</v>
      </c>
      <c r="IJ69" s="1" t="s">
        <v>265</v>
      </c>
      <c r="IK69" s="1" t="s">
        <v>265</v>
      </c>
      <c r="IL69" s="1" t="s">
        <v>265</v>
      </c>
      <c r="IM69" s="1" t="s">
        <v>265</v>
      </c>
      <c r="IN69" s="1" t="s">
        <v>265</v>
      </c>
      <c r="IO69" s="1" t="s">
        <v>265</v>
      </c>
      <c r="IP69" s="1" t="s">
        <v>265</v>
      </c>
      <c r="IQ69" s="1" t="s">
        <v>265</v>
      </c>
      <c r="IR69" s="1" t="s">
        <v>265</v>
      </c>
      <c r="IS69" s="1" t="s">
        <v>265</v>
      </c>
      <c r="IT69" s="1" t="s">
        <v>265</v>
      </c>
      <c r="IU69" s="1" t="s">
        <v>265</v>
      </c>
      <c r="IV69" s="1" t="s">
        <v>265</v>
      </c>
      <c r="IW69" s="1" t="s">
        <v>265</v>
      </c>
      <c r="IX69" s="1" t="s">
        <v>265</v>
      </c>
      <c r="IY69" s="1" t="s">
        <v>265</v>
      </c>
      <c r="IZ69" s="1" t="s">
        <v>265</v>
      </c>
      <c r="JA69" s="1" t="s">
        <v>265</v>
      </c>
      <c r="JB69" s="1" t="s">
        <v>265</v>
      </c>
      <c r="JC69" s="1" t="s">
        <v>265</v>
      </c>
      <c r="JD69" s="1" t="s">
        <v>265</v>
      </c>
      <c r="JE69" s="1" t="s">
        <v>265</v>
      </c>
      <c r="JF69" s="1" t="s">
        <v>265</v>
      </c>
      <c r="JG69" s="1">
        <v>60</v>
      </c>
      <c r="JH69" s="1">
        <v>0</v>
      </c>
      <c r="JI69" s="16">
        <v>4</v>
      </c>
    </row>
    <row r="70" spans="1:269">
      <c r="A70" s="1">
        <v>2543</v>
      </c>
      <c r="B70" s="16">
        <v>2543</v>
      </c>
      <c r="C70" s="16">
        <v>1</v>
      </c>
      <c r="D70" s="1" t="s">
        <v>649</v>
      </c>
      <c r="E70" s="1" t="s">
        <v>649</v>
      </c>
      <c r="F70" s="1" t="s">
        <v>650</v>
      </c>
      <c r="G70" s="1" t="s">
        <v>649</v>
      </c>
      <c r="H70" s="1" t="s">
        <v>651</v>
      </c>
      <c r="I70" s="1">
        <v>463</v>
      </c>
      <c r="J70" s="1" t="s">
        <v>297</v>
      </c>
      <c r="K70" s="1" t="s">
        <v>649</v>
      </c>
      <c r="L70" s="1" t="s">
        <v>652</v>
      </c>
      <c r="M70" s="16" t="s">
        <v>1830</v>
      </c>
      <c r="N70" s="16">
        <v>2021</v>
      </c>
      <c r="O70" s="16" t="s">
        <v>253</v>
      </c>
      <c r="P70" s="16" t="s">
        <v>1827</v>
      </c>
      <c r="Q70" s="16" t="s">
        <v>447</v>
      </c>
      <c r="R70" s="16" t="s">
        <v>448</v>
      </c>
      <c r="S70" s="1" t="s">
        <v>653</v>
      </c>
      <c r="T70" s="1" t="s">
        <v>350</v>
      </c>
      <c r="U70" s="1" t="s">
        <v>654</v>
      </c>
      <c r="V70" s="1" t="str">
        <f>CONCATENATE(Tabla1[[#This Row],[Nombre del estudiante]]," ",Tabla1[[#This Row],[Primer apellido]]," ",Tabla1[[#This Row],[Segundo apellido]])</f>
        <v>ISABELLA LOPEZ BORJA</v>
      </c>
      <c r="W70" s="1" t="e">
        <f>VLOOKUP(Tabla1[[#This Row],[ID]],[1]!Tabla1[#All],7,FALSE)</f>
        <v>#REF!</v>
      </c>
      <c r="X70" s="16" t="s">
        <v>293</v>
      </c>
      <c r="Y70" s="1">
        <v>1109930158</v>
      </c>
      <c r="Z70" s="1" t="s">
        <v>655</v>
      </c>
      <c r="AA70" s="1" t="s">
        <v>656</v>
      </c>
      <c r="AB70" s="16" t="s">
        <v>262</v>
      </c>
      <c r="AC70" s="16">
        <v>203</v>
      </c>
      <c r="AD70" s="16" t="s">
        <v>302</v>
      </c>
      <c r="AE70" s="1" t="s">
        <v>268</v>
      </c>
      <c r="AF70" s="1">
        <v>51</v>
      </c>
      <c r="AG70" s="1">
        <v>132</v>
      </c>
      <c r="AH70" s="1">
        <v>10</v>
      </c>
      <c r="AI70" s="1"/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 t="s">
        <v>265</v>
      </c>
      <c r="AU70" s="1" t="s">
        <v>265</v>
      </c>
      <c r="AV70" s="1" t="s">
        <v>265</v>
      </c>
      <c r="AW70" s="1" t="s">
        <v>265</v>
      </c>
      <c r="AX70" s="1" t="s">
        <v>265</v>
      </c>
      <c r="AY70" s="1" t="s">
        <v>265</v>
      </c>
      <c r="AZ70" s="1" t="s">
        <v>265</v>
      </c>
      <c r="BA70" s="1" t="s">
        <v>265</v>
      </c>
      <c r="BB70" s="1" t="s">
        <v>265</v>
      </c>
      <c r="BC70" s="1" t="s">
        <v>265</v>
      </c>
      <c r="BD70" s="1" t="s">
        <v>265</v>
      </c>
      <c r="BE70" s="1" t="s">
        <v>265</v>
      </c>
      <c r="BF70" s="1" t="s">
        <v>265</v>
      </c>
      <c r="BG70" s="1" t="s">
        <v>265</v>
      </c>
      <c r="BH70" s="1" t="s">
        <v>265</v>
      </c>
      <c r="BI70" s="1" t="s">
        <v>265</v>
      </c>
      <c r="BJ70" s="1" t="s">
        <v>265</v>
      </c>
      <c r="BK70" s="1" t="s">
        <v>265</v>
      </c>
      <c r="BL70" s="1" t="s">
        <v>265</v>
      </c>
      <c r="BM70" s="1" t="s">
        <v>265</v>
      </c>
      <c r="BN70" s="1" t="s">
        <v>265</v>
      </c>
      <c r="BO70" s="1" t="s">
        <v>265</v>
      </c>
      <c r="BP70" s="1" t="s">
        <v>265</v>
      </c>
      <c r="BQ70" s="1" t="s">
        <v>265</v>
      </c>
      <c r="BR70" s="1" t="s">
        <v>265</v>
      </c>
      <c r="BS70" s="1" t="s">
        <v>265</v>
      </c>
      <c r="BT70" s="1" t="s">
        <v>265</v>
      </c>
      <c r="BU70" s="1" t="s">
        <v>265</v>
      </c>
      <c r="BV70" s="1" t="s">
        <v>265</v>
      </c>
      <c r="BW70" s="1" t="s">
        <v>265</v>
      </c>
      <c r="BX70" s="1" t="s">
        <v>265</v>
      </c>
      <c r="BY70" s="1" t="s">
        <v>265</v>
      </c>
      <c r="BZ70" s="1" t="s">
        <v>265</v>
      </c>
      <c r="CA70" s="1" t="s">
        <v>265</v>
      </c>
      <c r="CB70" s="1" t="s">
        <v>265</v>
      </c>
      <c r="CC70" s="1" t="s">
        <v>265</v>
      </c>
      <c r="CD70" s="1" t="s">
        <v>265</v>
      </c>
      <c r="CE70" s="1" t="s">
        <v>265</v>
      </c>
      <c r="CF70" s="1" t="s">
        <v>265</v>
      </c>
      <c r="CG70" s="1" t="s">
        <v>265</v>
      </c>
      <c r="CH70" s="1" t="s">
        <v>265</v>
      </c>
      <c r="CI70" s="1" t="s">
        <v>265</v>
      </c>
      <c r="CJ70" s="1" t="s">
        <v>265</v>
      </c>
      <c r="CK70" s="1" t="s">
        <v>265</v>
      </c>
      <c r="CL70" s="1" t="s">
        <v>265</v>
      </c>
      <c r="CM70" s="1" t="s">
        <v>265</v>
      </c>
      <c r="CN70" s="1" t="s">
        <v>265</v>
      </c>
      <c r="CO70" s="1" t="s">
        <v>265</v>
      </c>
      <c r="CP70" s="1" t="s">
        <v>265</v>
      </c>
      <c r="CQ70" s="1" t="s">
        <v>265</v>
      </c>
      <c r="CR70" s="1" t="s">
        <v>265</v>
      </c>
      <c r="CS70" s="1" t="s">
        <v>265</v>
      </c>
      <c r="CT70" s="1" t="s">
        <v>265</v>
      </c>
      <c r="CU70" s="1" t="s">
        <v>265</v>
      </c>
      <c r="CV70" s="1" t="s">
        <v>265</v>
      </c>
      <c r="CW70" s="1" t="s">
        <v>265</v>
      </c>
      <c r="CX70" s="1" t="s">
        <v>265</v>
      </c>
      <c r="CY70" s="1" t="s">
        <v>265</v>
      </c>
      <c r="CZ70" s="1" t="s">
        <v>265</v>
      </c>
      <c r="DA70" s="1" t="s">
        <v>265</v>
      </c>
      <c r="DB70" s="1" t="s">
        <v>265</v>
      </c>
      <c r="DC70" s="1" t="s">
        <v>265</v>
      </c>
      <c r="DD70" s="1" t="s">
        <v>265</v>
      </c>
      <c r="DE70" s="1" t="s">
        <v>265</v>
      </c>
      <c r="DF70" s="1" t="s">
        <v>265</v>
      </c>
      <c r="DG70" s="1" t="s">
        <v>265</v>
      </c>
      <c r="DH70" s="1" t="s">
        <v>265</v>
      </c>
      <c r="DI70" s="1" t="s">
        <v>265</v>
      </c>
      <c r="DJ70" s="1" t="s">
        <v>265</v>
      </c>
      <c r="DK70" s="1" t="s">
        <v>265</v>
      </c>
      <c r="DL70" s="1" t="s">
        <v>265</v>
      </c>
      <c r="DM70" s="1" t="s">
        <v>265</v>
      </c>
      <c r="DN70" s="1" t="s">
        <v>265</v>
      </c>
      <c r="DO70" s="1" t="s">
        <v>265</v>
      </c>
      <c r="DP70" s="1" t="s">
        <v>265</v>
      </c>
      <c r="DQ70" s="1" t="s">
        <v>265</v>
      </c>
      <c r="DR70" s="1" t="s">
        <v>265</v>
      </c>
      <c r="DS70" s="1" t="s">
        <v>265</v>
      </c>
      <c r="DT70" s="1" t="s">
        <v>265</v>
      </c>
      <c r="DU70" s="1" t="s">
        <v>265</v>
      </c>
      <c r="DV70" s="1" t="s">
        <v>265</v>
      </c>
      <c r="DW70" s="1" t="s">
        <v>265</v>
      </c>
      <c r="DX70" s="1" t="s">
        <v>265</v>
      </c>
      <c r="DY70" s="1" t="s">
        <v>265</v>
      </c>
      <c r="DZ70" s="1" t="s">
        <v>265</v>
      </c>
      <c r="EA70" s="1" t="s">
        <v>265</v>
      </c>
      <c r="EB70" s="1" t="s">
        <v>265</v>
      </c>
      <c r="EC70" s="1" t="s">
        <v>265</v>
      </c>
      <c r="ED70" s="1" t="s">
        <v>265</v>
      </c>
      <c r="EE70" s="1" t="s">
        <v>265</v>
      </c>
      <c r="EF70" s="1" t="s">
        <v>265</v>
      </c>
      <c r="EG70" s="1" t="s">
        <v>265</v>
      </c>
      <c r="EH70" s="1" t="s">
        <v>265</v>
      </c>
      <c r="EI70" s="1" t="s">
        <v>265</v>
      </c>
      <c r="EJ70" s="1" t="s">
        <v>265</v>
      </c>
      <c r="EK70" s="1" t="s">
        <v>265</v>
      </c>
      <c r="EL70" s="1" t="s">
        <v>265</v>
      </c>
      <c r="EM70" s="1" t="s">
        <v>265</v>
      </c>
      <c r="EN70" s="1" t="s">
        <v>265</v>
      </c>
      <c r="EO70" s="1" t="s">
        <v>265</v>
      </c>
      <c r="EP70" s="1" t="s">
        <v>265</v>
      </c>
      <c r="EQ70" s="1" t="s">
        <v>265</v>
      </c>
      <c r="ER70" s="1" t="s">
        <v>265</v>
      </c>
      <c r="ES70" s="1" t="s">
        <v>265</v>
      </c>
      <c r="ET70" s="1" t="s">
        <v>265</v>
      </c>
      <c r="EU70" s="1" t="s">
        <v>265</v>
      </c>
      <c r="EV70" s="1" t="s">
        <v>265</v>
      </c>
      <c r="EW70" s="1" t="s">
        <v>265</v>
      </c>
      <c r="EX70" s="1" t="s">
        <v>265</v>
      </c>
      <c r="EY70" s="1" t="s">
        <v>265</v>
      </c>
      <c r="EZ70" s="1" t="s">
        <v>265</v>
      </c>
      <c r="FA70" s="1" t="s">
        <v>265</v>
      </c>
      <c r="FB70" s="1" t="s">
        <v>265</v>
      </c>
      <c r="FC70" s="1" t="s">
        <v>265</v>
      </c>
      <c r="FD70" s="1" t="s">
        <v>265</v>
      </c>
      <c r="FE70" s="1" t="s">
        <v>265</v>
      </c>
      <c r="FF70" s="1" t="s">
        <v>265</v>
      </c>
      <c r="FG70" s="1" t="s">
        <v>265</v>
      </c>
      <c r="FH70" s="1" t="s">
        <v>265</v>
      </c>
      <c r="FI70" s="1" t="s">
        <v>265</v>
      </c>
      <c r="FJ70" s="1" t="s">
        <v>265</v>
      </c>
      <c r="FK70" s="1" t="s">
        <v>265</v>
      </c>
      <c r="FL70" s="1">
        <v>60</v>
      </c>
      <c r="FM70" s="1">
        <v>10</v>
      </c>
      <c r="FN70" s="16">
        <v>0</v>
      </c>
      <c r="FO70" s="1" t="s">
        <v>284</v>
      </c>
      <c r="FP70" s="1" t="s">
        <v>284</v>
      </c>
      <c r="FQ70" s="1" t="s">
        <v>284</v>
      </c>
      <c r="FR70" s="1" t="s">
        <v>284</v>
      </c>
      <c r="FS70" s="1" t="s">
        <v>284</v>
      </c>
      <c r="FT70" s="7">
        <v>5</v>
      </c>
      <c r="FU70" s="16">
        <f t="shared" si="8"/>
        <v>0</v>
      </c>
      <c r="FV70" s="1" t="s">
        <v>266</v>
      </c>
      <c r="FW70" s="1" t="s">
        <v>266</v>
      </c>
      <c r="FX70" s="1" t="s">
        <v>266</v>
      </c>
      <c r="FY70" s="1" t="s">
        <v>266</v>
      </c>
      <c r="FZ70" s="1">
        <v>4</v>
      </c>
      <c r="GA70" s="16">
        <f t="shared" si="9"/>
        <v>4</v>
      </c>
      <c r="GB70" s="1" t="s">
        <v>264</v>
      </c>
      <c r="GC70" s="1" t="s">
        <v>266</v>
      </c>
      <c r="GD70" s="1" t="s">
        <v>266</v>
      </c>
      <c r="GE70" s="1" t="s">
        <v>266</v>
      </c>
      <c r="GF70" s="1" t="s">
        <v>266</v>
      </c>
      <c r="GG70" s="1" t="s">
        <v>266</v>
      </c>
      <c r="GH70" s="1" t="s">
        <v>266</v>
      </c>
      <c r="GI70" s="1">
        <v>6</v>
      </c>
      <c r="GJ70" s="16">
        <f t="shared" si="10"/>
        <v>6</v>
      </c>
      <c r="GK70" s="1" t="s">
        <v>264</v>
      </c>
      <c r="GL70" s="1" t="s">
        <v>266</v>
      </c>
      <c r="GM70" s="1" t="s">
        <v>266</v>
      </c>
      <c r="GN70" s="1" t="s">
        <v>266</v>
      </c>
      <c r="GO70" s="1" t="s">
        <v>266</v>
      </c>
      <c r="GP70" s="1" t="s">
        <v>267</v>
      </c>
      <c r="GQ70" s="1" t="s">
        <v>267</v>
      </c>
      <c r="GR70" s="1">
        <v>6</v>
      </c>
      <c r="GS70" s="16">
        <f t="shared" si="11"/>
        <v>4</v>
      </c>
      <c r="GT70" s="1" t="s">
        <v>264</v>
      </c>
      <c r="GU70" s="1">
        <v>0</v>
      </c>
      <c r="GV70" s="1">
        <v>25</v>
      </c>
      <c r="GW70" s="1">
        <v>7</v>
      </c>
      <c r="GX70" s="1"/>
      <c r="GY70" s="1">
        <v>1</v>
      </c>
      <c r="GZ70" s="1">
        <v>0</v>
      </c>
      <c r="HA70" s="1">
        <v>1</v>
      </c>
      <c r="HB70" s="1">
        <v>1</v>
      </c>
      <c r="HC70" s="1">
        <v>1</v>
      </c>
      <c r="HD70" s="1">
        <v>1</v>
      </c>
      <c r="HE70" s="1">
        <v>1</v>
      </c>
      <c r="HF70" s="1" t="s">
        <v>265</v>
      </c>
      <c r="HG70" s="1" t="s">
        <v>265</v>
      </c>
      <c r="HH70" s="1" t="s">
        <v>265</v>
      </c>
      <c r="HI70" s="1" t="s">
        <v>265</v>
      </c>
      <c r="HJ70" s="1" t="s">
        <v>265</v>
      </c>
      <c r="HK70" s="1" t="s">
        <v>265</v>
      </c>
      <c r="HL70" s="1" t="s">
        <v>265</v>
      </c>
      <c r="HM70" s="1" t="s">
        <v>265</v>
      </c>
      <c r="HN70" s="1" t="s">
        <v>265</v>
      </c>
      <c r="HO70" s="1" t="s">
        <v>265</v>
      </c>
      <c r="HP70" s="1" t="s">
        <v>265</v>
      </c>
      <c r="HQ70" s="1" t="s">
        <v>265</v>
      </c>
      <c r="HR70" s="1" t="s">
        <v>265</v>
      </c>
      <c r="HS70" s="1" t="s">
        <v>265</v>
      </c>
      <c r="HT70" s="1" t="s">
        <v>265</v>
      </c>
      <c r="HU70" s="1" t="s">
        <v>265</v>
      </c>
      <c r="HV70" s="1" t="s">
        <v>265</v>
      </c>
      <c r="HW70" s="1" t="s">
        <v>265</v>
      </c>
      <c r="HX70" s="1">
        <v>60</v>
      </c>
      <c r="HY70" s="1">
        <v>1</v>
      </c>
      <c r="HZ70" s="16">
        <v>6</v>
      </c>
      <c r="IA70" s="1" t="s">
        <v>264</v>
      </c>
      <c r="IB70" s="1">
        <v>0</v>
      </c>
      <c r="IC70" s="1">
        <v>27</v>
      </c>
      <c r="ID70" s="1">
        <v>4</v>
      </c>
      <c r="IE70" s="1"/>
      <c r="IF70" s="1">
        <v>0</v>
      </c>
      <c r="IG70" s="1">
        <v>0</v>
      </c>
      <c r="IH70" s="1">
        <v>1</v>
      </c>
      <c r="II70" s="1">
        <v>1</v>
      </c>
      <c r="IJ70" s="1" t="s">
        <v>265</v>
      </c>
      <c r="IK70" s="1" t="s">
        <v>265</v>
      </c>
      <c r="IL70" s="1" t="s">
        <v>265</v>
      </c>
      <c r="IM70" s="1" t="s">
        <v>265</v>
      </c>
      <c r="IN70" s="1" t="s">
        <v>265</v>
      </c>
      <c r="IO70" s="1" t="s">
        <v>265</v>
      </c>
      <c r="IP70" s="1" t="s">
        <v>265</v>
      </c>
      <c r="IQ70" s="1" t="s">
        <v>265</v>
      </c>
      <c r="IR70" s="1" t="s">
        <v>265</v>
      </c>
      <c r="IS70" s="1" t="s">
        <v>265</v>
      </c>
      <c r="IT70" s="1" t="s">
        <v>265</v>
      </c>
      <c r="IU70" s="1" t="s">
        <v>265</v>
      </c>
      <c r="IV70" s="1" t="s">
        <v>265</v>
      </c>
      <c r="IW70" s="1" t="s">
        <v>265</v>
      </c>
      <c r="IX70" s="1" t="s">
        <v>265</v>
      </c>
      <c r="IY70" s="1" t="s">
        <v>265</v>
      </c>
      <c r="IZ70" s="1" t="s">
        <v>265</v>
      </c>
      <c r="JA70" s="1" t="s">
        <v>265</v>
      </c>
      <c r="JB70" s="1" t="s">
        <v>265</v>
      </c>
      <c r="JC70" s="1" t="s">
        <v>265</v>
      </c>
      <c r="JD70" s="1" t="s">
        <v>265</v>
      </c>
      <c r="JE70" s="1" t="s">
        <v>265</v>
      </c>
      <c r="JF70" s="1" t="s">
        <v>265</v>
      </c>
      <c r="JG70" s="1">
        <v>60</v>
      </c>
      <c r="JH70" s="1">
        <v>2</v>
      </c>
      <c r="JI70" s="16">
        <v>2</v>
      </c>
    </row>
    <row r="71" spans="1:269">
      <c r="A71" s="1">
        <v>2783</v>
      </c>
      <c r="B71" s="16">
        <v>2783</v>
      </c>
      <c r="C71" s="16">
        <v>1</v>
      </c>
      <c r="D71" s="1" t="s">
        <v>627</v>
      </c>
      <c r="E71" s="1" t="s">
        <v>627</v>
      </c>
      <c r="F71" s="1" t="s">
        <v>657</v>
      </c>
      <c r="G71" s="1" t="s">
        <v>627</v>
      </c>
      <c r="H71" s="1" t="s">
        <v>658</v>
      </c>
      <c r="I71" s="1">
        <v>492</v>
      </c>
      <c r="J71" s="1" t="s">
        <v>628</v>
      </c>
      <c r="K71" s="1" t="s">
        <v>627</v>
      </c>
      <c r="L71" s="1" t="s">
        <v>657</v>
      </c>
      <c r="M71" s="16" t="s">
        <v>1830</v>
      </c>
      <c r="N71" s="16">
        <v>2021</v>
      </c>
      <c r="O71" s="16" t="s">
        <v>253</v>
      </c>
      <c r="P71" s="16" t="s">
        <v>1827</v>
      </c>
      <c r="Q71" s="16" t="s">
        <v>629</v>
      </c>
      <c r="R71" s="16" t="s">
        <v>630</v>
      </c>
      <c r="S71" s="1" t="s">
        <v>659</v>
      </c>
      <c r="T71" s="1" t="s">
        <v>660</v>
      </c>
      <c r="U71" s="1" t="s">
        <v>661</v>
      </c>
      <c r="V71" s="1" t="str">
        <f>CONCATENATE(Tabla1[[#This Row],[Nombre del estudiante]]," ",Tabla1[[#This Row],[Primer apellido]]," ",Tabla1[[#This Row],[Segundo apellido]])</f>
        <v>SHARYCK BEDOYA VALLEJO</v>
      </c>
      <c r="W71" s="1" t="e">
        <f>VLOOKUP(Tabla1[[#This Row],[ID]],[1]!Tabla1[#All],7,FALSE)</f>
        <v>#REF!</v>
      </c>
      <c r="X71" s="16" t="s">
        <v>293</v>
      </c>
      <c r="Y71" s="1">
        <v>111030101811</v>
      </c>
      <c r="Z71" s="1" t="s">
        <v>662</v>
      </c>
      <c r="AA71" s="1">
        <v>3148865838</v>
      </c>
      <c r="AB71" s="16" t="s">
        <v>262</v>
      </c>
      <c r="AC71" s="16">
        <v>201</v>
      </c>
      <c r="AD71" s="16" t="s">
        <v>263</v>
      </c>
      <c r="AE71" s="1" t="s">
        <v>268</v>
      </c>
      <c r="AF71" s="1">
        <v>56</v>
      </c>
      <c r="AG71" s="1">
        <v>132</v>
      </c>
      <c r="AH71" s="1">
        <v>10</v>
      </c>
      <c r="AI71" s="1" t="s">
        <v>264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 t="s">
        <v>265</v>
      </c>
      <c r="AU71" s="1" t="s">
        <v>265</v>
      </c>
      <c r="AV71" s="1" t="s">
        <v>265</v>
      </c>
      <c r="AW71" s="1" t="s">
        <v>265</v>
      </c>
      <c r="AX71" s="1" t="s">
        <v>265</v>
      </c>
      <c r="AY71" s="1" t="s">
        <v>265</v>
      </c>
      <c r="AZ71" s="1" t="s">
        <v>265</v>
      </c>
      <c r="BA71" s="1" t="s">
        <v>265</v>
      </c>
      <c r="BB71" s="1" t="s">
        <v>265</v>
      </c>
      <c r="BC71" s="1" t="s">
        <v>265</v>
      </c>
      <c r="BD71" s="1" t="s">
        <v>265</v>
      </c>
      <c r="BE71" s="1" t="s">
        <v>265</v>
      </c>
      <c r="BF71" s="1" t="s">
        <v>265</v>
      </c>
      <c r="BG71" s="1" t="s">
        <v>265</v>
      </c>
      <c r="BH71" s="1" t="s">
        <v>265</v>
      </c>
      <c r="BI71" s="1" t="s">
        <v>265</v>
      </c>
      <c r="BJ71" s="1" t="s">
        <v>265</v>
      </c>
      <c r="BK71" s="1" t="s">
        <v>265</v>
      </c>
      <c r="BL71" s="1" t="s">
        <v>265</v>
      </c>
      <c r="BM71" s="1" t="s">
        <v>265</v>
      </c>
      <c r="BN71" s="1" t="s">
        <v>265</v>
      </c>
      <c r="BO71" s="1" t="s">
        <v>265</v>
      </c>
      <c r="BP71" s="1" t="s">
        <v>265</v>
      </c>
      <c r="BQ71" s="1" t="s">
        <v>265</v>
      </c>
      <c r="BR71" s="1" t="s">
        <v>265</v>
      </c>
      <c r="BS71" s="1" t="s">
        <v>265</v>
      </c>
      <c r="BT71" s="1" t="s">
        <v>265</v>
      </c>
      <c r="BU71" s="1" t="s">
        <v>265</v>
      </c>
      <c r="BV71" s="1" t="s">
        <v>265</v>
      </c>
      <c r="BW71" s="1" t="s">
        <v>265</v>
      </c>
      <c r="BX71" s="1" t="s">
        <v>265</v>
      </c>
      <c r="BY71" s="1" t="s">
        <v>265</v>
      </c>
      <c r="BZ71" s="1" t="s">
        <v>265</v>
      </c>
      <c r="CA71" s="1" t="s">
        <v>265</v>
      </c>
      <c r="CB71" s="1" t="s">
        <v>265</v>
      </c>
      <c r="CC71" s="1" t="s">
        <v>265</v>
      </c>
      <c r="CD71" s="1" t="s">
        <v>265</v>
      </c>
      <c r="CE71" s="1" t="s">
        <v>265</v>
      </c>
      <c r="CF71" s="1" t="s">
        <v>265</v>
      </c>
      <c r="CG71" s="1" t="s">
        <v>265</v>
      </c>
      <c r="CH71" s="1" t="s">
        <v>265</v>
      </c>
      <c r="CI71" s="1" t="s">
        <v>265</v>
      </c>
      <c r="CJ71" s="1" t="s">
        <v>265</v>
      </c>
      <c r="CK71" s="1" t="s">
        <v>265</v>
      </c>
      <c r="CL71" s="1" t="s">
        <v>265</v>
      </c>
      <c r="CM71" s="1" t="s">
        <v>265</v>
      </c>
      <c r="CN71" s="1" t="s">
        <v>265</v>
      </c>
      <c r="CO71" s="1" t="s">
        <v>265</v>
      </c>
      <c r="CP71" s="1" t="s">
        <v>265</v>
      </c>
      <c r="CQ71" s="1" t="s">
        <v>265</v>
      </c>
      <c r="CR71" s="1" t="s">
        <v>265</v>
      </c>
      <c r="CS71" s="1" t="s">
        <v>265</v>
      </c>
      <c r="CT71" s="1" t="s">
        <v>265</v>
      </c>
      <c r="CU71" s="1" t="s">
        <v>265</v>
      </c>
      <c r="CV71" s="1" t="s">
        <v>265</v>
      </c>
      <c r="CW71" s="1" t="s">
        <v>265</v>
      </c>
      <c r="CX71" s="1" t="s">
        <v>265</v>
      </c>
      <c r="CY71" s="1" t="s">
        <v>265</v>
      </c>
      <c r="CZ71" s="1" t="s">
        <v>265</v>
      </c>
      <c r="DA71" s="1" t="s">
        <v>265</v>
      </c>
      <c r="DB71" s="1" t="s">
        <v>265</v>
      </c>
      <c r="DC71" s="1" t="s">
        <v>265</v>
      </c>
      <c r="DD71" s="1" t="s">
        <v>265</v>
      </c>
      <c r="DE71" s="1" t="s">
        <v>265</v>
      </c>
      <c r="DF71" s="1" t="s">
        <v>265</v>
      </c>
      <c r="DG71" s="1" t="s">
        <v>265</v>
      </c>
      <c r="DH71" s="1" t="s">
        <v>265</v>
      </c>
      <c r="DI71" s="1" t="s">
        <v>265</v>
      </c>
      <c r="DJ71" s="1" t="s">
        <v>265</v>
      </c>
      <c r="DK71" s="1" t="s">
        <v>265</v>
      </c>
      <c r="DL71" s="1" t="s">
        <v>265</v>
      </c>
      <c r="DM71" s="1" t="s">
        <v>265</v>
      </c>
      <c r="DN71" s="1" t="s">
        <v>265</v>
      </c>
      <c r="DO71" s="1" t="s">
        <v>265</v>
      </c>
      <c r="DP71" s="1" t="s">
        <v>265</v>
      </c>
      <c r="DQ71" s="1" t="s">
        <v>265</v>
      </c>
      <c r="DR71" s="1" t="s">
        <v>265</v>
      </c>
      <c r="DS71" s="1" t="s">
        <v>265</v>
      </c>
      <c r="DT71" s="1" t="s">
        <v>265</v>
      </c>
      <c r="DU71" s="1" t="s">
        <v>265</v>
      </c>
      <c r="DV71" s="1" t="s">
        <v>265</v>
      </c>
      <c r="DW71" s="1" t="s">
        <v>265</v>
      </c>
      <c r="DX71" s="1" t="s">
        <v>265</v>
      </c>
      <c r="DY71" s="1" t="s">
        <v>265</v>
      </c>
      <c r="DZ71" s="1" t="s">
        <v>265</v>
      </c>
      <c r="EA71" s="1" t="s">
        <v>265</v>
      </c>
      <c r="EB71" s="1" t="s">
        <v>265</v>
      </c>
      <c r="EC71" s="1" t="s">
        <v>265</v>
      </c>
      <c r="ED71" s="1" t="s">
        <v>265</v>
      </c>
      <c r="EE71" s="1" t="s">
        <v>265</v>
      </c>
      <c r="EF71" s="1" t="s">
        <v>265</v>
      </c>
      <c r="EG71" s="1" t="s">
        <v>265</v>
      </c>
      <c r="EH71" s="1" t="s">
        <v>265</v>
      </c>
      <c r="EI71" s="1" t="s">
        <v>265</v>
      </c>
      <c r="EJ71" s="1" t="s">
        <v>265</v>
      </c>
      <c r="EK71" s="1" t="s">
        <v>265</v>
      </c>
      <c r="EL71" s="1" t="s">
        <v>265</v>
      </c>
      <c r="EM71" s="1" t="s">
        <v>265</v>
      </c>
      <c r="EN71" s="1" t="s">
        <v>265</v>
      </c>
      <c r="EO71" s="1" t="s">
        <v>265</v>
      </c>
      <c r="EP71" s="1" t="s">
        <v>265</v>
      </c>
      <c r="EQ71" s="1" t="s">
        <v>265</v>
      </c>
      <c r="ER71" s="1" t="s">
        <v>265</v>
      </c>
      <c r="ES71" s="1" t="s">
        <v>265</v>
      </c>
      <c r="ET71" s="1" t="s">
        <v>265</v>
      </c>
      <c r="EU71" s="1" t="s">
        <v>265</v>
      </c>
      <c r="EV71" s="1" t="s">
        <v>265</v>
      </c>
      <c r="EW71" s="1" t="s">
        <v>265</v>
      </c>
      <c r="EX71" s="1" t="s">
        <v>265</v>
      </c>
      <c r="EY71" s="1" t="s">
        <v>265</v>
      </c>
      <c r="EZ71" s="1" t="s">
        <v>265</v>
      </c>
      <c r="FA71" s="1" t="s">
        <v>265</v>
      </c>
      <c r="FB71" s="1" t="s">
        <v>265</v>
      </c>
      <c r="FC71" s="1" t="s">
        <v>265</v>
      </c>
      <c r="FD71" s="1" t="s">
        <v>265</v>
      </c>
      <c r="FE71" s="1" t="s">
        <v>265</v>
      </c>
      <c r="FF71" s="1" t="s">
        <v>265</v>
      </c>
      <c r="FG71" s="1" t="s">
        <v>265</v>
      </c>
      <c r="FH71" s="1" t="s">
        <v>265</v>
      </c>
      <c r="FI71" s="1" t="s">
        <v>265</v>
      </c>
      <c r="FJ71" s="1" t="s">
        <v>265</v>
      </c>
      <c r="FK71" s="1" t="s">
        <v>265</v>
      </c>
      <c r="FL71" s="1">
        <v>60</v>
      </c>
      <c r="FM71" s="1">
        <v>10</v>
      </c>
      <c r="FN71" s="16">
        <v>0</v>
      </c>
      <c r="FO71" s="1" t="s">
        <v>284</v>
      </c>
      <c r="FP71" s="1" t="s">
        <v>284</v>
      </c>
      <c r="FQ71" s="1" t="s">
        <v>284</v>
      </c>
      <c r="FR71" s="1" t="s">
        <v>284</v>
      </c>
      <c r="FS71" s="1" t="s">
        <v>284</v>
      </c>
      <c r="FT71" s="7">
        <v>5</v>
      </c>
      <c r="FU71" s="16">
        <f t="shared" si="8"/>
        <v>0</v>
      </c>
      <c r="FV71" s="1" t="s">
        <v>266</v>
      </c>
      <c r="FW71" s="1" t="s">
        <v>266</v>
      </c>
      <c r="FX71" s="1" t="s">
        <v>284</v>
      </c>
      <c r="FY71" s="1" t="s">
        <v>284</v>
      </c>
      <c r="FZ71" s="1">
        <v>4</v>
      </c>
      <c r="GA71" s="16">
        <f t="shared" si="9"/>
        <v>2</v>
      </c>
      <c r="GB71" s="1" t="s">
        <v>268</v>
      </c>
      <c r="GC71" s="1" t="s">
        <v>266</v>
      </c>
      <c r="GD71" s="1" t="s">
        <v>267</v>
      </c>
      <c r="GE71" s="1" t="s">
        <v>267</v>
      </c>
      <c r="GF71" s="1" t="s">
        <v>267</v>
      </c>
      <c r="GG71" s="1" t="s">
        <v>267</v>
      </c>
      <c r="GH71" s="1"/>
      <c r="GI71" s="1">
        <v>6</v>
      </c>
      <c r="GJ71" s="16">
        <f t="shared" si="10"/>
        <v>1</v>
      </c>
      <c r="GK71" s="1" t="s">
        <v>264</v>
      </c>
      <c r="GL71" s="1" t="s">
        <v>266</v>
      </c>
      <c r="GM71" s="1" t="s">
        <v>266</v>
      </c>
      <c r="GN71" s="1" t="s">
        <v>267</v>
      </c>
      <c r="GO71" s="1" t="s">
        <v>266</v>
      </c>
      <c r="GP71" s="1" t="s">
        <v>267</v>
      </c>
      <c r="GQ71" s="1" t="s">
        <v>267</v>
      </c>
      <c r="GR71" s="1">
        <v>6</v>
      </c>
      <c r="GS71" s="16">
        <f t="shared" si="11"/>
        <v>3</v>
      </c>
      <c r="GT71" s="1" t="s">
        <v>264</v>
      </c>
      <c r="GU71" s="1">
        <v>0</v>
      </c>
      <c r="GV71" s="1">
        <v>25</v>
      </c>
      <c r="GW71" s="1">
        <v>5</v>
      </c>
      <c r="GX71" s="1" t="s">
        <v>264</v>
      </c>
      <c r="GY71" s="1">
        <v>1</v>
      </c>
      <c r="GZ71" s="1">
        <v>0</v>
      </c>
      <c r="HA71" s="1">
        <v>1</v>
      </c>
      <c r="HB71" s="1">
        <v>1</v>
      </c>
      <c r="HC71" s="1">
        <v>1</v>
      </c>
      <c r="HD71" s="1" t="s">
        <v>265</v>
      </c>
      <c r="HE71" s="1" t="s">
        <v>265</v>
      </c>
      <c r="HF71" s="1" t="s">
        <v>265</v>
      </c>
      <c r="HG71" s="1" t="s">
        <v>265</v>
      </c>
      <c r="HH71" s="1" t="s">
        <v>265</v>
      </c>
      <c r="HI71" s="1" t="s">
        <v>265</v>
      </c>
      <c r="HJ71" s="1" t="s">
        <v>265</v>
      </c>
      <c r="HK71" s="1" t="s">
        <v>265</v>
      </c>
      <c r="HL71" s="1" t="s">
        <v>265</v>
      </c>
      <c r="HM71" s="1" t="s">
        <v>265</v>
      </c>
      <c r="HN71" s="1" t="s">
        <v>265</v>
      </c>
      <c r="HO71" s="1" t="s">
        <v>265</v>
      </c>
      <c r="HP71" s="1" t="s">
        <v>265</v>
      </c>
      <c r="HQ71" s="1" t="s">
        <v>265</v>
      </c>
      <c r="HR71" s="1" t="s">
        <v>265</v>
      </c>
      <c r="HS71" s="1" t="s">
        <v>265</v>
      </c>
      <c r="HT71" s="1" t="s">
        <v>265</v>
      </c>
      <c r="HU71" s="1" t="s">
        <v>265</v>
      </c>
      <c r="HV71" s="1" t="s">
        <v>265</v>
      </c>
      <c r="HW71" s="1" t="s">
        <v>265</v>
      </c>
      <c r="HX71" s="1">
        <v>60</v>
      </c>
      <c r="HY71" s="1">
        <v>1</v>
      </c>
      <c r="HZ71" s="16">
        <v>4</v>
      </c>
      <c r="IA71" s="1" t="s">
        <v>264</v>
      </c>
      <c r="IB71" s="1">
        <v>0</v>
      </c>
      <c r="IC71" s="1">
        <v>27</v>
      </c>
      <c r="ID71" s="1">
        <v>13</v>
      </c>
      <c r="IE71" s="1" t="s">
        <v>268</v>
      </c>
      <c r="IF71" s="1">
        <v>1</v>
      </c>
      <c r="IG71" s="1">
        <v>0</v>
      </c>
      <c r="IH71" s="1">
        <v>1</v>
      </c>
      <c r="II71" s="1">
        <v>1</v>
      </c>
      <c r="IJ71" s="1">
        <v>1</v>
      </c>
      <c r="IK71" s="1">
        <v>1</v>
      </c>
      <c r="IL71" s="1">
        <v>1</v>
      </c>
      <c r="IM71" s="1">
        <v>1</v>
      </c>
      <c r="IN71" s="1">
        <v>1</v>
      </c>
      <c r="IO71" s="1">
        <v>1</v>
      </c>
      <c r="IP71" s="1">
        <v>1</v>
      </c>
      <c r="IQ71" s="1">
        <v>1</v>
      </c>
      <c r="IR71" s="1">
        <v>1</v>
      </c>
      <c r="IS71" s="1" t="s">
        <v>265</v>
      </c>
      <c r="IT71" s="1" t="s">
        <v>265</v>
      </c>
      <c r="IU71" s="1" t="s">
        <v>265</v>
      </c>
      <c r="IV71" s="1" t="s">
        <v>265</v>
      </c>
      <c r="IW71" s="1" t="s">
        <v>265</v>
      </c>
      <c r="IX71" s="1" t="s">
        <v>265</v>
      </c>
      <c r="IY71" s="1" t="s">
        <v>265</v>
      </c>
      <c r="IZ71" s="1" t="s">
        <v>265</v>
      </c>
      <c r="JA71" s="1" t="s">
        <v>265</v>
      </c>
      <c r="JB71" s="1" t="s">
        <v>265</v>
      </c>
      <c r="JC71" s="1" t="s">
        <v>265</v>
      </c>
      <c r="JD71" s="1" t="s">
        <v>265</v>
      </c>
      <c r="JE71" s="1" t="s">
        <v>265</v>
      </c>
      <c r="JF71" s="1" t="s">
        <v>265</v>
      </c>
      <c r="JG71" s="1">
        <v>60</v>
      </c>
      <c r="JH71" s="1">
        <v>1</v>
      </c>
      <c r="JI71" s="16">
        <v>12</v>
      </c>
    </row>
    <row r="72" spans="1:269">
      <c r="A72" s="1">
        <v>2779</v>
      </c>
      <c r="B72" s="16">
        <v>2779</v>
      </c>
      <c r="C72" s="16">
        <v>1</v>
      </c>
      <c r="D72" s="1" t="s">
        <v>627</v>
      </c>
      <c r="E72" s="1" t="s">
        <v>627</v>
      </c>
      <c r="F72" s="1" t="s">
        <v>287</v>
      </c>
      <c r="G72" s="1" t="s">
        <v>627</v>
      </c>
      <c r="H72" s="1" t="s">
        <v>663</v>
      </c>
      <c r="I72" s="1">
        <v>492</v>
      </c>
      <c r="J72" s="1" t="s">
        <v>628</v>
      </c>
      <c r="K72" s="1" t="s">
        <v>627</v>
      </c>
      <c r="L72" s="1" t="s">
        <v>287</v>
      </c>
      <c r="M72" s="16" t="s">
        <v>1830</v>
      </c>
      <c r="N72" s="16">
        <v>2021</v>
      </c>
      <c r="O72" s="16" t="s">
        <v>253</v>
      </c>
      <c r="P72" s="16" t="s">
        <v>1827</v>
      </c>
      <c r="Q72" s="16" t="s">
        <v>629</v>
      </c>
      <c r="R72" s="16" t="s">
        <v>630</v>
      </c>
      <c r="S72" s="1" t="s">
        <v>664</v>
      </c>
      <c r="T72" s="1" t="s">
        <v>665</v>
      </c>
      <c r="U72" s="1" t="s">
        <v>666</v>
      </c>
      <c r="V72" s="1" t="str">
        <f>CONCATENATE(Tabla1[[#This Row],[Nombre del estudiante]]," ",Tabla1[[#This Row],[Primer apellido]]," ",Tabla1[[#This Row],[Segundo apellido]])</f>
        <v>MARIANNA PADILLA ESPEJO</v>
      </c>
      <c r="W72" s="1" t="e">
        <f>VLOOKUP(Tabla1[[#This Row],[ID]],[1]!Tabla1[#All],7,FALSE)</f>
        <v>#REF!</v>
      </c>
      <c r="X72" s="16" t="s">
        <v>293</v>
      </c>
      <c r="Y72" s="1">
        <v>1068434451</v>
      </c>
      <c r="Z72" s="1" t="s">
        <v>667</v>
      </c>
      <c r="AA72" s="1">
        <v>3114325160</v>
      </c>
      <c r="AB72" s="16" t="s">
        <v>262</v>
      </c>
      <c r="AC72" s="16">
        <v>201</v>
      </c>
      <c r="AD72" s="16" t="s">
        <v>263</v>
      </c>
      <c r="AE72" s="1" t="s">
        <v>264</v>
      </c>
      <c r="AF72" s="1">
        <v>0</v>
      </c>
      <c r="AG72" s="1">
        <v>132</v>
      </c>
      <c r="AH72" s="1">
        <v>41</v>
      </c>
      <c r="AI72" s="1" t="s">
        <v>264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 t="s">
        <v>265</v>
      </c>
      <c r="BZ72" s="1" t="s">
        <v>265</v>
      </c>
      <c r="CA72" s="1" t="s">
        <v>265</v>
      </c>
      <c r="CB72" s="1" t="s">
        <v>265</v>
      </c>
      <c r="CC72" s="1" t="s">
        <v>265</v>
      </c>
      <c r="CD72" s="1" t="s">
        <v>265</v>
      </c>
      <c r="CE72" s="1" t="s">
        <v>265</v>
      </c>
      <c r="CF72" s="1" t="s">
        <v>265</v>
      </c>
      <c r="CG72" s="1" t="s">
        <v>265</v>
      </c>
      <c r="CH72" s="1" t="s">
        <v>265</v>
      </c>
      <c r="CI72" s="1" t="s">
        <v>265</v>
      </c>
      <c r="CJ72" s="1" t="s">
        <v>265</v>
      </c>
      <c r="CK72" s="1" t="s">
        <v>265</v>
      </c>
      <c r="CL72" s="1" t="s">
        <v>265</v>
      </c>
      <c r="CM72" s="1" t="s">
        <v>265</v>
      </c>
      <c r="CN72" s="1" t="s">
        <v>265</v>
      </c>
      <c r="CO72" s="1" t="s">
        <v>265</v>
      </c>
      <c r="CP72" s="1" t="s">
        <v>265</v>
      </c>
      <c r="CQ72" s="1" t="s">
        <v>265</v>
      </c>
      <c r="CR72" s="1" t="s">
        <v>265</v>
      </c>
      <c r="CS72" s="1" t="s">
        <v>265</v>
      </c>
      <c r="CT72" s="1" t="s">
        <v>265</v>
      </c>
      <c r="CU72" s="1" t="s">
        <v>265</v>
      </c>
      <c r="CV72" s="1" t="s">
        <v>265</v>
      </c>
      <c r="CW72" s="1" t="s">
        <v>265</v>
      </c>
      <c r="CX72" s="1" t="s">
        <v>265</v>
      </c>
      <c r="CY72" s="1" t="s">
        <v>265</v>
      </c>
      <c r="CZ72" s="1" t="s">
        <v>265</v>
      </c>
      <c r="DA72" s="1" t="s">
        <v>265</v>
      </c>
      <c r="DB72" s="1" t="s">
        <v>265</v>
      </c>
      <c r="DC72" s="1" t="s">
        <v>265</v>
      </c>
      <c r="DD72" s="1" t="s">
        <v>265</v>
      </c>
      <c r="DE72" s="1" t="s">
        <v>265</v>
      </c>
      <c r="DF72" s="1" t="s">
        <v>265</v>
      </c>
      <c r="DG72" s="1" t="s">
        <v>265</v>
      </c>
      <c r="DH72" s="1" t="s">
        <v>265</v>
      </c>
      <c r="DI72" s="1" t="s">
        <v>265</v>
      </c>
      <c r="DJ72" s="1" t="s">
        <v>265</v>
      </c>
      <c r="DK72" s="1" t="s">
        <v>265</v>
      </c>
      <c r="DL72" s="1" t="s">
        <v>265</v>
      </c>
      <c r="DM72" s="1" t="s">
        <v>265</v>
      </c>
      <c r="DN72" s="1" t="s">
        <v>265</v>
      </c>
      <c r="DO72" s="1" t="s">
        <v>265</v>
      </c>
      <c r="DP72" s="1" t="s">
        <v>265</v>
      </c>
      <c r="DQ72" s="1" t="s">
        <v>265</v>
      </c>
      <c r="DR72" s="1" t="s">
        <v>265</v>
      </c>
      <c r="DS72" s="1" t="s">
        <v>265</v>
      </c>
      <c r="DT72" s="1" t="s">
        <v>265</v>
      </c>
      <c r="DU72" s="1" t="s">
        <v>265</v>
      </c>
      <c r="DV72" s="1" t="s">
        <v>265</v>
      </c>
      <c r="DW72" s="1" t="s">
        <v>265</v>
      </c>
      <c r="DX72" s="1" t="s">
        <v>265</v>
      </c>
      <c r="DY72" s="1" t="s">
        <v>265</v>
      </c>
      <c r="DZ72" s="1" t="s">
        <v>265</v>
      </c>
      <c r="EA72" s="1" t="s">
        <v>265</v>
      </c>
      <c r="EB72" s="1" t="s">
        <v>265</v>
      </c>
      <c r="EC72" s="1" t="s">
        <v>265</v>
      </c>
      <c r="ED72" s="1" t="s">
        <v>265</v>
      </c>
      <c r="EE72" s="1" t="s">
        <v>265</v>
      </c>
      <c r="EF72" s="1" t="s">
        <v>265</v>
      </c>
      <c r="EG72" s="1" t="s">
        <v>265</v>
      </c>
      <c r="EH72" s="1" t="s">
        <v>265</v>
      </c>
      <c r="EI72" s="1" t="s">
        <v>265</v>
      </c>
      <c r="EJ72" s="1" t="s">
        <v>265</v>
      </c>
      <c r="EK72" s="1" t="s">
        <v>265</v>
      </c>
      <c r="EL72" s="1" t="s">
        <v>265</v>
      </c>
      <c r="EM72" s="1" t="s">
        <v>265</v>
      </c>
      <c r="EN72" s="1" t="s">
        <v>265</v>
      </c>
      <c r="EO72" s="1" t="s">
        <v>265</v>
      </c>
      <c r="EP72" s="1" t="s">
        <v>265</v>
      </c>
      <c r="EQ72" s="1" t="s">
        <v>265</v>
      </c>
      <c r="ER72" s="1" t="s">
        <v>265</v>
      </c>
      <c r="ES72" s="1" t="s">
        <v>265</v>
      </c>
      <c r="ET72" s="1" t="s">
        <v>265</v>
      </c>
      <c r="EU72" s="1" t="s">
        <v>265</v>
      </c>
      <c r="EV72" s="1" t="s">
        <v>265</v>
      </c>
      <c r="EW72" s="1" t="s">
        <v>265</v>
      </c>
      <c r="EX72" s="1" t="s">
        <v>265</v>
      </c>
      <c r="EY72" s="1" t="s">
        <v>265</v>
      </c>
      <c r="EZ72" s="1" t="s">
        <v>265</v>
      </c>
      <c r="FA72" s="1" t="s">
        <v>265</v>
      </c>
      <c r="FB72" s="1" t="s">
        <v>265</v>
      </c>
      <c r="FC72" s="1" t="s">
        <v>265</v>
      </c>
      <c r="FD72" s="1" t="s">
        <v>265</v>
      </c>
      <c r="FE72" s="1" t="s">
        <v>265</v>
      </c>
      <c r="FF72" s="1" t="s">
        <v>265</v>
      </c>
      <c r="FG72" s="1" t="s">
        <v>265</v>
      </c>
      <c r="FH72" s="1" t="s">
        <v>265</v>
      </c>
      <c r="FI72" s="1" t="s">
        <v>265</v>
      </c>
      <c r="FJ72" s="1" t="s">
        <v>265</v>
      </c>
      <c r="FK72" s="1" t="s">
        <v>265</v>
      </c>
      <c r="FL72" s="1">
        <v>60</v>
      </c>
      <c r="FM72" s="1">
        <v>0</v>
      </c>
      <c r="FN72" s="16">
        <v>41</v>
      </c>
      <c r="FO72" s="1" t="s">
        <v>266</v>
      </c>
      <c r="FP72" s="1" t="s">
        <v>266</v>
      </c>
      <c r="FQ72" s="1" t="s">
        <v>266</v>
      </c>
      <c r="FR72" s="1" t="s">
        <v>266</v>
      </c>
      <c r="FS72" s="1" t="s">
        <v>284</v>
      </c>
      <c r="FT72" s="7">
        <v>5</v>
      </c>
      <c r="FU72" s="16">
        <f t="shared" si="8"/>
        <v>4</v>
      </c>
      <c r="FV72" s="1" t="s">
        <v>266</v>
      </c>
      <c r="FW72" s="1" t="s">
        <v>266</v>
      </c>
      <c r="FX72" s="1" t="s">
        <v>284</v>
      </c>
      <c r="FY72" s="1" t="s">
        <v>284</v>
      </c>
      <c r="FZ72" s="1">
        <v>4</v>
      </c>
      <c r="GA72" s="16">
        <f t="shared" si="9"/>
        <v>2</v>
      </c>
      <c r="GB72" s="1" t="s">
        <v>264</v>
      </c>
      <c r="GC72" s="1" t="s">
        <v>266</v>
      </c>
      <c r="GD72" s="1" t="s">
        <v>266</v>
      </c>
      <c r="GE72" s="1" t="s">
        <v>266</v>
      </c>
      <c r="GF72" s="1" t="s">
        <v>266</v>
      </c>
      <c r="GG72" s="1" t="s">
        <v>267</v>
      </c>
      <c r="GH72" s="1" t="s">
        <v>267</v>
      </c>
      <c r="GI72" s="1">
        <v>6</v>
      </c>
      <c r="GJ72" s="16">
        <f t="shared" si="10"/>
        <v>4</v>
      </c>
      <c r="GK72" s="1" t="s">
        <v>264</v>
      </c>
      <c r="GL72" s="1" t="s">
        <v>266</v>
      </c>
      <c r="GM72" s="1" t="s">
        <v>267</v>
      </c>
      <c r="GN72" s="1" t="s">
        <v>266</v>
      </c>
      <c r="GO72" s="1" t="s">
        <v>266</v>
      </c>
      <c r="GP72" s="1" t="s">
        <v>266</v>
      </c>
      <c r="GQ72" s="1" t="s">
        <v>267</v>
      </c>
      <c r="GR72" s="1">
        <v>6</v>
      </c>
      <c r="GS72" s="16">
        <f t="shared" si="11"/>
        <v>4</v>
      </c>
      <c r="GT72" s="1" t="s">
        <v>264</v>
      </c>
      <c r="GU72" s="1">
        <v>0</v>
      </c>
      <c r="GV72" s="1">
        <v>25</v>
      </c>
      <c r="GW72" s="1">
        <v>7</v>
      </c>
      <c r="GX72" s="1" t="s">
        <v>268</v>
      </c>
      <c r="GY72" s="1">
        <v>1</v>
      </c>
      <c r="GZ72" s="1">
        <v>1</v>
      </c>
      <c r="HA72" s="1">
        <v>1</v>
      </c>
      <c r="HB72" s="1">
        <v>1</v>
      </c>
      <c r="HC72" s="1">
        <v>1</v>
      </c>
      <c r="HD72" s="1">
        <v>1</v>
      </c>
      <c r="HE72" s="1">
        <v>1</v>
      </c>
      <c r="HF72" s="1" t="s">
        <v>265</v>
      </c>
      <c r="HG72" s="1" t="s">
        <v>265</v>
      </c>
      <c r="HH72" s="1" t="s">
        <v>265</v>
      </c>
      <c r="HI72" s="1" t="s">
        <v>265</v>
      </c>
      <c r="HJ72" s="1" t="s">
        <v>265</v>
      </c>
      <c r="HK72" s="1" t="s">
        <v>265</v>
      </c>
      <c r="HL72" s="1" t="s">
        <v>265</v>
      </c>
      <c r="HM72" s="1" t="s">
        <v>265</v>
      </c>
      <c r="HN72" s="1" t="s">
        <v>265</v>
      </c>
      <c r="HO72" s="1" t="s">
        <v>265</v>
      </c>
      <c r="HP72" s="1" t="s">
        <v>265</v>
      </c>
      <c r="HQ72" s="1" t="s">
        <v>265</v>
      </c>
      <c r="HR72" s="1" t="s">
        <v>265</v>
      </c>
      <c r="HS72" s="1" t="s">
        <v>265</v>
      </c>
      <c r="HT72" s="1" t="s">
        <v>265</v>
      </c>
      <c r="HU72" s="1" t="s">
        <v>265</v>
      </c>
      <c r="HV72" s="1" t="s">
        <v>265</v>
      </c>
      <c r="HW72" s="1" t="s">
        <v>265</v>
      </c>
      <c r="HX72" s="1">
        <v>60</v>
      </c>
      <c r="HY72" s="1">
        <v>0</v>
      </c>
      <c r="HZ72" s="16">
        <v>7</v>
      </c>
      <c r="IA72" s="1" t="s">
        <v>264</v>
      </c>
      <c r="IB72" s="1">
        <v>0</v>
      </c>
      <c r="IC72" s="1">
        <v>27</v>
      </c>
      <c r="ID72" s="1">
        <v>5</v>
      </c>
      <c r="IE72" s="1" t="s">
        <v>268</v>
      </c>
      <c r="IF72" s="1">
        <v>1</v>
      </c>
      <c r="IG72" s="1">
        <v>1</v>
      </c>
      <c r="IH72" s="1">
        <v>1</v>
      </c>
      <c r="II72" s="1">
        <v>1</v>
      </c>
      <c r="IJ72" s="1">
        <v>1</v>
      </c>
      <c r="IK72" s="1" t="s">
        <v>265</v>
      </c>
      <c r="IL72" s="1" t="s">
        <v>265</v>
      </c>
      <c r="IM72" s="1" t="s">
        <v>265</v>
      </c>
      <c r="IN72" s="1" t="s">
        <v>265</v>
      </c>
      <c r="IO72" s="1" t="s">
        <v>265</v>
      </c>
      <c r="IP72" s="1" t="s">
        <v>265</v>
      </c>
      <c r="IQ72" s="1" t="s">
        <v>265</v>
      </c>
      <c r="IR72" s="1" t="s">
        <v>265</v>
      </c>
      <c r="IS72" s="1" t="s">
        <v>265</v>
      </c>
      <c r="IT72" s="1" t="s">
        <v>265</v>
      </c>
      <c r="IU72" s="1" t="s">
        <v>265</v>
      </c>
      <c r="IV72" s="1" t="s">
        <v>265</v>
      </c>
      <c r="IW72" s="1" t="s">
        <v>265</v>
      </c>
      <c r="IX72" s="1" t="s">
        <v>265</v>
      </c>
      <c r="IY72" s="1" t="s">
        <v>265</v>
      </c>
      <c r="IZ72" s="1" t="s">
        <v>265</v>
      </c>
      <c r="JA72" s="1" t="s">
        <v>265</v>
      </c>
      <c r="JB72" s="1" t="s">
        <v>265</v>
      </c>
      <c r="JC72" s="1" t="s">
        <v>265</v>
      </c>
      <c r="JD72" s="1" t="s">
        <v>265</v>
      </c>
      <c r="JE72" s="1" t="s">
        <v>265</v>
      </c>
      <c r="JF72" s="1" t="s">
        <v>265</v>
      </c>
      <c r="JG72" s="1">
        <v>60</v>
      </c>
      <c r="JH72" s="1">
        <v>0</v>
      </c>
      <c r="JI72" s="16">
        <v>5</v>
      </c>
    </row>
    <row r="73" spans="1:269">
      <c r="A73" s="1">
        <v>2780</v>
      </c>
      <c r="B73" s="16">
        <v>2780</v>
      </c>
      <c r="C73" s="16">
        <v>1</v>
      </c>
      <c r="D73" s="1" t="s">
        <v>627</v>
      </c>
      <c r="E73" s="1" t="s">
        <v>627</v>
      </c>
      <c r="F73" s="1" t="s">
        <v>668</v>
      </c>
      <c r="G73" s="1" t="s">
        <v>627</v>
      </c>
      <c r="H73" s="1" t="s">
        <v>669</v>
      </c>
      <c r="I73" s="1">
        <v>492</v>
      </c>
      <c r="J73" s="1" t="s">
        <v>628</v>
      </c>
      <c r="K73" s="1" t="s">
        <v>627</v>
      </c>
      <c r="L73" s="1" t="s">
        <v>668</v>
      </c>
      <c r="M73" s="16" t="s">
        <v>1830</v>
      </c>
      <c r="N73" s="16">
        <v>2021</v>
      </c>
      <c r="O73" s="16" t="s">
        <v>253</v>
      </c>
      <c r="P73" s="16" t="s">
        <v>1827</v>
      </c>
      <c r="Q73" s="16" t="s">
        <v>629</v>
      </c>
      <c r="R73" s="16" t="s">
        <v>630</v>
      </c>
      <c r="S73" s="1" t="s">
        <v>670</v>
      </c>
      <c r="T73" s="1" t="s">
        <v>671</v>
      </c>
      <c r="U73" s="1" t="s">
        <v>314</v>
      </c>
      <c r="V73" s="1" t="str">
        <f>CONCATENATE(Tabla1[[#This Row],[Nombre del estudiante]]," ",Tabla1[[#This Row],[Primer apellido]]," ",Tabla1[[#This Row],[Segundo apellido]])</f>
        <v>JHON ALEX CERON SANDOVAL</v>
      </c>
      <c r="W73" s="1" t="e">
        <f>VLOOKUP(Tabla1[[#This Row],[ID]],[1]!Tabla1[#All],7,FALSE)</f>
        <v>#REF!</v>
      </c>
      <c r="X73" s="16" t="s">
        <v>259</v>
      </c>
      <c r="Y73" s="1">
        <v>1110373273</v>
      </c>
      <c r="Z73" s="1" t="s">
        <v>672</v>
      </c>
      <c r="AA73" s="1">
        <v>3122529561</v>
      </c>
      <c r="AB73" s="16" t="s">
        <v>262</v>
      </c>
      <c r="AC73" s="16">
        <v>202</v>
      </c>
      <c r="AD73" s="16" t="s">
        <v>263</v>
      </c>
      <c r="AE73" s="1" t="s">
        <v>264</v>
      </c>
      <c r="AF73" s="1">
        <v>0</v>
      </c>
      <c r="AG73" s="1">
        <v>132</v>
      </c>
      <c r="AH73" s="1">
        <v>18</v>
      </c>
      <c r="AI73" s="1" t="s">
        <v>264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 t="s">
        <v>265</v>
      </c>
      <c r="BC73" s="1" t="s">
        <v>265</v>
      </c>
      <c r="BD73" s="1" t="s">
        <v>265</v>
      </c>
      <c r="BE73" s="1" t="s">
        <v>265</v>
      </c>
      <c r="BF73" s="1" t="s">
        <v>265</v>
      </c>
      <c r="BG73" s="1" t="s">
        <v>265</v>
      </c>
      <c r="BH73" s="1" t="s">
        <v>265</v>
      </c>
      <c r="BI73" s="1" t="s">
        <v>265</v>
      </c>
      <c r="BJ73" s="1" t="s">
        <v>265</v>
      </c>
      <c r="BK73" s="1" t="s">
        <v>265</v>
      </c>
      <c r="BL73" s="1" t="s">
        <v>265</v>
      </c>
      <c r="BM73" s="1" t="s">
        <v>265</v>
      </c>
      <c r="BN73" s="1" t="s">
        <v>265</v>
      </c>
      <c r="BO73" s="1" t="s">
        <v>265</v>
      </c>
      <c r="BP73" s="1" t="s">
        <v>265</v>
      </c>
      <c r="BQ73" s="1" t="s">
        <v>265</v>
      </c>
      <c r="BR73" s="1" t="s">
        <v>265</v>
      </c>
      <c r="BS73" s="1" t="s">
        <v>265</v>
      </c>
      <c r="BT73" s="1" t="s">
        <v>265</v>
      </c>
      <c r="BU73" s="1" t="s">
        <v>265</v>
      </c>
      <c r="BV73" s="1" t="s">
        <v>265</v>
      </c>
      <c r="BW73" s="1" t="s">
        <v>265</v>
      </c>
      <c r="BX73" s="1" t="s">
        <v>265</v>
      </c>
      <c r="BY73" s="1" t="s">
        <v>265</v>
      </c>
      <c r="BZ73" s="1" t="s">
        <v>265</v>
      </c>
      <c r="CA73" s="1" t="s">
        <v>265</v>
      </c>
      <c r="CB73" s="1" t="s">
        <v>265</v>
      </c>
      <c r="CC73" s="1" t="s">
        <v>265</v>
      </c>
      <c r="CD73" s="1" t="s">
        <v>265</v>
      </c>
      <c r="CE73" s="1" t="s">
        <v>265</v>
      </c>
      <c r="CF73" s="1" t="s">
        <v>265</v>
      </c>
      <c r="CG73" s="1" t="s">
        <v>265</v>
      </c>
      <c r="CH73" s="1" t="s">
        <v>265</v>
      </c>
      <c r="CI73" s="1" t="s">
        <v>265</v>
      </c>
      <c r="CJ73" s="1" t="s">
        <v>265</v>
      </c>
      <c r="CK73" s="1" t="s">
        <v>265</v>
      </c>
      <c r="CL73" s="1" t="s">
        <v>265</v>
      </c>
      <c r="CM73" s="1" t="s">
        <v>265</v>
      </c>
      <c r="CN73" s="1" t="s">
        <v>265</v>
      </c>
      <c r="CO73" s="1" t="s">
        <v>265</v>
      </c>
      <c r="CP73" s="1" t="s">
        <v>265</v>
      </c>
      <c r="CQ73" s="1" t="s">
        <v>265</v>
      </c>
      <c r="CR73" s="1" t="s">
        <v>265</v>
      </c>
      <c r="CS73" s="1" t="s">
        <v>265</v>
      </c>
      <c r="CT73" s="1" t="s">
        <v>265</v>
      </c>
      <c r="CU73" s="1" t="s">
        <v>265</v>
      </c>
      <c r="CV73" s="1" t="s">
        <v>265</v>
      </c>
      <c r="CW73" s="1" t="s">
        <v>265</v>
      </c>
      <c r="CX73" s="1" t="s">
        <v>265</v>
      </c>
      <c r="CY73" s="1" t="s">
        <v>265</v>
      </c>
      <c r="CZ73" s="1" t="s">
        <v>265</v>
      </c>
      <c r="DA73" s="1" t="s">
        <v>265</v>
      </c>
      <c r="DB73" s="1" t="s">
        <v>265</v>
      </c>
      <c r="DC73" s="1" t="s">
        <v>265</v>
      </c>
      <c r="DD73" s="1" t="s">
        <v>265</v>
      </c>
      <c r="DE73" s="1" t="s">
        <v>265</v>
      </c>
      <c r="DF73" s="1" t="s">
        <v>265</v>
      </c>
      <c r="DG73" s="1" t="s">
        <v>265</v>
      </c>
      <c r="DH73" s="1" t="s">
        <v>265</v>
      </c>
      <c r="DI73" s="1" t="s">
        <v>265</v>
      </c>
      <c r="DJ73" s="1" t="s">
        <v>265</v>
      </c>
      <c r="DK73" s="1" t="s">
        <v>265</v>
      </c>
      <c r="DL73" s="1" t="s">
        <v>265</v>
      </c>
      <c r="DM73" s="1" t="s">
        <v>265</v>
      </c>
      <c r="DN73" s="1" t="s">
        <v>265</v>
      </c>
      <c r="DO73" s="1" t="s">
        <v>265</v>
      </c>
      <c r="DP73" s="1" t="s">
        <v>265</v>
      </c>
      <c r="DQ73" s="1" t="s">
        <v>265</v>
      </c>
      <c r="DR73" s="1" t="s">
        <v>265</v>
      </c>
      <c r="DS73" s="1" t="s">
        <v>265</v>
      </c>
      <c r="DT73" s="1" t="s">
        <v>265</v>
      </c>
      <c r="DU73" s="1" t="s">
        <v>265</v>
      </c>
      <c r="DV73" s="1" t="s">
        <v>265</v>
      </c>
      <c r="DW73" s="1" t="s">
        <v>265</v>
      </c>
      <c r="DX73" s="1" t="s">
        <v>265</v>
      </c>
      <c r="DY73" s="1" t="s">
        <v>265</v>
      </c>
      <c r="DZ73" s="1" t="s">
        <v>265</v>
      </c>
      <c r="EA73" s="1" t="s">
        <v>265</v>
      </c>
      <c r="EB73" s="1" t="s">
        <v>265</v>
      </c>
      <c r="EC73" s="1" t="s">
        <v>265</v>
      </c>
      <c r="ED73" s="1" t="s">
        <v>265</v>
      </c>
      <c r="EE73" s="1" t="s">
        <v>265</v>
      </c>
      <c r="EF73" s="1" t="s">
        <v>265</v>
      </c>
      <c r="EG73" s="1" t="s">
        <v>265</v>
      </c>
      <c r="EH73" s="1" t="s">
        <v>265</v>
      </c>
      <c r="EI73" s="1" t="s">
        <v>265</v>
      </c>
      <c r="EJ73" s="1" t="s">
        <v>265</v>
      </c>
      <c r="EK73" s="1" t="s">
        <v>265</v>
      </c>
      <c r="EL73" s="1" t="s">
        <v>265</v>
      </c>
      <c r="EM73" s="1" t="s">
        <v>265</v>
      </c>
      <c r="EN73" s="1" t="s">
        <v>265</v>
      </c>
      <c r="EO73" s="1" t="s">
        <v>265</v>
      </c>
      <c r="EP73" s="1" t="s">
        <v>265</v>
      </c>
      <c r="EQ73" s="1" t="s">
        <v>265</v>
      </c>
      <c r="ER73" s="1" t="s">
        <v>265</v>
      </c>
      <c r="ES73" s="1" t="s">
        <v>265</v>
      </c>
      <c r="ET73" s="1" t="s">
        <v>265</v>
      </c>
      <c r="EU73" s="1" t="s">
        <v>265</v>
      </c>
      <c r="EV73" s="1" t="s">
        <v>265</v>
      </c>
      <c r="EW73" s="1" t="s">
        <v>265</v>
      </c>
      <c r="EX73" s="1" t="s">
        <v>265</v>
      </c>
      <c r="EY73" s="1" t="s">
        <v>265</v>
      </c>
      <c r="EZ73" s="1" t="s">
        <v>265</v>
      </c>
      <c r="FA73" s="1" t="s">
        <v>265</v>
      </c>
      <c r="FB73" s="1" t="s">
        <v>265</v>
      </c>
      <c r="FC73" s="1" t="s">
        <v>265</v>
      </c>
      <c r="FD73" s="1" t="s">
        <v>265</v>
      </c>
      <c r="FE73" s="1" t="s">
        <v>265</v>
      </c>
      <c r="FF73" s="1" t="s">
        <v>265</v>
      </c>
      <c r="FG73" s="1" t="s">
        <v>265</v>
      </c>
      <c r="FH73" s="1" t="s">
        <v>265</v>
      </c>
      <c r="FI73" s="1" t="s">
        <v>265</v>
      </c>
      <c r="FJ73" s="1" t="s">
        <v>265</v>
      </c>
      <c r="FK73" s="1" t="s">
        <v>265</v>
      </c>
      <c r="FL73" s="1">
        <v>60</v>
      </c>
      <c r="FM73" s="1">
        <v>0</v>
      </c>
      <c r="FN73" s="16">
        <v>18</v>
      </c>
      <c r="FO73" s="1" t="s">
        <v>266</v>
      </c>
      <c r="FP73" s="1" t="s">
        <v>266</v>
      </c>
      <c r="FQ73" s="1" t="s">
        <v>266</v>
      </c>
      <c r="FR73" s="1" t="s">
        <v>284</v>
      </c>
      <c r="FS73" s="1" t="s">
        <v>284</v>
      </c>
      <c r="FT73" s="7">
        <v>5</v>
      </c>
      <c r="FU73" s="16">
        <f t="shared" si="8"/>
        <v>3</v>
      </c>
      <c r="FV73" s="1" t="s">
        <v>266</v>
      </c>
      <c r="FW73" s="1" t="s">
        <v>267</v>
      </c>
      <c r="FX73" s="1" t="s">
        <v>266</v>
      </c>
      <c r="FY73" s="1" t="s">
        <v>267</v>
      </c>
      <c r="FZ73" s="1">
        <v>4</v>
      </c>
      <c r="GA73" s="16">
        <f t="shared" si="9"/>
        <v>2</v>
      </c>
      <c r="GB73" s="1" t="s">
        <v>264</v>
      </c>
      <c r="GC73" s="1" t="s">
        <v>266</v>
      </c>
      <c r="GD73" s="1" t="s">
        <v>266</v>
      </c>
      <c r="GE73" s="1" t="s">
        <v>267</v>
      </c>
      <c r="GF73" s="1" t="s">
        <v>267</v>
      </c>
      <c r="GG73" s="1" t="s">
        <v>267</v>
      </c>
      <c r="GH73" s="1" t="s">
        <v>267</v>
      </c>
      <c r="GI73" s="1">
        <v>6</v>
      </c>
      <c r="GJ73" s="16">
        <f t="shared" si="10"/>
        <v>2</v>
      </c>
      <c r="GK73" s="1" t="s">
        <v>264</v>
      </c>
      <c r="GL73" s="1" t="s">
        <v>266</v>
      </c>
      <c r="GM73" s="1" t="s">
        <v>266</v>
      </c>
      <c r="GN73" s="1" t="s">
        <v>267</v>
      </c>
      <c r="GO73" s="1" t="s">
        <v>266</v>
      </c>
      <c r="GP73" s="1" t="s">
        <v>267</v>
      </c>
      <c r="GQ73" s="1" t="s">
        <v>267</v>
      </c>
      <c r="GR73" s="1">
        <v>6</v>
      </c>
      <c r="GS73" s="16">
        <f t="shared" si="11"/>
        <v>3</v>
      </c>
      <c r="GT73" s="1" t="s">
        <v>264</v>
      </c>
      <c r="GU73" s="1">
        <v>0</v>
      </c>
      <c r="GV73" s="1">
        <v>25</v>
      </c>
      <c r="GW73" s="1">
        <v>6</v>
      </c>
      <c r="GX73" s="1" t="s">
        <v>268</v>
      </c>
      <c r="GY73" s="1">
        <v>1</v>
      </c>
      <c r="GZ73" s="1">
        <v>1</v>
      </c>
      <c r="HA73" s="1">
        <v>0</v>
      </c>
      <c r="HB73" s="1">
        <v>1</v>
      </c>
      <c r="HC73" s="1">
        <v>1</v>
      </c>
      <c r="HD73" s="1">
        <v>1</v>
      </c>
      <c r="HE73" s="1" t="s">
        <v>265</v>
      </c>
      <c r="HF73" s="1" t="s">
        <v>265</v>
      </c>
      <c r="HG73" s="1" t="s">
        <v>265</v>
      </c>
      <c r="HH73" s="1" t="s">
        <v>265</v>
      </c>
      <c r="HI73" s="1" t="s">
        <v>265</v>
      </c>
      <c r="HJ73" s="1" t="s">
        <v>265</v>
      </c>
      <c r="HK73" s="1" t="s">
        <v>265</v>
      </c>
      <c r="HL73" s="1" t="s">
        <v>265</v>
      </c>
      <c r="HM73" s="1" t="s">
        <v>265</v>
      </c>
      <c r="HN73" s="1" t="s">
        <v>265</v>
      </c>
      <c r="HO73" s="1" t="s">
        <v>265</v>
      </c>
      <c r="HP73" s="1" t="s">
        <v>265</v>
      </c>
      <c r="HQ73" s="1" t="s">
        <v>265</v>
      </c>
      <c r="HR73" s="1" t="s">
        <v>265</v>
      </c>
      <c r="HS73" s="1" t="s">
        <v>265</v>
      </c>
      <c r="HT73" s="1" t="s">
        <v>265</v>
      </c>
      <c r="HU73" s="1" t="s">
        <v>265</v>
      </c>
      <c r="HV73" s="1" t="s">
        <v>265</v>
      </c>
      <c r="HW73" s="1" t="s">
        <v>265</v>
      </c>
      <c r="HX73" s="1">
        <v>60</v>
      </c>
      <c r="HY73" s="1">
        <v>1</v>
      </c>
      <c r="HZ73" s="16">
        <v>5</v>
      </c>
      <c r="IA73" s="1" t="s">
        <v>264</v>
      </c>
      <c r="IB73" s="1">
        <v>0</v>
      </c>
      <c r="IC73" s="1">
        <v>27</v>
      </c>
      <c r="ID73" s="1">
        <v>5</v>
      </c>
      <c r="IE73" s="1" t="s">
        <v>268</v>
      </c>
      <c r="IF73" s="1">
        <v>1</v>
      </c>
      <c r="IG73" s="1">
        <v>1</v>
      </c>
      <c r="IH73" s="1">
        <v>1</v>
      </c>
      <c r="II73" s="1">
        <v>1</v>
      </c>
      <c r="IJ73" s="1">
        <v>1</v>
      </c>
      <c r="IK73" s="1" t="s">
        <v>265</v>
      </c>
      <c r="IL73" s="1" t="s">
        <v>265</v>
      </c>
      <c r="IM73" s="1" t="s">
        <v>265</v>
      </c>
      <c r="IN73" s="1" t="s">
        <v>265</v>
      </c>
      <c r="IO73" s="1" t="s">
        <v>265</v>
      </c>
      <c r="IP73" s="1" t="s">
        <v>265</v>
      </c>
      <c r="IQ73" s="1" t="s">
        <v>265</v>
      </c>
      <c r="IR73" s="1" t="s">
        <v>265</v>
      </c>
      <c r="IS73" s="1" t="s">
        <v>265</v>
      </c>
      <c r="IT73" s="1" t="s">
        <v>265</v>
      </c>
      <c r="IU73" s="1" t="s">
        <v>265</v>
      </c>
      <c r="IV73" s="1" t="s">
        <v>265</v>
      </c>
      <c r="IW73" s="1" t="s">
        <v>265</v>
      </c>
      <c r="IX73" s="1" t="s">
        <v>265</v>
      </c>
      <c r="IY73" s="1" t="s">
        <v>265</v>
      </c>
      <c r="IZ73" s="1" t="s">
        <v>265</v>
      </c>
      <c r="JA73" s="1" t="s">
        <v>265</v>
      </c>
      <c r="JB73" s="1" t="s">
        <v>265</v>
      </c>
      <c r="JC73" s="1" t="s">
        <v>265</v>
      </c>
      <c r="JD73" s="1" t="s">
        <v>265</v>
      </c>
      <c r="JE73" s="1" t="s">
        <v>265</v>
      </c>
      <c r="JF73" s="1" t="s">
        <v>265</v>
      </c>
      <c r="JG73" s="1">
        <v>60</v>
      </c>
      <c r="JH73" s="1">
        <v>0</v>
      </c>
      <c r="JI73" s="16">
        <v>5</v>
      </c>
    </row>
    <row r="74" spans="1:269">
      <c r="A74" s="1">
        <v>2873</v>
      </c>
      <c r="B74" s="16">
        <v>2873</v>
      </c>
      <c r="C74" s="16">
        <v>1</v>
      </c>
      <c r="D74" s="1" t="s">
        <v>673</v>
      </c>
      <c r="E74" s="1" t="s">
        <v>673</v>
      </c>
      <c r="F74" s="1" t="s">
        <v>674</v>
      </c>
      <c r="G74" s="1" t="s">
        <v>673</v>
      </c>
      <c r="H74" s="1" t="s">
        <v>675</v>
      </c>
      <c r="I74" s="1">
        <v>466</v>
      </c>
      <c r="J74" s="1" t="s">
        <v>271</v>
      </c>
      <c r="K74" s="1" t="s">
        <v>673</v>
      </c>
      <c r="L74" s="1" t="s">
        <v>674</v>
      </c>
      <c r="M74" s="16" t="s">
        <v>1830</v>
      </c>
      <c r="N74" s="16">
        <v>2021</v>
      </c>
      <c r="O74" s="16" t="s">
        <v>253</v>
      </c>
      <c r="P74" s="16" t="s">
        <v>1827</v>
      </c>
      <c r="Q74" s="16" t="s">
        <v>272</v>
      </c>
      <c r="R74" s="16" t="s">
        <v>273</v>
      </c>
      <c r="S74" s="1" t="s">
        <v>676</v>
      </c>
      <c r="T74" s="1" t="s">
        <v>559</v>
      </c>
      <c r="U74" s="1" t="s">
        <v>350</v>
      </c>
      <c r="V74" s="1" t="str">
        <f>CONCATENATE(Tabla1[[#This Row],[Nombre del estudiante]]," ",Tabla1[[#This Row],[Primer apellido]]," ",Tabla1[[#This Row],[Segundo apellido]])</f>
        <v>LEISON ANDRES RODRIGUEZ LOPEZ</v>
      </c>
      <c r="W74" s="1" t="e">
        <f>VLOOKUP(Tabla1[[#This Row],[ID]],[1]!Tabla1[#All],7,FALSE)</f>
        <v>#REF!</v>
      </c>
      <c r="X74" s="16" t="s">
        <v>259</v>
      </c>
      <c r="Y74" s="1">
        <v>1143976940</v>
      </c>
      <c r="Z74" s="1" t="s">
        <v>677</v>
      </c>
      <c r="AA74" s="1">
        <v>3106320695</v>
      </c>
      <c r="AB74" s="16" t="s">
        <v>262</v>
      </c>
      <c r="AC74" s="16">
        <v>203</v>
      </c>
      <c r="AD74" s="16" t="s">
        <v>263</v>
      </c>
      <c r="AE74" s="1" t="s">
        <v>268</v>
      </c>
      <c r="AF74" s="1">
        <v>54</v>
      </c>
      <c r="AG74" s="1">
        <v>132</v>
      </c>
      <c r="AH74" s="1">
        <v>10</v>
      </c>
      <c r="AI74" s="1" t="s">
        <v>264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 t="s">
        <v>265</v>
      </c>
      <c r="AU74" s="1" t="s">
        <v>265</v>
      </c>
      <c r="AV74" s="1" t="s">
        <v>265</v>
      </c>
      <c r="AW74" s="1" t="s">
        <v>265</v>
      </c>
      <c r="AX74" s="1" t="s">
        <v>265</v>
      </c>
      <c r="AY74" s="1" t="s">
        <v>265</v>
      </c>
      <c r="AZ74" s="1" t="s">
        <v>265</v>
      </c>
      <c r="BA74" s="1" t="s">
        <v>265</v>
      </c>
      <c r="BB74" s="1" t="s">
        <v>265</v>
      </c>
      <c r="BC74" s="1" t="s">
        <v>265</v>
      </c>
      <c r="BD74" s="1" t="s">
        <v>265</v>
      </c>
      <c r="BE74" s="1" t="s">
        <v>265</v>
      </c>
      <c r="BF74" s="1" t="s">
        <v>265</v>
      </c>
      <c r="BG74" s="1" t="s">
        <v>265</v>
      </c>
      <c r="BH74" s="1" t="s">
        <v>265</v>
      </c>
      <c r="BI74" s="1" t="s">
        <v>265</v>
      </c>
      <c r="BJ74" s="1" t="s">
        <v>265</v>
      </c>
      <c r="BK74" s="1" t="s">
        <v>265</v>
      </c>
      <c r="BL74" s="1" t="s">
        <v>265</v>
      </c>
      <c r="BM74" s="1" t="s">
        <v>265</v>
      </c>
      <c r="BN74" s="1" t="s">
        <v>265</v>
      </c>
      <c r="BO74" s="1" t="s">
        <v>265</v>
      </c>
      <c r="BP74" s="1" t="s">
        <v>265</v>
      </c>
      <c r="BQ74" s="1" t="s">
        <v>265</v>
      </c>
      <c r="BR74" s="1" t="s">
        <v>265</v>
      </c>
      <c r="BS74" s="1" t="s">
        <v>265</v>
      </c>
      <c r="BT74" s="1" t="s">
        <v>265</v>
      </c>
      <c r="BU74" s="1" t="s">
        <v>265</v>
      </c>
      <c r="BV74" s="1" t="s">
        <v>265</v>
      </c>
      <c r="BW74" s="1" t="s">
        <v>265</v>
      </c>
      <c r="BX74" s="1" t="s">
        <v>265</v>
      </c>
      <c r="BY74" s="1" t="s">
        <v>265</v>
      </c>
      <c r="BZ74" s="1" t="s">
        <v>265</v>
      </c>
      <c r="CA74" s="1" t="s">
        <v>265</v>
      </c>
      <c r="CB74" s="1" t="s">
        <v>265</v>
      </c>
      <c r="CC74" s="1" t="s">
        <v>265</v>
      </c>
      <c r="CD74" s="1" t="s">
        <v>265</v>
      </c>
      <c r="CE74" s="1" t="s">
        <v>265</v>
      </c>
      <c r="CF74" s="1" t="s">
        <v>265</v>
      </c>
      <c r="CG74" s="1" t="s">
        <v>265</v>
      </c>
      <c r="CH74" s="1" t="s">
        <v>265</v>
      </c>
      <c r="CI74" s="1" t="s">
        <v>265</v>
      </c>
      <c r="CJ74" s="1" t="s">
        <v>265</v>
      </c>
      <c r="CK74" s="1" t="s">
        <v>265</v>
      </c>
      <c r="CL74" s="1" t="s">
        <v>265</v>
      </c>
      <c r="CM74" s="1" t="s">
        <v>265</v>
      </c>
      <c r="CN74" s="1" t="s">
        <v>265</v>
      </c>
      <c r="CO74" s="1" t="s">
        <v>265</v>
      </c>
      <c r="CP74" s="1" t="s">
        <v>265</v>
      </c>
      <c r="CQ74" s="1" t="s">
        <v>265</v>
      </c>
      <c r="CR74" s="1" t="s">
        <v>265</v>
      </c>
      <c r="CS74" s="1" t="s">
        <v>265</v>
      </c>
      <c r="CT74" s="1" t="s">
        <v>265</v>
      </c>
      <c r="CU74" s="1" t="s">
        <v>265</v>
      </c>
      <c r="CV74" s="1" t="s">
        <v>265</v>
      </c>
      <c r="CW74" s="1" t="s">
        <v>265</v>
      </c>
      <c r="CX74" s="1" t="s">
        <v>265</v>
      </c>
      <c r="CY74" s="1" t="s">
        <v>265</v>
      </c>
      <c r="CZ74" s="1" t="s">
        <v>265</v>
      </c>
      <c r="DA74" s="1" t="s">
        <v>265</v>
      </c>
      <c r="DB74" s="1" t="s">
        <v>265</v>
      </c>
      <c r="DC74" s="1" t="s">
        <v>265</v>
      </c>
      <c r="DD74" s="1" t="s">
        <v>265</v>
      </c>
      <c r="DE74" s="1" t="s">
        <v>265</v>
      </c>
      <c r="DF74" s="1" t="s">
        <v>265</v>
      </c>
      <c r="DG74" s="1" t="s">
        <v>265</v>
      </c>
      <c r="DH74" s="1" t="s">
        <v>265</v>
      </c>
      <c r="DI74" s="1" t="s">
        <v>265</v>
      </c>
      <c r="DJ74" s="1" t="s">
        <v>265</v>
      </c>
      <c r="DK74" s="1" t="s">
        <v>265</v>
      </c>
      <c r="DL74" s="1" t="s">
        <v>265</v>
      </c>
      <c r="DM74" s="1" t="s">
        <v>265</v>
      </c>
      <c r="DN74" s="1" t="s">
        <v>265</v>
      </c>
      <c r="DO74" s="1" t="s">
        <v>265</v>
      </c>
      <c r="DP74" s="1" t="s">
        <v>265</v>
      </c>
      <c r="DQ74" s="1" t="s">
        <v>265</v>
      </c>
      <c r="DR74" s="1" t="s">
        <v>265</v>
      </c>
      <c r="DS74" s="1" t="s">
        <v>265</v>
      </c>
      <c r="DT74" s="1" t="s">
        <v>265</v>
      </c>
      <c r="DU74" s="1" t="s">
        <v>265</v>
      </c>
      <c r="DV74" s="1" t="s">
        <v>265</v>
      </c>
      <c r="DW74" s="1" t="s">
        <v>265</v>
      </c>
      <c r="DX74" s="1" t="s">
        <v>265</v>
      </c>
      <c r="DY74" s="1" t="s">
        <v>265</v>
      </c>
      <c r="DZ74" s="1" t="s">
        <v>265</v>
      </c>
      <c r="EA74" s="1" t="s">
        <v>265</v>
      </c>
      <c r="EB74" s="1" t="s">
        <v>265</v>
      </c>
      <c r="EC74" s="1" t="s">
        <v>265</v>
      </c>
      <c r="ED74" s="1" t="s">
        <v>265</v>
      </c>
      <c r="EE74" s="1" t="s">
        <v>265</v>
      </c>
      <c r="EF74" s="1" t="s">
        <v>265</v>
      </c>
      <c r="EG74" s="1" t="s">
        <v>265</v>
      </c>
      <c r="EH74" s="1" t="s">
        <v>265</v>
      </c>
      <c r="EI74" s="1" t="s">
        <v>265</v>
      </c>
      <c r="EJ74" s="1" t="s">
        <v>265</v>
      </c>
      <c r="EK74" s="1" t="s">
        <v>265</v>
      </c>
      <c r="EL74" s="1" t="s">
        <v>265</v>
      </c>
      <c r="EM74" s="1" t="s">
        <v>265</v>
      </c>
      <c r="EN74" s="1" t="s">
        <v>265</v>
      </c>
      <c r="EO74" s="1" t="s">
        <v>265</v>
      </c>
      <c r="EP74" s="1" t="s">
        <v>265</v>
      </c>
      <c r="EQ74" s="1" t="s">
        <v>265</v>
      </c>
      <c r="ER74" s="1" t="s">
        <v>265</v>
      </c>
      <c r="ES74" s="1" t="s">
        <v>265</v>
      </c>
      <c r="ET74" s="1" t="s">
        <v>265</v>
      </c>
      <c r="EU74" s="1" t="s">
        <v>265</v>
      </c>
      <c r="EV74" s="1" t="s">
        <v>265</v>
      </c>
      <c r="EW74" s="1" t="s">
        <v>265</v>
      </c>
      <c r="EX74" s="1" t="s">
        <v>265</v>
      </c>
      <c r="EY74" s="1" t="s">
        <v>265</v>
      </c>
      <c r="EZ74" s="1" t="s">
        <v>265</v>
      </c>
      <c r="FA74" s="1" t="s">
        <v>265</v>
      </c>
      <c r="FB74" s="1" t="s">
        <v>265</v>
      </c>
      <c r="FC74" s="1" t="s">
        <v>265</v>
      </c>
      <c r="FD74" s="1" t="s">
        <v>265</v>
      </c>
      <c r="FE74" s="1" t="s">
        <v>265</v>
      </c>
      <c r="FF74" s="1" t="s">
        <v>265</v>
      </c>
      <c r="FG74" s="1" t="s">
        <v>265</v>
      </c>
      <c r="FH74" s="1" t="s">
        <v>265</v>
      </c>
      <c r="FI74" s="1" t="s">
        <v>265</v>
      </c>
      <c r="FJ74" s="1" t="s">
        <v>265</v>
      </c>
      <c r="FK74" s="1" t="s">
        <v>265</v>
      </c>
      <c r="FL74" s="1">
        <v>60</v>
      </c>
      <c r="FM74" s="1">
        <v>10</v>
      </c>
      <c r="FN74" s="16">
        <v>0</v>
      </c>
      <c r="FO74" s="1" t="s">
        <v>284</v>
      </c>
      <c r="FP74" s="1" t="s">
        <v>284</v>
      </c>
      <c r="FQ74" s="1" t="s">
        <v>284</v>
      </c>
      <c r="FR74" s="1" t="s">
        <v>284</v>
      </c>
      <c r="FS74" s="1" t="s">
        <v>284</v>
      </c>
      <c r="FT74" s="7">
        <v>5</v>
      </c>
      <c r="FU74" s="16">
        <f t="shared" si="8"/>
        <v>0</v>
      </c>
      <c r="FV74" s="1" t="s">
        <v>266</v>
      </c>
      <c r="FW74" s="1" t="s">
        <v>266</v>
      </c>
      <c r="FX74" s="1" t="s">
        <v>266</v>
      </c>
      <c r="FY74" s="1" t="s">
        <v>266</v>
      </c>
      <c r="FZ74" s="1">
        <v>4</v>
      </c>
      <c r="GA74" s="16">
        <f t="shared" si="9"/>
        <v>4</v>
      </c>
      <c r="GB74" s="1" t="s">
        <v>264</v>
      </c>
      <c r="GC74" s="1" t="s">
        <v>266</v>
      </c>
      <c r="GD74" s="1" t="s">
        <v>266</v>
      </c>
      <c r="GE74" s="1" t="s">
        <v>266</v>
      </c>
      <c r="GF74" s="1" t="s">
        <v>266</v>
      </c>
      <c r="GG74" s="1" t="s">
        <v>266</v>
      </c>
      <c r="GH74" s="1" t="s">
        <v>266</v>
      </c>
      <c r="GI74" s="1">
        <v>6</v>
      </c>
      <c r="GJ74" s="16">
        <f t="shared" si="10"/>
        <v>6</v>
      </c>
      <c r="GK74" s="1" t="s">
        <v>264</v>
      </c>
      <c r="GL74" s="1" t="s">
        <v>266</v>
      </c>
      <c r="GM74" s="1" t="s">
        <v>266</v>
      </c>
      <c r="GN74" s="1" t="s">
        <v>266</v>
      </c>
      <c r="GO74" s="1" t="s">
        <v>267</v>
      </c>
      <c r="GP74" s="1" t="s">
        <v>267</v>
      </c>
      <c r="GQ74" s="1" t="s">
        <v>267</v>
      </c>
      <c r="GR74" s="1">
        <v>6</v>
      </c>
      <c r="GS74" s="16">
        <f t="shared" si="11"/>
        <v>3</v>
      </c>
      <c r="GT74" s="1" t="s">
        <v>264</v>
      </c>
      <c r="GU74" s="1">
        <v>0</v>
      </c>
      <c r="GV74" s="1">
        <v>25</v>
      </c>
      <c r="GW74" s="1">
        <v>7</v>
      </c>
      <c r="GX74" s="1" t="s">
        <v>264</v>
      </c>
      <c r="GY74" s="1">
        <v>1</v>
      </c>
      <c r="GZ74" s="1">
        <v>1</v>
      </c>
      <c r="HA74" s="1">
        <v>1</v>
      </c>
      <c r="HB74" s="1">
        <v>1</v>
      </c>
      <c r="HC74" s="1">
        <v>1</v>
      </c>
      <c r="HD74" s="1">
        <v>1</v>
      </c>
      <c r="HE74" s="1">
        <v>1</v>
      </c>
      <c r="HF74" s="1" t="s">
        <v>265</v>
      </c>
      <c r="HG74" s="1" t="s">
        <v>265</v>
      </c>
      <c r="HH74" s="1" t="s">
        <v>265</v>
      </c>
      <c r="HI74" s="1" t="s">
        <v>265</v>
      </c>
      <c r="HJ74" s="1" t="s">
        <v>265</v>
      </c>
      <c r="HK74" s="1" t="s">
        <v>265</v>
      </c>
      <c r="HL74" s="1" t="s">
        <v>265</v>
      </c>
      <c r="HM74" s="1" t="s">
        <v>265</v>
      </c>
      <c r="HN74" s="1" t="s">
        <v>265</v>
      </c>
      <c r="HO74" s="1" t="s">
        <v>265</v>
      </c>
      <c r="HP74" s="1" t="s">
        <v>265</v>
      </c>
      <c r="HQ74" s="1" t="s">
        <v>265</v>
      </c>
      <c r="HR74" s="1" t="s">
        <v>265</v>
      </c>
      <c r="HS74" s="1" t="s">
        <v>265</v>
      </c>
      <c r="HT74" s="1" t="s">
        <v>265</v>
      </c>
      <c r="HU74" s="1" t="s">
        <v>265</v>
      </c>
      <c r="HV74" s="1" t="s">
        <v>265</v>
      </c>
      <c r="HW74" s="1" t="s">
        <v>265</v>
      </c>
      <c r="HX74" s="1">
        <v>60</v>
      </c>
      <c r="HY74" s="1">
        <v>0</v>
      </c>
      <c r="HZ74" s="16">
        <v>7</v>
      </c>
      <c r="IA74" s="1" t="s">
        <v>264</v>
      </c>
      <c r="IB74" s="1">
        <v>0</v>
      </c>
      <c r="IC74" s="1">
        <v>27</v>
      </c>
      <c r="ID74" s="1">
        <v>4</v>
      </c>
      <c r="IE74" s="1" t="s">
        <v>268</v>
      </c>
      <c r="IF74" s="1">
        <v>1</v>
      </c>
      <c r="IG74" s="1">
        <v>1</v>
      </c>
      <c r="IH74" s="1">
        <v>1</v>
      </c>
      <c r="II74" s="1">
        <v>1</v>
      </c>
      <c r="IJ74" s="1" t="s">
        <v>265</v>
      </c>
      <c r="IK74" s="1" t="s">
        <v>265</v>
      </c>
      <c r="IL74" s="1" t="s">
        <v>265</v>
      </c>
      <c r="IM74" s="1" t="s">
        <v>265</v>
      </c>
      <c r="IN74" s="1" t="s">
        <v>265</v>
      </c>
      <c r="IO74" s="1" t="s">
        <v>265</v>
      </c>
      <c r="IP74" s="1" t="s">
        <v>265</v>
      </c>
      <c r="IQ74" s="1" t="s">
        <v>265</v>
      </c>
      <c r="IR74" s="1" t="s">
        <v>265</v>
      </c>
      <c r="IS74" s="1" t="s">
        <v>265</v>
      </c>
      <c r="IT74" s="1" t="s">
        <v>265</v>
      </c>
      <c r="IU74" s="1" t="s">
        <v>265</v>
      </c>
      <c r="IV74" s="1" t="s">
        <v>265</v>
      </c>
      <c r="IW74" s="1" t="s">
        <v>265</v>
      </c>
      <c r="IX74" s="1" t="s">
        <v>265</v>
      </c>
      <c r="IY74" s="1" t="s">
        <v>265</v>
      </c>
      <c r="IZ74" s="1" t="s">
        <v>265</v>
      </c>
      <c r="JA74" s="1" t="s">
        <v>265</v>
      </c>
      <c r="JB74" s="1" t="s">
        <v>265</v>
      </c>
      <c r="JC74" s="1" t="s">
        <v>265</v>
      </c>
      <c r="JD74" s="1" t="s">
        <v>265</v>
      </c>
      <c r="JE74" s="1" t="s">
        <v>265</v>
      </c>
      <c r="JF74" s="1" t="s">
        <v>265</v>
      </c>
      <c r="JG74" s="1">
        <v>60</v>
      </c>
      <c r="JH74" s="1">
        <v>0</v>
      </c>
      <c r="JI74" s="16">
        <v>4</v>
      </c>
    </row>
    <row r="75" spans="1:269">
      <c r="A75" s="1">
        <v>3625</v>
      </c>
      <c r="B75" s="16">
        <v>3625</v>
      </c>
      <c r="C75" s="16">
        <v>1</v>
      </c>
      <c r="D75" s="1" t="s">
        <v>678</v>
      </c>
      <c r="E75" s="1" t="s">
        <v>678</v>
      </c>
      <c r="F75" s="1" t="s">
        <v>679</v>
      </c>
      <c r="G75" s="1" t="s">
        <v>678</v>
      </c>
      <c r="H75" s="1" t="s">
        <v>680</v>
      </c>
      <c r="I75" s="1">
        <v>492</v>
      </c>
      <c r="J75" s="1" t="s">
        <v>628</v>
      </c>
      <c r="K75" s="1" t="s">
        <v>678</v>
      </c>
      <c r="L75" s="1" t="s">
        <v>679</v>
      </c>
      <c r="M75" s="16" t="s">
        <v>1830</v>
      </c>
      <c r="N75" s="16">
        <v>2021</v>
      </c>
      <c r="O75" s="16" t="s">
        <v>253</v>
      </c>
      <c r="P75" s="16" t="s">
        <v>1827</v>
      </c>
      <c r="Q75" s="16" t="s">
        <v>629</v>
      </c>
      <c r="R75" s="16" t="s">
        <v>630</v>
      </c>
      <c r="S75" s="1" t="s">
        <v>681</v>
      </c>
      <c r="T75" s="1" t="s">
        <v>682</v>
      </c>
      <c r="U75" s="1" t="s">
        <v>358</v>
      </c>
      <c r="V75" s="1" t="str">
        <f>CONCATENATE(Tabla1[[#This Row],[Nombre del estudiante]]," ",Tabla1[[#This Row],[Primer apellido]]," ",Tabla1[[#This Row],[Segundo apellido]])</f>
        <v>DAVID MULCUE MORALES</v>
      </c>
      <c r="W75" s="1" t="e">
        <f>VLOOKUP(Tabla1[[#This Row],[ID]],[1]!Tabla1[#All],7,FALSE)</f>
        <v>#REF!</v>
      </c>
      <c r="X75" s="16" t="s">
        <v>259</v>
      </c>
      <c r="Y75" s="1">
        <v>1112056288</v>
      </c>
      <c r="Z75" s="1" t="s">
        <v>683</v>
      </c>
      <c r="AA75" s="1">
        <v>3213192104</v>
      </c>
      <c r="AB75" s="16" t="s">
        <v>262</v>
      </c>
      <c r="AC75" s="16">
        <v>203</v>
      </c>
      <c r="AD75" s="16" t="s">
        <v>263</v>
      </c>
      <c r="AE75" s="1" t="s">
        <v>268</v>
      </c>
      <c r="AF75" s="1">
        <v>41</v>
      </c>
      <c r="AG75" s="1">
        <v>132</v>
      </c>
      <c r="AH75" s="1">
        <v>10</v>
      </c>
      <c r="AI75" s="1" t="s">
        <v>264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 t="s">
        <v>265</v>
      </c>
      <c r="AU75" s="1" t="s">
        <v>265</v>
      </c>
      <c r="AV75" s="1" t="s">
        <v>265</v>
      </c>
      <c r="AW75" s="1" t="s">
        <v>265</v>
      </c>
      <c r="AX75" s="1" t="s">
        <v>265</v>
      </c>
      <c r="AY75" s="1" t="s">
        <v>265</v>
      </c>
      <c r="AZ75" s="1" t="s">
        <v>265</v>
      </c>
      <c r="BA75" s="1" t="s">
        <v>265</v>
      </c>
      <c r="BB75" s="1" t="s">
        <v>265</v>
      </c>
      <c r="BC75" s="1" t="s">
        <v>265</v>
      </c>
      <c r="BD75" s="1" t="s">
        <v>265</v>
      </c>
      <c r="BE75" s="1" t="s">
        <v>265</v>
      </c>
      <c r="BF75" s="1" t="s">
        <v>265</v>
      </c>
      <c r="BG75" s="1" t="s">
        <v>265</v>
      </c>
      <c r="BH75" s="1" t="s">
        <v>265</v>
      </c>
      <c r="BI75" s="1" t="s">
        <v>265</v>
      </c>
      <c r="BJ75" s="1" t="s">
        <v>265</v>
      </c>
      <c r="BK75" s="1" t="s">
        <v>265</v>
      </c>
      <c r="BL75" s="1" t="s">
        <v>265</v>
      </c>
      <c r="BM75" s="1" t="s">
        <v>265</v>
      </c>
      <c r="BN75" s="1" t="s">
        <v>265</v>
      </c>
      <c r="BO75" s="1" t="s">
        <v>265</v>
      </c>
      <c r="BP75" s="1" t="s">
        <v>265</v>
      </c>
      <c r="BQ75" s="1" t="s">
        <v>265</v>
      </c>
      <c r="BR75" s="1" t="s">
        <v>265</v>
      </c>
      <c r="BS75" s="1" t="s">
        <v>265</v>
      </c>
      <c r="BT75" s="1" t="s">
        <v>265</v>
      </c>
      <c r="BU75" s="1" t="s">
        <v>265</v>
      </c>
      <c r="BV75" s="1" t="s">
        <v>265</v>
      </c>
      <c r="BW75" s="1" t="s">
        <v>265</v>
      </c>
      <c r="BX75" s="1" t="s">
        <v>265</v>
      </c>
      <c r="BY75" s="1" t="s">
        <v>265</v>
      </c>
      <c r="BZ75" s="1" t="s">
        <v>265</v>
      </c>
      <c r="CA75" s="1" t="s">
        <v>265</v>
      </c>
      <c r="CB75" s="1" t="s">
        <v>265</v>
      </c>
      <c r="CC75" s="1" t="s">
        <v>265</v>
      </c>
      <c r="CD75" s="1" t="s">
        <v>265</v>
      </c>
      <c r="CE75" s="1" t="s">
        <v>265</v>
      </c>
      <c r="CF75" s="1" t="s">
        <v>265</v>
      </c>
      <c r="CG75" s="1" t="s">
        <v>265</v>
      </c>
      <c r="CH75" s="1" t="s">
        <v>265</v>
      </c>
      <c r="CI75" s="1" t="s">
        <v>265</v>
      </c>
      <c r="CJ75" s="1" t="s">
        <v>265</v>
      </c>
      <c r="CK75" s="1" t="s">
        <v>265</v>
      </c>
      <c r="CL75" s="1" t="s">
        <v>265</v>
      </c>
      <c r="CM75" s="1" t="s">
        <v>265</v>
      </c>
      <c r="CN75" s="1" t="s">
        <v>265</v>
      </c>
      <c r="CO75" s="1" t="s">
        <v>265</v>
      </c>
      <c r="CP75" s="1" t="s">
        <v>265</v>
      </c>
      <c r="CQ75" s="1" t="s">
        <v>265</v>
      </c>
      <c r="CR75" s="1" t="s">
        <v>265</v>
      </c>
      <c r="CS75" s="1" t="s">
        <v>265</v>
      </c>
      <c r="CT75" s="1" t="s">
        <v>265</v>
      </c>
      <c r="CU75" s="1" t="s">
        <v>265</v>
      </c>
      <c r="CV75" s="1" t="s">
        <v>265</v>
      </c>
      <c r="CW75" s="1" t="s">
        <v>265</v>
      </c>
      <c r="CX75" s="1" t="s">
        <v>265</v>
      </c>
      <c r="CY75" s="1" t="s">
        <v>265</v>
      </c>
      <c r="CZ75" s="1" t="s">
        <v>265</v>
      </c>
      <c r="DA75" s="1" t="s">
        <v>265</v>
      </c>
      <c r="DB75" s="1" t="s">
        <v>265</v>
      </c>
      <c r="DC75" s="1" t="s">
        <v>265</v>
      </c>
      <c r="DD75" s="1" t="s">
        <v>265</v>
      </c>
      <c r="DE75" s="1" t="s">
        <v>265</v>
      </c>
      <c r="DF75" s="1" t="s">
        <v>265</v>
      </c>
      <c r="DG75" s="1" t="s">
        <v>265</v>
      </c>
      <c r="DH75" s="1" t="s">
        <v>265</v>
      </c>
      <c r="DI75" s="1" t="s">
        <v>265</v>
      </c>
      <c r="DJ75" s="1" t="s">
        <v>265</v>
      </c>
      <c r="DK75" s="1" t="s">
        <v>265</v>
      </c>
      <c r="DL75" s="1" t="s">
        <v>265</v>
      </c>
      <c r="DM75" s="1" t="s">
        <v>265</v>
      </c>
      <c r="DN75" s="1" t="s">
        <v>265</v>
      </c>
      <c r="DO75" s="1" t="s">
        <v>265</v>
      </c>
      <c r="DP75" s="1" t="s">
        <v>265</v>
      </c>
      <c r="DQ75" s="1" t="s">
        <v>265</v>
      </c>
      <c r="DR75" s="1" t="s">
        <v>265</v>
      </c>
      <c r="DS75" s="1" t="s">
        <v>265</v>
      </c>
      <c r="DT75" s="1" t="s">
        <v>265</v>
      </c>
      <c r="DU75" s="1" t="s">
        <v>265</v>
      </c>
      <c r="DV75" s="1" t="s">
        <v>265</v>
      </c>
      <c r="DW75" s="1" t="s">
        <v>265</v>
      </c>
      <c r="DX75" s="1" t="s">
        <v>265</v>
      </c>
      <c r="DY75" s="1" t="s">
        <v>265</v>
      </c>
      <c r="DZ75" s="1" t="s">
        <v>265</v>
      </c>
      <c r="EA75" s="1" t="s">
        <v>265</v>
      </c>
      <c r="EB75" s="1" t="s">
        <v>265</v>
      </c>
      <c r="EC75" s="1" t="s">
        <v>265</v>
      </c>
      <c r="ED75" s="1" t="s">
        <v>265</v>
      </c>
      <c r="EE75" s="1" t="s">
        <v>265</v>
      </c>
      <c r="EF75" s="1" t="s">
        <v>265</v>
      </c>
      <c r="EG75" s="1" t="s">
        <v>265</v>
      </c>
      <c r="EH75" s="1" t="s">
        <v>265</v>
      </c>
      <c r="EI75" s="1" t="s">
        <v>265</v>
      </c>
      <c r="EJ75" s="1" t="s">
        <v>265</v>
      </c>
      <c r="EK75" s="1" t="s">
        <v>265</v>
      </c>
      <c r="EL75" s="1" t="s">
        <v>265</v>
      </c>
      <c r="EM75" s="1" t="s">
        <v>265</v>
      </c>
      <c r="EN75" s="1" t="s">
        <v>265</v>
      </c>
      <c r="EO75" s="1" t="s">
        <v>265</v>
      </c>
      <c r="EP75" s="1" t="s">
        <v>265</v>
      </c>
      <c r="EQ75" s="1" t="s">
        <v>265</v>
      </c>
      <c r="ER75" s="1" t="s">
        <v>265</v>
      </c>
      <c r="ES75" s="1" t="s">
        <v>265</v>
      </c>
      <c r="ET75" s="1" t="s">
        <v>265</v>
      </c>
      <c r="EU75" s="1" t="s">
        <v>265</v>
      </c>
      <c r="EV75" s="1" t="s">
        <v>265</v>
      </c>
      <c r="EW75" s="1" t="s">
        <v>265</v>
      </c>
      <c r="EX75" s="1" t="s">
        <v>265</v>
      </c>
      <c r="EY75" s="1" t="s">
        <v>265</v>
      </c>
      <c r="EZ75" s="1" t="s">
        <v>265</v>
      </c>
      <c r="FA75" s="1" t="s">
        <v>265</v>
      </c>
      <c r="FB75" s="1" t="s">
        <v>265</v>
      </c>
      <c r="FC75" s="1" t="s">
        <v>265</v>
      </c>
      <c r="FD75" s="1" t="s">
        <v>265</v>
      </c>
      <c r="FE75" s="1" t="s">
        <v>265</v>
      </c>
      <c r="FF75" s="1" t="s">
        <v>265</v>
      </c>
      <c r="FG75" s="1" t="s">
        <v>265</v>
      </c>
      <c r="FH75" s="1" t="s">
        <v>265</v>
      </c>
      <c r="FI75" s="1" t="s">
        <v>265</v>
      </c>
      <c r="FJ75" s="1" t="s">
        <v>265</v>
      </c>
      <c r="FK75" s="1" t="s">
        <v>265</v>
      </c>
      <c r="FL75" s="1">
        <v>60</v>
      </c>
      <c r="FM75" s="1">
        <v>10</v>
      </c>
      <c r="FN75" s="16">
        <v>0</v>
      </c>
      <c r="FO75" s="1" t="s">
        <v>284</v>
      </c>
      <c r="FP75" s="1" t="s">
        <v>284</v>
      </c>
      <c r="FQ75" s="1" t="s">
        <v>284</v>
      </c>
      <c r="FR75" s="1" t="s">
        <v>284</v>
      </c>
      <c r="FS75" s="1" t="s">
        <v>284</v>
      </c>
      <c r="FT75" s="7">
        <v>5</v>
      </c>
      <c r="FU75" s="16">
        <f t="shared" si="8"/>
        <v>0</v>
      </c>
      <c r="FV75" s="1" t="s">
        <v>266</v>
      </c>
      <c r="FW75" s="1" t="s">
        <v>284</v>
      </c>
      <c r="FX75" s="1" t="s">
        <v>284</v>
      </c>
      <c r="FY75" s="1" t="s">
        <v>284</v>
      </c>
      <c r="FZ75" s="1">
        <v>4</v>
      </c>
      <c r="GA75" s="16">
        <f t="shared" si="9"/>
        <v>1</v>
      </c>
      <c r="GB75" s="1" t="s">
        <v>264</v>
      </c>
      <c r="GC75" s="1" t="s">
        <v>266</v>
      </c>
      <c r="GD75" s="1" t="s">
        <v>266</v>
      </c>
      <c r="GE75" s="1" t="s">
        <v>266</v>
      </c>
      <c r="GF75" s="1" t="s">
        <v>266</v>
      </c>
      <c r="GG75" s="1" t="s">
        <v>266</v>
      </c>
      <c r="GH75" s="1" t="s">
        <v>266</v>
      </c>
      <c r="GI75" s="1">
        <v>6</v>
      </c>
      <c r="GJ75" s="16">
        <f t="shared" si="10"/>
        <v>6</v>
      </c>
      <c r="GK75" s="1" t="s">
        <v>264</v>
      </c>
      <c r="GL75" s="1" t="s">
        <v>266</v>
      </c>
      <c r="GM75" s="1" t="s">
        <v>266</v>
      </c>
      <c r="GN75" s="1" t="s">
        <v>267</v>
      </c>
      <c r="GO75" s="1" t="s">
        <v>267</v>
      </c>
      <c r="GP75" s="1" t="s">
        <v>267</v>
      </c>
      <c r="GQ75" s="1" t="s">
        <v>266</v>
      </c>
      <c r="GR75" s="1">
        <v>6</v>
      </c>
      <c r="GS75" s="16">
        <f t="shared" si="11"/>
        <v>3</v>
      </c>
      <c r="GT75" s="1" t="s">
        <v>264</v>
      </c>
      <c r="GU75" s="1">
        <v>0</v>
      </c>
      <c r="GV75" s="1">
        <v>25</v>
      </c>
      <c r="GW75" s="1">
        <v>8</v>
      </c>
      <c r="GX75" s="1" t="s">
        <v>264</v>
      </c>
      <c r="GY75" s="1">
        <v>1</v>
      </c>
      <c r="GZ75" s="1">
        <v>1</v>
      </c>
      <c r="HA75" s="1">
        <v>1</v>
      </c>
      <c r="HB75" s="1">
        <v>1</v>
      </c>
      <c r="HC75" s="1">
        <v>1</v>
      </c>
      <c r="HD75" s="1">
        <v>1</v>
      </c>
      <c r="HE75" s="1">
        <v>1</v>
      </c>
      <c r="HF75" s="1">
        <v>1</v>
      </c>
      <c r="HG75" s="1" t="s">
        <v>265</v>
      </c>
      <c r="HH75" s="1" t="s">
        <v>265</v>
      </c>
      <c r="HI75" s="1" t="s">
        <v>265</v>
      </c>
      <c r="HJ75" s="1" t="s">
        <v>265</v>
      </c>
      <c r="HK75" s="1" t="s">
        <v>265</v>
      </c>
      <c r="HL75" s="1" t="s">
        <v>265</v>
      </c>
      <c r="HM75" s="1" t="s">
        <v>265</v>
      </c>
      <c r="HN75" s="1" t="s">
        <v>265</v>
      </c>
      <c r="HO75" s="1" t="s">
        <v>265</v>
      </c>
      <c r="HP75" s="1" t="s">
        <v>265</v>
      </c>
      <c r="HQ75" s="1" t="s">
        <v>265</v>
      </c>
      <c r="HR75" s="1" t="s">
        <v>265</v>
      </c>
      <c r="HS75" s="1" t="s">
        <v>265</v>
      </c>
      <c r="HT75" s="1" t="s">
        <v>265</v>
      </c>
      <c r="HU75" s="1" t="s">
        <v>265</v>
      </c>
      <c r="HV75" s="1" t="s">
        <v>265</v>
      </c>
      <c r="HW75" s="1" t="s">
        <v>265</v>
      </c>
      <c r="HX75" s="1">
        <v>60</v>
      </c>
      <c r="HY75" s="1">
        <v>0</v>
      </c>
      <c r="HZ75" s="16">
        <v>8</v>
      </c>
      <c r="IA75" s="1" t="s">
        <v>264</v>
      </c>
      <c r="IB75" s="1">
        <v>0</v>
      </c>
      <c r="IC75" s="1">
        <v>27</v>
      </c>
      <c r="ID75" s="1">
        <v>9</v>
      </c>
      <c r="IE75" s="1" t="s">
        <v>268</v>
      </c>
      <c r="IF75" s="1">
        <v>1</v>
      </c>
      <c r="IG75" s="1">
        <v>1</v>
      </c>
      <c r="IH75" s="1">
        <v>1</v>
      </c>
      <c r="II75" s="1">
        <v>1</v>
      </c>
      <c r="IJ75" s="1">
        <v>1</v>
      </c>
      <c r="IK75" s="1">
        <v>1</v>
      </c>
      <c r="IL75" s="1">
        <v>1</v>
      </c>
      <c r="IM75" s="1">
        <v>1</v>
      </c>
      <c r="IN75" s="1">
        <v>1</v>
      </c>
      <c r="IO75" s="1" t="s">
        <v>265</v>
      </c>
      <c r="IP75" s="1" t="s">
        <v>265</v>
      </c>
      <c r="IQ75" s="1" t="s">
        <v>265</v>
      </c>
      <c r="IR75" s="1" t="s">
        <v>265</v>
      </c>
      <c r="IS75" s="1" t="s">
        <v>265</v>
      </c>
      <c r="IT75" s="1" t="s">
        <v>265</v>
      </c>
      <c r="IU75" s="1" t="s">
        <v>265</v>
      </c>
      <c r="IV75" s="1" t="s">
        <v>265</v>
      </c>
      <c r="IW75" s="1" t="s">
        <v>265</v>
      </c>
      <c r="IX75" s="1" t="s">
        <v>265</v>
      </c>
      <c r="IY75" s="1" t="s">
        <v>265</v>
      </c>
      <c r="IZ75" s="1" t="s">
        <v>265</v>
      </c>
      <c r="JA75" s="1" t="s">
        <v>265</v>
      </c>
      <c r="JB75" s="1" t="s">
        <v>265</v>
      </c>
      <c r="JC75" s="1" t="s">
        <v>265</v>
      </c>
      <c r="JD75" s="1" t="s">
        <v>265</v>
      </c>
      <c r="JE75" s="1" t="s">
        <v>265</v>
      </c>
      <c r="JF75" s="1" t="s">
        <v>265</v>
      </c>
      <c r="JG75" s="1">
        <v>60</v>
      </c>
      <c r="JH75" s="1">
        <v>0</v>
      </c>
      <c r="JI75" s="16">
        <v>9</v>
      </c>
    </row>
    <row r="76" spans="1:269">
      <c r="A76" s="1">
        <v>3626</v>
      </c>
      <c r="B76" s="16">
        <v>3626</v>
      </c>
      <c r="C76" s="16">
        <v>1</v>
      </c>
      <c r="D76" s="1" t="s">
        <v>678</v>
      </c>
      <c r="E76" s="1" t="s">
        <v>678</v>
      </c>
      <c r="F76" s="1" t="s">
        <v>684</v>
      </c>
      <c r="G76" s="1" t="s">
        <v>678</v>
      </c>
      <c r="H76" s="1" t="s">
        <v>685</v>
      </c>
      <c r="I76" s="1">
        <v>492</v>
      </c>
      <c r="J76" s="1" t="s">
        <v>628</v>
      </c>
      <c r="K76" s="1" t="s">
        <v>678</v>
      </c>
      <c r="L76" s="1" t="s">
        <v>684</v>
      </c>
      <c r="M76" s="16" t="s">
        <v>1830</v>
      </c>
      <c r="N76" s="16">
        <v>2021</v>
      </c>
      <c r="O76" s="16" t="s">
        <v>253</v>
      </c>
      <c r="P76" s="16" t="s">
        <v>1827</v>
      </c>
      <c r="Q76" s="16" t="s">
        <v>629</v>
      </c>
      <c r="R76" s="16" t="s">
        <v>630</v>
      </c>
      <c r="S76" s="1" t="s">
        <v>686</v>
      </c>
      <c r="T76" s="1" t="s">
        <v>687</v>
      </c>
      <c r="U76" s="1" t="s">
        <v>314</v>
      </c>
      <c r="V76" s="1" t="str">
        <f>CONCATENATE(Tabla1[[#This Row],[Nombre del estudiante]]," ",Tabla1[[#This Row],[Primer apellido]]," ",Tabla1[[#This Row],[Segundo apellido]])</f>
        <v>JEYLI LUCIANA CARABALI SANDOVAL</v>
      </c>
      <c r="W76" s="1" t="e">
        <f>VLOOKUP(Tabla1[[#This Row],[ID]],[1]!Tabla1[#All],7,FALSE)</f>
        <v>#REF!</v>
      </c>
      <c r="X76" s="16" t="s">
        <v>293</v>
      </c>
      <c r="Y76" s="1">
        <v>1110374702</v>
      </c>
      <c r="Z76" s="1" t="s">
        <v>688</v>
      </c>
      <c r="AA76" s="1">
        <v>3217721448</v>
      </c>
      <c r="AB76" s="16" t="s">
        <v>262</v>
      </c>
      <c r="AC76" s="16">
        <v>203</v>
      </c>
      <c r="AD76" s="16" t="s">
        <v>263</v>
      </c>
      <c r="AE76" s="1" t="s">
        <v>268</v>
      </c>
      <c r="AF76" s="1">
        <v>55</v>
      </c>
      <c r="AG76" s="1">
        <v>132</v>
      </c>
      <c r="AH76" s="1">
        <v>10</v>
      </c>
      <c r="AI76" s="1" t="s">
        <v>264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 t="s">
        <v>265</v>
      </c>
      <c r="AU76" s="1" t="s">
        <v>265</v>
      </c>
      <c r="AV76" s="1" t="s">
        <v>265</v>
      </c>
      <c r="AW76" s="1" t="s">
        <v>265</v>
      </c>
      <c r="AX76" s="1" t="s">
        <v>265</v>
      </c>
      <c r="AY76" s="1" t="s">
        <v>265</v>
      </c>
      <c r="AZ76" s="1" t="s">
        <v>265</v>
      </c>
      <c r="BA76" s="1" t="s">
        <v>265</v>
      </c>
      <c r="BB76" s="1" t="s">
        <v>265</v>
      </c>
      <c r="BC76" s="1" t="s">
        <v>265</v>
      </c>
      <c r="BD76" s="1" t="s">
        <v>265</v>
      </c>
      <c r="BE76" s="1" t="s">
        <v>265</v>
      </c>
      <c r="BF76" s="1" t="s">
        <v>265</v>
      </c>
      <c r="BG76" s="1" t="s">
        <v>265</v>
      </c>
      <c r="BH76" s="1" t="s">
        <v>265</v>
      </c>
      <c r="BI76" s="1" t="s">
        <v>265</v>
      </c>
      <c r="BJ76" s="1" t="s">
        <v>265</v>
      </c>
      <c r="BK76" s="1" t="s">
        <v>265</v>
      </c>
      <c r="BL76" s="1" t="s">
        <v>265</v>
      </c>
      <c r="BM76" s="1" t="s">
        <v>265</v>
      </c>
      <c r="BN76" s="1" t="s">
        <v>265</v>
      </c>
      <c r="BO76" s="1" t="s">
        <v>265</v>
      </c>
      <c r="BP76" s="1" t="s">
        <v>265</v>
      </c>
      <c r="BQ76" s="1" t="s">
        <v>265</v>
      </c>
      <c r="BR76" s="1" t="s">
        <v>265</v>
      </c>
      <c r="BS76" s="1" t="s">
        <v>265</v>
      </c>
      <c r="BT76" s="1" t="s">
        <v>265</v>
      </c>
      <c r="BU76" s="1" t="s">
        <v>265</v>
      </c>
      <c r="BV76" s="1" t="s">
        <v>265</v>
      </c>
      <c r="BW76" s="1" t="s">
        <v>265</v>
      </c>
      <c r="BX76" s="1" t="s">
        <v>265</v>
      </c>
      <c r="BY76" s="1" t="s">
        <v>265</v>
      </c>
      <c r="BZ76" s="1" t="s">
        <v>265</v>
      </c>
      <c r="CA76" s="1" t="s">
        <v>265</v>
      </c>
      <c r="CB76" s="1" t="s">
        <v>265</v>
      </c>
      <c r="CC76" s="1" t="s">
        <v>265</v>
      </c>
      <c r="CD76" s="1" t="s">
        <v>265</v>
      </c>
      <c r="CE76" s="1" t="s">
        <v>265</v>
      </c>
      <c r="CF76" s="1" t="s">
        <v>265</v>
      </c>
      <c r="CG76" s="1" t="s">
        <v>265</v>
      </c>
      <c r="CH76" s="1" t="s">
        <v>265</v>
      </c>
      <c r="CI76" s="1" t="s">
        <v>265</v>
      </c>
      <c r="CJ76" s="1" t="s">
        <v>265</v>
      </c>
      <c r="CK76" s="1" t="s">
        <v>265</v>
      </c>
      <c r="CL76" s="1" t="s">
        <v>265</v>
      </c>
      <c r="CM76" s="1" t="s">
        <v>265</v>
      </c>
      <c r="CN76" s="1" t="s">
        <v>265</v>
      </c>
      <c r="CO76" s="1" t="s">
        <v>265</v>
      </c>
      <c r="CP76" s="1" t="s">
        <v>265</v>
      </c>
      <c r="CQ76" s="1" t="s">
        <v>265</v>
      </c>
      <c r="CR76" s="1" t="s">
        <v>265</v>
      </c>
      <c r="CS76" s="1" t="s">
        <v>265</v>
      </c>
      <c r="CT76" s="1" t="s">
        <v>265</v>
      </c>
      <c r="CU76" s="1" t="s">
        <v>265</v>
      </c>
      <c r="CV76" s="1" t="s">
        <v>265</v>
      </c>
      <c r="CW76" s="1" t="s">
        <v>265</v>
      </c>
      <c r="CX76" s="1" t="s">
        <v>265</v>
      </c>
      <c r="CY76" s="1" t="s">
        <v>265</v>
      </c>
      <c r="CZ76" s="1" t="s">
        <v>265</v>
      </c>
      <c r="DA76" s="1" t="s">
        <v>265</v>
      </c>
      <c r="DB76" s="1" t="s">
        <v>265</v>
      </c>
      <c r="DC76" s="1" t="s">
        <v>265</v>
      </c>
      <c r="DD76" s="1" t="s">
        <v>265</v>
      </c>
      <c r="DE76" s="1" t="s">
        <v>265</v>
      </c>
      <c r="DF76" s="1" t="s">
        <v>265</v>
      </c>
      <c r="DG76" s="1" t="s">
        <v>265</v>
      </c>
      <c r="DH76" s="1" t="s">
        <v>265</v>
      </c>
      <c r="DI76" s="1" t="s">
        <v>265</v>
      </c>
      <c r="DJ76" s="1" t="s">
        <v>265</v>
      </c>
      <c r="DK76" s="1" t="s">
        <v>265</v>
      </c>
      <c r="DL76" s="1" t="s">
        <v>265</v>
      </c>
      <c r="DM76" s="1" t="s">
        <v>265</v>
      </c>
      <c r="DN76" s="1" t="s">
        <v>265</v>
      </c>
      <c r="DO76" s="1" t="s">
        <v>265</v>
      </c>
      <c r="DP76" s="1" t="s">
        <v>265</v>
      </c>
      <c r="DQ76" s="1" t="s">
        <v>265</v>
      </c>
      <c r="DR76" s="1" t="s">
        <v>265</v>
      </c>
      <c r="DS76" s="1" t="s">
        <v>265</v>
      </c>
      <c r="DT76" s="1" t="s">
        <v>265</v>
      </c>
      <c r="DU76" s="1" t="s">
        <v>265</v>
      </c>
      <c r="DV76" s="1" t="s">
        <v>265</v>
      </c>
      <c r="DW76" s="1" t="s">
        <v>265</v>
      </c>
      <c r="DX76" s="1" t="s">
        <v>265</v>
      </c>
      <c r="DY76" s="1" t="s">
        <v>265</v>
      </c>
      <c r="DZ76" s="1" t="s">
        <v>265</v>
      </c>
      <c r="EA76" s="1" t="s">
        <v>265</v>
      </c>
      <c r="EB76" s="1" t="s">
        <v>265</v>
      </c>
      <c r="EC76" s="1" t="s">
        <v>265</v>
      </c>
      <c r="ED76" s="1" t="s">
        <v>265</v>
      </c>
      <c r="EE76" s="1" t="s">
        <v>265</v>
      </c>
      <c r="EF76" s="1" t="s">
        <v>265</v>
      </c>
      <c r="EG76" s="1" t="s">
        <v>265</v>
      </c>
      <c r="EH76" s="1" t="s">
        <v>265</v>
      </c>
      <c r="EI76" s="1" t="s">
        <v>265</v>
      </c>
      <c r="EJ76" s="1" t="s">
        <v>265</v>
      </c>
      <c r="EK76" s="1" t="s">
        <v>265</v>
      </c>
      <c r="EL76" s="1" t="s">
        <v>265</v>
      </c>
      <c r="EM76" s="1" t="s">
        <v>265</v>
      </c>
      <c r="EN76" s="1" t="s">
        <v>265</v>
      </c>
      <c r="EO76" s="1" t="s">
        <v>265</v>
      </c>
      <c r="EP76" s="1" t="s">
        <v>265</v>
      </c>
      <c r="EQ76" s="1" t="s">
        <v>265</v>
      </c>
      <c r="ER76" s="1" t="s">
        <v>265</v>
      </c>
      <c r="ES76" s="1" t="s">
        <v>265</v>
      </c>
      <c r="ET76" s="1" t="s">
        <v>265</v>
      </c>
      <c r="EU76" s="1" t="s">
        <v>265</v>
      </c>
      <c r="EV76" s="1" t="s">
        <v>265</v>
      </c>
      <c r="EW76" s="1" t="s">
        <v>265</v>
      </c>
      <c r="EX76" s="1" t="s">
        <v>265</v>
      </c>
      <c r="EY76" s="1" t="s">
        <v>265</v>
      </c>
      <c r="EZ76" s="1" t="s">
        <v>265</v>
      </c>
      <c r="FA76" s="1" t="s">
        <v>265</v>
      </c>
      <c r="FB76" s="1" t="s">
        <v>265</v>
      </c>
      <c r="FC76" s="1" t="s">
        <v>265</v>
      </c>
      <c r="FD76" s="1" t="s">
        <v>265</v>
      </c>
      <c r="FE76" s="1" t="s">
        <v>265</v>
      </c>
      <c r="FF76" s="1" t="s">
        <v>265</v>
      </c>
      <c r="FG76" s="1" t="s">
        <v>265</v>
      </c>
      <c r="FH76" s="1" t="s">
        <v>265</v>
      </c>
      <c r="FI76" s="1" t="s">
        <v>265</v>
      </c>
      <c r="FJ76" s="1" t="s">
        <v>265</v>
      </c>
      <c r="FK76" s="1" t="s">
        <v>265</v>
      </c>
      <c r="FL76" s="1">
        <v>60</v>
      </c>
      <c r="FM76" s="1">
        <v>10</v>
      </c>
      <c r="FN76" s="16">
        <v>0</v>
      </c>
      <c r="FO76" s="1" t="s">
        <v>284</v>
      </c>
      <c r="FP76" s="1" t="s">
        <v>284</v>
      </c>
      <c r="FQ76" s="1" t="s">
        <v>284</v>
      </c>
      <c r="FR76" s="1" t="s">
        <v>284</v>
      </c>
      <c r="FS76" s="1" t="s">
        <v>284</v>
      </c>
      <c r="FT76" s="7">
        <v>5</v>
      </c>
      <c r="FU76" s="16">
        <f t="shared" si="8"/>
        <v>0</v>
      </c>
      <c r="FV76" s="1" t="s">
        <v>266</v>
      </c>
      <c r="FW76" s="1" t="s">
        <v>266</v>
      </c>
      <c r="FX76" s="1" t="s">
        <v>266</v>
      </c>
      <c r="FY76" s="1" t="s">
        <v>267</v>
      </c>
      <c r="FZ76" s="1">
        <v>4</v>
      </c>
      <c r="GA76" s="16">
        <f t="shared" si="9"/>
        <v>3</v>
      </c>
      <c r="GB76" s="1" t="s">
        <v>264</v>
      </c>
      <c r="GC76" s="1" t="s">
        <v>266</v>
      </c>
      <c r="GD76" s="1" t="s">
        <v>267</v>
      </c>
      <c r="GE76" s="1" t="s">
        <v>266</v>
      </c>
      <c r="GF76" s="1" t="s">
        <v>266</v>
      </c>
      <c r="GG76" s="1" t="s">
        <v>267</v>
      </c>
      <c r="GH76" s="1" t="s">
        <v>267</v>
      </c>
      <c r="GI76" s="1">
        <v>6</v>
      </c>
      <c r="GJ76" s="16">
        <f t="shared" si="10"/>
        <v>3</v>
      </c>
      <c r="GK76" s="1" t="s">
        <v>264</v>
      </c>
      <c r="GL76" s="1" t="s">
        <v>266</v>
      </c>
      <c r="GM76" s="1" t="s">
        <v>266</v>
      </c>
      <c r="GN76" s="1" t="s">
        <v>267</v>
      </c>
      <c r="GO76" s="1" t="s">
        <v>267</v>
      </c>
      <c r="GP76" s="1" t="s">
        <v>267</v>
      </c>
      <c r="GQ76" s="1" t="s">
        <v>267</v>
      </c>
      <c r="GR76" s="1">
        <v>6</v>
      </c>
      <c r="GS76" s="16">
        <f t="shared" si="11"/>
        <v>2</v>
      </c>
      <c r="GT76" s="1" t="s">
        <v>264</v>
      </c>
      <c r="GU76" s="1">
        <v>0</v>
      </c>
      <c r="GV76" s="1">
        <v>25</v>
      </c>
      <c r="GW76" s="1">
        <v>6</v>
      </c>
      <c r="GX76" s="1" t="s">
        <v>264</v>
      </c>
      <c r="GY76" s="1">
        <v>1</v>
      </c>
      <c r="GZ76" s="1">
        <v>1</v>
      </c>
      <c r="HA76" s="1">
        <v>1</v>
      </c>
      <c r="HB76" s="1">
        <v>1</v>
      </c>
      <c r="HC76" s="1">
        <v>1</v>
      </c>
      <c r="HD76" s="1">
        <v>1</v>
      </c>
      <c r="HE76" s="1" t="s">
        <v>265</v>
      </c>
      <c r="HF76" s="1" t="s">
        <v>265</v>
      </c>
      <c r="HG76" s="1" t="s">
        <v>265</v>
      </c>
      <c r="HH76" s="1" t="s">
        <v>265</v>
      </c>
      <c r="HI76" s="1" t="s">
        <v>265</v>
      </c>
      <c r="HJ76" s="1" t="s">
        <v>265</v>
      </c>
      <c r="HK76" s="1" t="s">
        <v>265</v>
      </c>
      <c r="HL76" s="1" t="s">
        <v>265</v>
      </c>
      <c r="HM76" s="1" t="s">
        <v>265</v>
      </c>
      <c r="HN76" s="1" t="s">
        <v>265</v>
      </c>
      <c r="HO76" s="1" t="s">
        <v>265</v>
      </c>
      <c r="HP76" s="1" t="s">
        <v>265</v>
      </c>
      <c r="HQ76" s="1" t="s">
        <v>265</v>
      </c>
      <c r="HR76" s="1" t="s">
        <v>265</v>
      </c>
      <c r="HS76" s="1" t="s">
        <v>265</v>
      </c>
      <c r="HT76" s="1" t="s">
        <v>265</v>
      </c>
      <c r="HU76" s="1" t="s">
        <v>265</v>
      </c>
      <c r="HV76" s="1" t="s">
        <v>265</v>
      </c>
      <c r="HW76" s="1" t="s">
        <v>265</v>
      </c>
      <c r="HX76" s="1">
        <v>60</v>
      </c>
      <c r="HY76" s="1">
        <v>0</v>
      </c>
      <c r="HZ76" s="16">
        <v>6</v>
      </c>
      <c r="IA76" s="1" t="s">
        <v>264</v>
      </c>
      <c r="IB76" s="1">
        <v>0</v>
      </c>
      <c r="IC76" s="1">
        <v>27</v>
      </c>
      <c r="ID76" s="1">
        <v>5</v>
      </c>
      <c r="IE76" s="1" t="s">
        <v>268</v>
      </c>
      <c r="IF76" s="1">
        <v>1</v>
      </c>
      <c r="IG76" s="1">
        <v>1</v>
      </c>
      <c r="IH76" s="1">
        <v>1</v>
      </c>
      <c r="II76" s="1">
        <v>1</v>
      </c>
      <c r="IJ76" s="1">
        <v>1</v>
      </c>
      <c r="IK76" s="1" t="s">
        <v>265</v>
      </c>
      <c r="IL76" s="1" t="s">
        <v>265</v>
      </c>
      <c r="IM76" s="1" t="s">
        <v>265</v>
      </c>
      <c r="IN76" s="1" t="s">
        <v>265</v>
      </c>
      <c r="IO76" s="1" t="s">
        <v>265</v>
      </c>
      <c r="IP76" s="1" t="s">
        <v>265</v>
      </c>
      <c r="IQ76" s="1" t="s">
        <v>265</v>
      </c>
      <c r="IR76" s="1" t="s">
        <v>265</v>
      </c>
      <c r="IS76" s="1" t="s">
        <v>265</v>
      </c>
      <c r="IT76" s="1" t="s">
        <v>265</v>
      </c>
      <c r="IU76" s="1" t="s">
        <v>265</v>
      </c>
      <c r="IV76" s="1" t="s">
        <v>265</v>
      </c>
      <c r="IW76" s="1" t="s">
        <v>265</v>
      </c>
      <c r="IX76" s="1" t="s">
        <v>265</v>
      </c>
      <c r="IY76" s="1" t="s">
        <v>265</v>
      </c>
      <c r="IZ76" s="1" t="s">
        <v>265</v>
      </c>
      <c r="JA76" s="1" t="s">
        <v>265</v>
      </c>
      <c r="JB76" s="1" t="s">
        <v>265</v>
      </c>
      <c r="JC76" s="1" t="s">
        <v>265</v>
      </c>
      <c r="JD76" s="1" t="s">
        <v>265</v>
      </c>
      <c r="JE76" s="1" t="s">
        <v>265</v>
      </c>
      <c r="JF76" s="1" t="s">
        <v>265</v>
      </c>
      <c r="JG76" s="1">
        <v>60</v>
      </c>
      <c r="JH76" s="1">
        <v>0</v>
      </c>
      <c r="JI76" s="16">
        <v>5</v>
      </c>
    </row>
    <row r="77" spans="1:269">
      <c r="A77" s="1">
        <v>3687</v>
      </c>
      <c r="B77" s="16">
        <v>3687</v>
      </c>
      <c r="C77" s="16">
        <v>1</v>
      </c>
      <c r="D77" s="1" t="s">
        <v>689</v>
      </c>
      <c r="E77" s="1" t="s">
        <v>689</v>
      </c>
      <c r="F77" s="1" t="s">
        <v>690</v>
      </c>
      <c r="G77" s="1" t="s">
        <v>689</v>
      </c>
      <c r="H77" s="1" t="s">
        <v>690</v>
      </c>
      <c r="I77" s="1">
        <v>492</v>
      </c>
      <c r="J77" s="1" t="s">
        <v>628</v>
      </c>
      <c r="K77" s="1" t="s">
        <v>689</v>
      </c>
      <c r="L77" s="1" t="s">
        <v>690</v>
      </c>
      <c r="M77" s="16" t="s">
        <v>1830</v>
      </c>
      <c r="N77" s="16">
        <v>2021</v>
      </c>
      <c r="O77" s="16" t="s">
        <v>253</v>
      </c>
      <c r="P77" s="16" t="s">
        <v>1827</v>
      </c>
      <c r="Q77" s="16" t="s">
        <v>629</v>
      </c>
      <c r="R77" s="16" t="s">
        <v>630</v>
      </c>
      <c r="S77" s="1" t="s">
        <v>691</v>
      </c>
      <c r="T77" s="1" t="s">
        <v>692</v>
      </c>
      <c r="U77" s="1" t="s">
        <v>693</v>
      </c>
      <c r="V77" s="1" t="str">
        <f>CONCATENATE(Tabla1[[#This Row],[Nombre del estudiante]]," ",Tabla1[[#This Row],[Primer apellido]]," ",Tabla1[[#This Row],[Segundo apellido]])</f>
        <v>MARIA PAULA GIRON PALTA</v>
      </c>
      <c r="W77" s="1" t="e">
        <f>VLOOKUP(Tabla1[[#This Row],[ID]],[1]!Tabla1[#All],7,FALSE)</f>
        <v>#REF!</v>
      </c>
      <c r="X77" s="16" t="s">
        <v>293</v>
      </c>
      <c r="Y77" s="1">
        <v>1131124328</v>
      </c>
      <c r="Z77" s="1" t="s">
        <v>694</v>
      </c>
      <c r="AA77" s="1">
        <v>3122175859</v>
      </c>
      <c r="AB77" s="16" t="s">
        <v>262</v>
      </c>
      <c r="AC77" s="16">
        <v>203</v>
      </c>
      <c r="AD77" s="16" t="s">
        <v>263</v>
      </c>
      <c r="AE77" s="1" t="s">
        <v>268</v>
      </c>
      <c r="AF77" s="1">
        <v>34</v>
      </c>
      <c r="AG77" s="1">
        <v>132</v>
      </c>
      <c r="AH77" s="1">
        <v>10</v>
      </c>
      <c r="AI77" s="1" t="s">
        <v>264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 t="s">
        <v>265</v>
      </c>
      <c r="AU77" s="1" t="s">
        <v>265</v>
      </c>
      <c r="AV77" s="1" t="s">
        <v>265</v>
      </c>
      <c r="AW77" s="1" t="s">
        <v>265</v>
      </c>
      <c r="AX77" s="1" t="s">
        <v>265</v>
      </c>
      <c r="AY77" s="1" t="s">
        <v>265</v>
      </c>
      <c r="AZ77" s="1" t="s">
        <v>265</v>
      </c>
      <c r="BA77" s="1" t="s">
        <v>265</v>
      </c>
      <c r="BB77" s="1" t="s">
        <v>265</v>
      </c>
      <c r="BC77" s="1" t="s">
        <v>265</v>
      </c>
      <c r="BD77" s="1" t="s">
        <v>265</v>
      </c>
      <c r="BE77" s="1" t="s">
        <v>265</v>
      </c>
      <c r="BF77" s="1" t="s">
        <v>265</v>
      </c>
      <c r="BG77" s="1" t="s">
        <v>265</v>
      </c>
      <c r="BH77" s="1" t="s">
        <v>265</v>
      </c>
      <c r="BI77" s="1" t="s">
        <v>265</v>
      </c>
      <c r="BJ77" s="1" t="s">
        <v>265</v>
      </c>
      <c r="BK77" s="1" t="s">
        <v>265</v>
      </c>
      <c r="BL77" s="1" t="s">
        <v>265</v>
      </c>
      <c r="BM77" s="1" t="s">
        <v>265</v>
      </c>
      <c r="BN77" s="1" t="s">
        <v>265</v>
      </c>
      <c r="BO77" s="1" t="s">
        <v>265</v>
      </c>
      <c r="BP77" s="1" t="s">
        <v>265</v>
      </c>
      <c r="BQ77" s="1" t="s">
        <v>265</v>
      </c>
      <c r="BR77" s="1" t="s">
        <v>265</v>
      </c>
      <c r="BS77" s="1" t="s">
        <v>265</v>
      </c>
      <c r="BT77" s="1" t="s">
        <v>265</v>
      </c>
      <c r="BU77" s="1" t="s">
        <v>265</v>
      </c>
      <c r="BV77" s="1" t="s">
        <v>265</v>
      </c>
      <c r="BW77" s="1" t="s">
        <v>265</v>
      </c>
      <c r="BX77" s="1" t="s">
        <v>265</v>
      </c>
      <c r="BY77" s="1" t="s">
        <v>265</v>
      </c>
      <c r="BZ77" s="1" t="s">
        <v>265</v>
      </c>
      <c r="CA77" s="1" t="s">
        <v>265</v>
      </c>
      <c r="CB77" s="1" t="s">
        <v>265</v>
      </c>
      <c r="CC77" s="1" t="s">
        <v>265</v>
      </c>
      <c r="CD77" s="1" t="s">
        <v>265</v>
      </c>
      <c r="CE77" s="1" t="s">
        <v>265</v>
      </c>
      <c r="CF77" s="1" t="s">
        <v>265</v>
      </c>
      <c r="CG77" s="1" t="s">
        <v>265</v>
      </c>
      <c r="CH77" s="1" t="s">
        <v>265</v>
      </c>
      <c r="CI77" s="1" t="s">
        <v>265</v>
      </c>
      <c r="CJ77" s="1" t="s">
        <v>265</v>
      </c>
      <c r="CK77" s="1" t="s">
        <v>265</v>
      </c>
      <c r="CL77" s="1" t="s">
        <v>265</v>
      </c>
      <c r="CM77" s="1" t="s">
        <v>265</v>
      </c>
      <c r="CN77" s="1" t="s">
        <v>265</v>
      </c>
      <c r="CO77" s="1" t="s">
        <v>265</v>
      </c>
      <c r="CP77" s="1" t="s">
        <v>265</v>
      </c>
      <c r="CQ77" s="1" t="s">
        <v>265</v>
      </c>
      <c r="CR77" s="1" t="s">
        <v>265</v>
      </c>
      <c r="CS77" s="1" t="s">
        <v>265</v>
      </c>
      <c r="CT77" s="1" t="s">
        <v>265</v>
      </c>
      <c r="CU77" s="1" t="s">
        <v>265</v>
      </c>
      <c r="CV77" s="1" t="s">
        <v>265</v>
      </c>
      <c r="CW77" s="1" t="s">
        <v>265</v>
      </c>
      <c r="CX77" s="1" t="s">
        <v>265</v>
      </c>
      <c r="CY77" s="1" t="s">
        <v>265</v>
      </c>
      <c r="CZ77" s="1" t="s">
        <v>265</v>
      </c>
      <c r="DA77" s="1" t="s">
        <v>265</v>
      </c>
      <c r="DB77" s="1" t="s">
        <v>265</v>
      </c>
      <c r="DC77" s="1" t="s">
        <v>265</v>
      </c>
      <c r="DD77" s="1" t="s">
        <v>265</v>
      </c>
      <c r="DE77" s="1" t="s">
        <v>265</v>
      </c>
      <c r="DF77" s="1" t="s">
        <v>265</v>
      </c>
      <c r="DG77" s="1" t="s">
        <v>265</v>
      </c>
      <c r="DH77" s="1" t="s">
        <v>265</v>
      </c>
      <c r="DI77" s="1" t="s">
        <v>265</v>
      </c>
      <c r="DJ77" s="1" t="s">
        <v>265</v>
      </c>
      <c r="DK77" s="1" t="s">
        <v>265</v>
      </c>
      <c r="DL77" s="1" t="s">
        <v>265</v>
      </c>
      <c r="DM77" s="1" t="s">
        <v>265</v>
      </c>
      <c r="DN77" s="1" t="s">
        <v>265</v>
      </c>
      <c r="DO77" s="1" t="s">
        <v>265</v>
      </c>
      <c r="DP77" s="1" t="s">
        <v>265</v>
      </c>
      <c r="DQ77" s="1" t="s">
        <v>265</v>
      </c>
      <c r="DR77" s="1" t="s">
        <v>265</v>
      </c>
      <c r="DS77" s="1" t="s">
        <v>265</v>
      </c>
      <c r="DT77" s="1" t="s">
        <v>265</v>
      </c>
      <c r="DU77" s="1" t="s">
        <v>265</v>
      </c>
      <c r="DV77" s="1" t="s">
        <v>265</v>
      </c>
      <c r="DW77" s="1" t="s">
        <v>265</v>
      </c>
      <c r="DX77" s="1" t="s">
        <v>265</v>
      </c>
      <c r="DY77" s="1" t="s">
        <v>265</v>
      </c>
      <c r="DZ77" s="1" t="s">
        <v>265</v>
      </c>
      <c r="EA77" s="1" t="s">
        <v>265</v>
      </c>
      <c r="EB77" s="1" t="s">
        <v>265</v>
      </c>
      <c r="EC77" s="1" t="s">
        <v>265</v>
      </c>
      <c r="ED77" s="1" t="s">
        <v>265</v>
      </c>
      <c r="EE77" s="1" t="s">
        <v>265</v>
      </c>
      <c r="EF77" s="1" t="s">
        <v>265</v>
      </c>
      <c r="EG77" s="1" t="s">
        <v>265</v>
      </c>
      <c r="EH77" s="1" t="s">
        <v>265</v>
      </c>
      <c r="EI77" s="1" t="s">
        <v>265</v>
      </c>
      <c r="EJ77" s="1" t="s">
        <v>265</v>
      </c>
      <c r="EK77" s="1" t="s">
        <v>265</v>
      </c>
      <c r="EL77" s="1" t="s">
        <v>265</v>
      </c>
      <c r="EM77" s="1" t="s">
        <v>265</v>
      </c>
      <c r="EN77" s="1" t="s">
        <v>265</v>
      </c>
      <c r="EO77" s="1" t="s">
        <v>265</v>
      </c>
      <c r="EP77" s="1" t="s">
        <v>265</v>
      </c>
      <c r="EQ77" s="1" t="s">
        <v>265</v>
      </c>
      <c r="ER77" s="1" t="s">
        <v>265</v>
      </c>
      <c r="ES77" s="1" t="s">
        <v>265</v>
      </c>
      <c r="ET77" s="1" t="s">
        <v>265</v>
      </c>
      <c r="EU77" s="1" t="s">
        <v>265</v>
      </c>
      <c r="EV77" s="1" t="s">
        <v>265</v>
      </c>
      <c r="EW77" s="1" t="s">
        <v>265</v>
      </c>
      <c r="EX77" s="1" t="s">
        <v>265</v>
      </c>
      <c r="EY77" s="1" t="s">
        <v>265</v>
      </c>
      <c r="EZ77" s="1" t="s">
        <v>265</v>
      </c>
      <c r="FA77" s="1" t="s">
        <v>265</v>
      </c>
      <c r="FB77" s="1" t="s">
        <v>265</v>
      </c>
      <c r="FC77" s="1" t="s">
        <v>265</v>
      </c>
      <c r="FD77" s="1" t="s">
        <v>265</v>
      </c>
      <c r="FE77" s="1" t="s">
        <v>265</v>
      </c>
      <c r="FF77" s="1" t="s">
        <v>265</v>
      </c>
      <c r="FG77" s="1" t="s">
        <v>265</v>
      </c>
      <c r="FH77" s="1" t="s">
        <v>265</v>
      </c>
      <c r="FI77" s="1" t="s">
        <v>265</v>
      </c>
      <c r="FJ77" s="1" t="s">
        <v>265</v>
      </c>
      <c r="FK77" s="1" t="s">
        <v>265</v>
      </c>
      <c r="FL77" s="1">
        <v>60</v>
      </c>
      <c r="FM77" s="1">
        <v>10</v>
      </c>
      <c r="FN77" s="16">
        <v>0</v>
      </c>
      <c r="FO77" s="1" t="s">
        <v>284</v>
      </c>
      <c r="FP77" s="1" t="s">
        <v>284</v>
      </c>
      <c r="FQ77" s="1" t="s">
        <v>284</v>
      </c>
      <c r="FR77" s="1" t="s">
        <v>284</v>
      </c>
      <c r="FS77" s="1" t="s">
        <v>284</v>
      </c>
      <c r="FT77" s="7">
        <v>5</v>
      </c>
      <c r="FU77" s="16">
        <f t="shared" si="8"/>
        <v>0</v>
      </c>
      <c r="FV77" s="1" t="s">
        <v>266</v>
      </c>
      <c r="FW77" s="1" t="s">
        <v>284</v>
      </c>
      <c r="FX77" s="1" t="s">
        <v>267</v>
      </c>
      <c r="FY77" s="1" t="s">
        <v>284</v>
      </c>
      <c r="FZ77" s="1">
        <v>4</v>
      </c>
      <c r="GA77" s="16">
        <f t="shared" si="9"/>
        <v>1</v>
      </c>
      <c r="GB77" s="1" t="s">
        <v>264</v>
      </c>
      <c r="GC77" s="1" t="s">
        <v>266</v>
      </c>
      <c r="GD77" s="1" t="s">
        <v>266</v>
      </c>
      <c r="GE77" s="1" t="s">
        <v>266</v>
      </c>
      <c r="GF77" s="1" t="s">
        <v>266</v>
      </c>
      <c r="GG77" s="1" t="s">
        <v>267</v>
      </c>
      <c r="GH77" s="1" t="s">
        <v>267</v>
      </c>
      <c r="GI77" s="1">
        <v>6</v>
      </c>
      <c r="GJ77" s="16">
        <f t="shared" si="10"/>
        <v>4</v>
      </c>
      <c r="GK77" s="1" t="s">
        <v>264</v>
      </c>
      <c r="GL77" s="1" t="s">
        <v>266</v>
      </c>
      <c r="GM77" s="1" t="s">
        <v>266</v>
      </c>
      <c r="GN77" s="1" t="s">
        <v>266</v>
      </c>
      <c r="GO77" s="1" t="s">
        <v>266</v>
      </c>
      <c r="GP77" s="1" t="s">
        <v>266</v>
      </c>
      <c r="GQ77" s="1" t="s">
        <v>267</v>
      </c>
      <c r="GR77" s="1">
        <v>6</v>
      </c>
      <c r="GS77" s="16">
        <f t="shared" si="11"/>
        <v>5</v>
      </c>
      <c r="GT77" s="1" t="s">
        <v>264</v>
      </c>
      <c r="GU77" s="1">
        <v>0</v>
      </c>
      <c r="GV77" s="1">
        <v>25</v>
      </c>
      <c r="GW77" s="1">
        <v>13</v>
      </c>
      <c r="GX77" s="1" t="s">
        <v>264</v>
      </c>
      <c r="GY77" s="1">
        <v>1</v>
      </c>
      <c r="GZ77" s="1">
        <v>1</v>
      </c>
      <c r="HA77" s="1">
        <v>0</v>
      </c>
      <c r="HB77" s="1">
        <v>1</v>
      </c>
      <c r="HC77" s="1">
        <v>1</v>
      </c>
      <c r="HD77" s="1">
        <v>1</v>
      </c>
      <c r="HE77" s="1">
        <v>1</v>
      </c>
      <c r="HF77" s="1">
        <v>1</v>
      </c>
      <c r="HG77" s="1">
        <v>1</v>
      </c>
      <c r="HH77" s="1">
        <v>1</v>
      </c>
      <c r="HI77" s="1">
        <v>1</v>
      </c>
      <c r="HJ77" s="1">
        <v>1</v>
      </c>
      <c r="HK77" s="1">
        <v>1</v>
      </c>
      <c r="HL77" s="1" t="s">
        <v>265</v>
      </c>
      <c r="HM77" s="1" t="s">
        <v>265</v>
      </c>
      <c r="HN77" s="1" t="s">
        <v>265</v>
      </c>
      <c r="HO77" s="1" t="s">
        <v>265</v>
      </c>
      <c r="HP77" s="1" t="s">
        <v>265</v>
      </c>
      <c r="HQ77" s="1" t="s">
        <v>265</v>
      </c>
      <c r="HR77" s="1" t="s">
        <v>265</v>
      </c>
      <c r="HS77" s="1" t="s">
        <v>265</v>
      </c>
      <c r="HT77" s="1" t="s">
        <v>265</v>
      </c>
      <c r="HU77" s="1" t="s">
        <v>265</v>
      </c>
      <c r="HV77" s="1" t="s">
        <v>265</v>
      </c>
      <c r="HW77" s="1" t="s">
        <v>265</v>
      </c>
      <c r="HX77" s="1">
        <v>60</v>
      </c>
      <c r="HY77" s="1">
        <v>1</v>
      </c>
      <c r="HZ77" s="16">
        <v>12</v>
      </c>
      <c r="IA77" s="1" t="s">
        <v>264</v>
      </c>
      <c r="IB77" s="1">
        <v>0</v>
      </c>
      <c r="IC77" s="1">
        <v>27</v>
      </c>
      <c r="ID77" s="1">
        <v>10</v>
      </c>
      <c r="IE77" s="1" t="s">
        <v>268</v>
      </c>
      <c r="IF77" s="1">
        <v>1</v>
      </c>
      <c r="IG77" s="1">
        <v>1</v>
      </c>
      <c r="IH77" s="1">
        <v>0</v>
      </c>
      <c r="II77" s="1">
        <v>1</v>
      </c>
      <c r="IJ77" s="1">
        <v>1</v>
      </c>
      <c r="IK77" s="1">
        <v>1</v>
      </c>
      <c r="IL77" s="1">
        <v>1</v>
      </c>
      <c r="IM77" s="1">
        <v>1</v>
      </c>
      <c r="IN77" s="1">
        <v>1</v>
      </c>
      <c r="IO77" s="1">
        <v>1</v>
      </c>
      <c r="IP77" s="1" t="s">
        <v>265</v>
      </c>
      <c r="IQ77" s="1" t="s">
        <v>265</v>
      </c>
      <c r="IR77" s="1" t="s">
        <v>265</v>
      </c>
      <c r="IS77" s="1" t="s">
        <v>265</v>
      </c>
      <c r="IT77" s="1" t="s">
        <v>265</v>
      </c>
      <c r="IU77" s="1" t="s">
        <v>265</v>
      </c>
      <c r="IV77" s="1" t="s">
        <v>265</v>
      </c>
      <c r="IW77" s="1" t="s">
        <v>265</v>
      </c>
      <c r="IX77" s="1" t="s">
        <v>265</v>
      </c>
      <c r="IY77" s="1" t="s">
        <v>265</v>
      </c>
      <c r="IZ77" s="1" t="s">
        <v>265</v>
      </c>
      <c r="JA77" s="1" t="s">
        <v>265</v>
      </c>
      <c r="JB77" s="1" t="s">
        <v>265</v>
      </c>
      <c r="JC77" s="1" t="s">
        <v>265</v>
      </c>
      <c r="JD77" s="1" t="s">
        <v>265</v>
      </c>
      <c r="JE77" s="1" t="s">
        <v>265</v>
      </c>
      <c r="JF77" s="1" t="s">
        <v>265</v>
      </c>
      <c r="JG77" s="1">
        <v>60</v>
      </c>
      <c r="JH77" s="1">
        <v>1</v>
      </c>
      <c r="JI77" s="16">
        <v>9</v>
      </c>
    </row>
    <row r="78" spans="1:269">
      <c r="A78" s="1">
        <v>3318</v>
      </c>
      <c r="B78" s="16">
        <v>3318</v>
      </c>
      <c r="C78" s="16">
        <v>1</v>
      </c>
      <c r="D78" s="1" t="s">
        <v>695</v>
      </c>
      <c r="E78" s="1" t="s">
        <v>695</v>
      </c>
      <c r="F78" s="1" t="s">
        <v>587</v>
      </c>
      <c r="G78" s="1" t="s">
        <v>695</v>
      </c>
      <c r="H78" s="1" t="s">
        <v>696</v>
      </c>
      <c r="I78" s="1">
        <v>467</v>
      </c>
      <c r="J78" s="1" t="s">
        <v>286</v>
      </c>
      <c r="K78" s="1" t="s">
        <v>695</v>
      </c>
      <c r="L78" s="1" t="s">
        <v>587</v>
      </c>
      <c r="M78" s="16" t="s">
        <v>1830</v>
      </c>
      <c r="N78" s="16">
        <v>2021</v>
      </c>
      <c r="O78" s="16" t="s">
        <v>253</v>
      </c>
      <c r="P78" s="16" t="s">
        <v>1827</v>
      </c>
      <c r="Q78" s="16" t="s">
        <v>288</v>
      </c>
      <c r="R78" s="16" t="s">
        <v>289</v>
      </c>
      <c r="S78" s="1" t="s">
        <v>697</v>
      </c>
      <c r="T78" s="1" t="s">
        <v>660</v>
      </c>
      <c r="U78" s="1" t="s">
        <v>698</v>
      </c>
      <c r="V78" s="1" t="str">
        <f>CONCATENATE(Tabla1[[#This Row],[Nombre del estudiante]]," ",Tabla1[[#This Row],[Primer apellido]]," ",Tabla1[[#This Row],[Segundo apellido]])</f>
        <v>LUIS SANTIAGO BEDOYA BENAVIDEZ</v>
      </c>
      <c r="W78" s="1" t="e">
        <f>VLOOKUP(Tabla1[[#This Row],[ID]],[1]!Tabla1[#All],7,FALSE)</f>
        <v>#REF!</v>
      </c>
      <c r="X78" s="16" t="s">
        <v>259</v>
      </c>
      <c r="Y78" s="1">
        <v>1107099961</v>
      </c>
      <c r="Z78" s="1" t="s">
        <v>699</v>
      </c>
      <c r="AA78" s="1">
        <v>3207262456</v>
      </c>
      <c r="AB78" s="16" t="s">
        <v>262</v>
      </c>
      <c r="AC78" s="16">
        <v>203</v>
      </c>
      <c r="AD78" s="16" t="s">
        <v>263</v>
      </c>
      <c r="AE78" s="1" t="s">
        <v>264</v>
      </c>
      <c r="AF78" s="1">
        <v>29</v>
      </c>
      <c r="AG78" s="1">
        <v>132</v>
      </c>
      <c r="AH78" s="1">
        <v>10</v>
      </c>
      <c r="AI78" s="1" t="s">
        <v>264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 t="s">
        <v>265</v>
      </c>
      <c r="AU78" s="1" t="s">
        <v>265</v>
      </c>
      <c r="AV78" s="1" t="s">
        <v>265</v>
      </c>
      <c r="AW78" s="1" t="s">
        <v>265</v>
      </c>
      <c r="AX78" s="1" t="s">
        <v>265</v>
      </c>
      <c r="AY78" s="1" t="s">
        <v>265</v>
      </c>
      <c r="AZ78" s="1" t="s">
        <v>265</v>
      </c>
      <c r="BA78" s="1" t="s">
        <v>265</v>
      </c>
      <c r="BB78" s="1" t="s">
        <v>265</v>
      </c>
      <c r="BC78" s="1" t="s">
        <v>265</v>
      </c>
      <c r="BD78" s="1" t="s">
        <v>265</v>
      </c>
      <c r="BE78" s="1" t="s">
        <v>265</v>
      </c>
      <c r="BF78" s="1" t="s">
        <v>265</v>
      </c>
      <c r="BG78" s="1" t="s">
        <v>265</v>
      </c>
      <c r="BH78" s="1" t="s">
        <v>265</v>
      </c>
      <c r="BI78" s="1" t="s">
        <v>265</v>
      </c>
      <c r="BJ78" s="1" t="s">
        <v>265</v>
      </c>
      <c r="BK78" s="1" t="s">
        <v>265</v>
      </c>
      <c r="BL78" s="1" t="s">
        <v>265</v>
      </c>
      <c r="BM78" s="1" t="s">
        <v>265</v>
      </c>
      <c r="BN78" s="1" t="s">
        <v>265</v>
      </c>
      <c r="BO78" s="1" t="s">
        <v>265</v>
      </c>
      <c r="BP78" s="1" t="s">
        <v>265</v>
      </c>
      <c r="BQ78" s="1" t="s">
        <v>265</v>
      </c>
      <c r="BR78" s="1" t="s">
        <v>265</v>
      </c>
      <c r="BS78" s="1" t="s">
        <v>265</v>
      </c>
      <c r="BT78" s="1" t="s">
        <v>265</v>
      </c>
      <c r="BU78" s="1" t="s">
        <v>265</v>
      </c>
      <c r="BV78" s="1" t="s">
        <v>265</v>
      </c>
      <c r="BW78" s="1" t="s">
        <v>265</v>
      </c>
      <c r="BX78" s="1" t="s">
        <v>265</v>
      </c>
      <c r="BY78" s="1" t="s">
        <v>265</v>
      </c>
      <c r="BZ78" s="1" t="s">
        <v>265</v>
      </c>
      <c r="CA78" s="1" t="s">
        <v>265</v>
      </c>
      <c r="CB78" s="1" t="s">
        <v>265</v>
      </c>
      <c r="CC78" s="1" t="s">
        <v>265</v>
      </c>
      <c r="CD78" s="1" t="s">
        <v>265</v>
      </c>
      <c r="CE78" s="1" t="s">
        <v>265</v>
      </c>
      <c r="CF78" s="1" t="s">
        <v>265</v>
      </c>
      <c r="CG78" s="1" t="s">
        <v>265</v>
      </c>
      <c r="CH78" s="1" t="s">
        <v>265</v>
      </c>
      <c r="CI78" s="1" t="s">
        <v>265</v>
      </c>
      <c r="CJ78" s="1" t="s">
        <v>265</v>
      </c>
      <c r="CK78" s="1" t="s">
        <v>265</v>
      </c>
      <c r="CL78" s="1" t="s">
        <v>265</v>
      </c>
      <c r="CM78" s="1" t="s">
        <v>265</v>
      </c>
      <c r="CN78" s="1" t="s">
        <v>265</v>
      </c>
      <c r="CO78" s="1" t="s">
        <v>265</v>
      </c>
      <c r="CP78" s="1" t="s">
        <v>265</v>
      </c>
      <c r="CQ78" s="1" t="s">
        <v>265</v>
      </c>
      <c r="CR78" s="1" t="s">
        <v>265</v>
      </c>
      <c r="CS78" s="1" t="s">
        <v>265</v>
      </c>
      <c r="CT78" s="1" t="s">
        <v>265</v>
      </c>
      <c r="CU78" s="1" t="s">
        <v>265</v>
      </c>
      <c r="CV78" s="1" t="s">
        <v>265</v>
      </c>
      <c r="CW78" s="1" t="s">
        <v>265</v>
      </c>
      <c r="CX78" s="1" t="s">
        <v>265</v>
      </c>
      <c r="CY78" s="1" t="s">
        <v>265</v>
      </c>
      <c r="CZ78" s="1" t="s">
        <v>265</v>
      </c>
      <c r="DA78" s="1" t="s">
        <v>265</v>
      </c>
      <c r="DB78" s="1" t="s">
        <v>265</v>
      </c>
      <c r="DC78" s="1" t="s">
        <v>265</v>
      </c>
      <c r="DD78" s="1" t="s">
        <v>265</v>
      </c>
      <c r="DE78" s="1" t="s">
        <v>265</v>
      </c>
      <c r="DF78" s="1" t="s">
        <v>265</v>
      </c>
      <c r="DG78" s="1" t="s">
        <v>265</v>
      </c>
      <c r="DH78" s="1" t="s">
        <v>265</v>
      </c>
      <c r="DI78" s="1" t="s">
        <v>265</v>
      </c>
      <c r="DJ78" s="1" t="s">
        <v>265</v>
      </c>
      <c r="DK78" s="1" t="s">
        <v>265</v>
      </c>
      <c r="DL78" s="1" t="s">
        <v>265</v>
      </c>
      <c r="DM78" s="1" t="s">
        <v>265</v>
      </c>
      <c r="DN78" s="1" t="s">
        <v>265</v>
      </c>
      <c r="DO78" s="1" t="s">
        <v>265</v>
      </c>
      <c r="DP78" s="1" t="s">
        <v>265</v>
      </c>
      <c r="DQ78" s="1" t="s">
        <v>265</v>
      </c>
      <c r="DR78" s="1" t="s">
        <v>265</v>
      </c>
      <c r="DS78" s="1" t="s">
        <v>265</v>
      </c>
      <c r="DT78" s="1" t="s">
        <v>265</v>
      </c>
      <c r="DU78" s="1" t="s">
        <v>265</v>
      </c>
      <c r="DV78" s="1" t="s">
        <v>265</v>
      </c>
      <c r="DW78" s="1" t="s">
        <v>265</v>
      </c>
      <c r="DX78" s="1" t="s">
        <v>265</v>
      </c>
      <c r="DY78" s="1" t="s">
        <v>265</v>
      </c>
      <c r="DZ78" s="1" t="s">
        <v>265</v>
      </c>
      <c r="EA78" s="1" t="s">
        <v>265</v>
      </c>
      <c r="EB78" s="1" t="s">
        <v>265</v>
      </c>
      <c r="EC78" s="1" t="s">
        <v>265</v>
      </c>
      <c r="ED78" s="1" t="s">
        <v>265</v>
      </c>
      <c r="EE78" s="1" t="s">
        <v>265</v>
      </c>
      <c r="EF78" s="1" t="s">
        <v>265</v>
      </c>
      <c r="EG78" s="1" t="s">
        <v>265</v>
      </c>
      <c r="EH78" s="1" t="s">
        <v>265</v>
      </c>
      <c r="EI78" s="1" t="s">
        <v>265</v>
      </c>
      <c r="EJ78" s="1" t="s">
        <v>265</v>
      </c>
      <c r="EK78" s="1" t="s">
        <v>265</v>
      </c>
      <c r="EL78" s="1" t="s">
        <v>265</v>
      </c>
      <c r="EM78" s="1" t="s">
        <v>265</v>
      </c>
      <c r="EN78" s="1" t="s">
        <v>265</v>
      </c>
      <c r="EO78" s="1" t="s">
        <v>265</v>
      </c>
      <c r="EP78" s="1" t="s">
        <v>265</v>
      </c>
      <c r="EQ78" s="1" t="s">
        <v>265</v>
      </c>
      <c r="ER78" s="1" t="s">
        <v>265</v>
      </c>
      <c r="ES78" s="1" t="s">
        <v>265</v>
      </c>
      <c r="ET78" s="1" t="s">
        <v>265</v>
      </c>
      <c r="EU78" s="1" t="s">
        <v>265</v>
      </c>
      <c r="EV78" s="1" t="s">
        <v>265</v>
      </c>
      <c r="EW78" s="1" t="s">
        <v>265</v>
      </c>
      <c r="EX78" s="1" t="s">
        <v>265</v>
      </c>
      <c r="EY78" s="1" t="s">
        <v>265</v>
      </c>
      <c r="EZ78" s="1" t="s">
        <v>265</v>
      </c>
      <c r="FA78" s="1" t="s">
        <v>265</v>
      </c>
      <c r="FB78" s="1" t="s">
        <v>265</v>
      </c>
      <c r="FC78" s="1" t="s">
        <v>265</v>
      </c>
      <c r="FD78" s="1" t="s">
        <v>265</v>
      </c>
      <c r="FE78" s="1" t="s">
        <v>265</v>
      </c>
      <c r="FF78" s="1" t="s">
        <v>265</v>
      </c>
      <c r="FG78" s="1" t="s">
        <v>265</v>
      </c>
      <c r="FH78" s="1" t="s">
        <v>265</v>
      </c>
      <c r="FI78" s="1" t="s">
        <v>265</v>
      </c>
      <c r="FJ78" s="1" t="s">
        <v>265</v>
      </c>
      <c r="FK78" s="1" t="s">
        <v>265</v>
      </c>
      <c r="FL78" s="1">
        <v>60</v>
      </c>
      <c r="FM78" s="1">
        <v>10</v>
      </c>
      <c r="FN78" s="16">
        <v>0</v>
      </c>
      <c r="FO78" s="1" t="s">
        <v>284</v>
      </c>
      <c r="FP78" s="1" t="s">
        <v>284</v>
      </c>
      <c r="FQ78" s="1" t="s">
        <v>284</v>
      </c>
      <c r="FR78" s="1" t="s">
        <v>284</v>
      </c>
      <c r="FS78" s="1" t="s">
        <v>284</v>
      </c>
      <c r="FT78" s="7">
        <v>5</v>
      </c>
      <c r="FU78" s="16">
        <f t="shared" si="8"/>
        <v>0</v>
      </c>
      <c r="FV78" s="1" t="s">
        <v>266</v>
      </c>
      <c r="FW78" s="1" t="s">
        <v>266</v>
      </c>
      <c r="FX78" s="1" t="s">
        <v>266</v>
      </c>
      <c r="FY78" s="1" t="s">
        <v>266</v>
      </c>
      <c r="FZ78" s="1">
        <v>4</v>
      </c>
      <c r="GA78" s="16">
        <f t="shared" si="9"/>
        <v>4</v>
      </c>
      <c r="GB78" s="1" t="s">
        <v>264</v>
      </c>
      <c r="GC78" s="1" t="s">
        <v>266</v>
      </c>
      <c r="GD78" s="1" t="s">
        <v>267</v>
      </c>
      <c r="GE78" s="1" t="s">
        <v>266</v>
      </c>
      <c r="GF78" s="1" t="s">
        <v>267</v>
      </c>
      <c r="GG78" s="1" t="s">
        <v>267</v>
      </c>
      <c r="GH78" s="1" t="s">
        <v>266</v>
      </c>
      <c r="GI78" s="1">
        <v>6</v>
      </c>
      <c r="GJ78" s="16">
        <f t="shared" si="10"/>
        <v>3</v>
      </c>
      <c r="GK78" s="1" t="s">
        <v>268</v>
      </c>
      <c r="GL78" s="1" t="s">
        <v>266</v>
      </c>
      <c r="GM78" s="1" t="s">
        <v>267</v>
      </c>
      <c r="GN78" s="1" t="s">
        <v>267</v>
      </c>
      <c r="GO78" s="1" t="s">
        <v>267</v>
      </c>
      <c r="GP78" s="1" t="s">
        <v>267</v>
      </c>
      <c r="GQ78" s="1"/>
      <c r="GR78" s="1">
        <v>6</v>
      </c>
      <c r="GS78" s="16">
        <f t="shared" si="11"/>
        <v>1</v>
      </c>
      <c r="GT78" s="1" t="s">
        <v>264</v>
      </c>
      <c r="GU78" s="1">
        <v>0</v>
      </c>
      <c r="GV78" s="1">
        <v>25</v>
      </c>
      <c r="GW78" s="1">
        <v>4</v>
      </c>
      <c r="GX78" s="1" t="s">
        <v>264</v>
      </c>
      <c r="GY78" s="1">
        <v>1</v>
      </c>
      <c r="GZ78" s="1">
        <v>1</v>
      </c>
      <c r="HA78" s="1">
        <v>0</v>
      </c>
      <c r="HB78" s="1">
        <v>1</v>
      </c>
      <c r="HC78" s="1" t="s">
        <v>265</v>
      </c>
      <c r="HD78" s="1" t="s">
        <v>265</v>
      </c>
      <c r="HE78" s="1" t="s">
        <v>265</v>
      </c>
      <c r="HF78" s="1" t="s">
        <v>265</v>
      </c>
      <c r="HG78" s="1" t="s">
        <v>265</v>
      </c>
      <c r="HH78" s="1" t="s">
        <v>265</v>
      </c>
      <c r="HI78" s="1" t="s">
        <v>265</v>
      </c>
      <c r="HJ78" s="1" t="s">
        <v>265</v>
      </c>
      <c r="HK78" s="1" t="s">
        <v>265</v>
      </c>
      <c r="HL78" s="1" t="s">
        <v>265</v>
      </c>
      <c r="HM78" s="1" t="s">
        <v>265</v>
      </c>
      <c r="HN78" s="1" t="s">
        <v>265</v>
      </c>
      <c r="HO78" s="1" t="s">
        <v>265</v>
      </c>
      <c r="HP78" s="1" t="s">
        <v>265</v>
      </c>
      <c r="HQ78" s="1" t="s">
        <v>265</v>
      </c>
      <c r="HR78" s="1" t="s">
        <v>265</v>
      </c>
      <c r="HS78" s="1" t="s">
        <v>265</v>
      </c>
      <c r="HT78" s="1" t="s">
        <v>265</v>
      </c>
      <c r="HU78" s="1" t="s">
        <v>265</v>
      </c>
      <c r="HV78" s="1" t="s">
        <v>265</v>
      </c>
      <c r="HW78" s="1" t="s">
        <v>265</v>
      </c>
      <c r="HX78" s="1">
        <v>60</v>
      </c>
      <c r="HY78" s="1">
        <v>1</v>
      </c>
      <c r="HZ78" s="16">
        <v>3</v>
      </c>
      <c r="IA78" s="1" t="s">
        <v>264</v>
      </c>
      <c r="IB78" s="1">
        <v>2</v>
      </c>
      <c r="IC78" s="1">
        <v>27</v>
      </c>
      <c r="ID78" s="1">
        <v>27</v>
      </c>
      <c r="IE78" s="1" t="s">
        <v>264</v>
      </c>
      <c r="IF78" s="1">
        <v>1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1</v>
      </c>
      <c r="IZ78" s="1">
        <v>1</v>
      </c>
      <c r="JA78" s="1">
        <v>1</v>
      </c>
      <c r="JB78" s="1">
        <v>1</v>
      </c>
      <c r="JC78" s="1">
        <v>1</v>
      </c>
      <c r="JD78" s="1">
        <v>1</v>
      </c>
      <c r="JE78" s="1">
        <v>1</v>
      </c>
      <c r="JF78" s="1">
        <v>1</v>
      </c>
      <c r="JG78" s="1">
        <v>60</v>
      </c>
      <c r="JH78" s="1">
        <v>18</v>
      </c>
      <c r="JI78" s="16">
        <v>9</v>
      </c>
    </row>
    <row r="79" spans="1:269">
      <c r="A79" s="1">
        <v>3504</v>
      </c>
      <c r="B79" s="16">
        <v>3504</v>
      </c>
      <c r="C79" s="16">
        <v>1</v>
      </c>
      <c r="D79" s="1" t="s">
        <v>678</v>
      </c>
      <c r="E79" s="1" t="s">
        <v>678</v>
      </c>
      <c r="F79" s="1" t="s">
        <v>493</v>
      </c>
      <c r="G79" s="1" t="s">
        <v>678</v>
      </c>
      <c r="H79" s="1" t="s">
        <v>700</v>
      </c>
      <c r="I79" s="1">
        <v>492</v>
      </c>
      <c r="J79" s="1" t="s">
        <v>628</v>
      </c>
      <c r="K79" s="1" t="s">
        <v>678</v>
      </c>
      <c r="L79" s="1" t="s">
        <v>493</v>
      </c>
      <c r="M79" s="16" t="s">
        <v>1830</v>
      </c>
      <c r="N79" s="16">
        <v>2021</v>
      </c>
      <c r="O79" s="16" t="s">
        <v>253</v>
      </c>
      <c r="P79" s="16" t="s">
        <v>1827</v>
      </c>
      <c r="Q79" s="16" t="s">
        <v>629</v>
      </c>
      <c r="R79" s="16" t="s">
        <v>630</v>
      </c>
      <c r="S79" s="1" t="s">
        <v>701</v>
      </c>
      <c r="T79" s="1" t="s">
        <v>702</v>
      </c>
      <c r="U79" s="1" t="s">
        <v>703</v>
      </c>
      <c r="V79" s="1" t="str">
        <f>CONCATENATE(Tabla1[[#This Row],[Nombre del estudiante]]," ",Tabla1[[#This Row],[Primer apellido]]," ",Tabla1[[#This Row],[Segundo apellido]])</f>
        <v>SHAYRON NICOLE MORAN VALENZUELA</v>
      </c>
      <c r="W79" s="1" t="e">
        <f>VLOOKUP(Tabla1[[#This Row],[ID]],[1]!Tabla1[#All],7,FALSE)</f>
        <v>#REF!</v>
      </c>
      <c r="X79" s="16" t="s">
        <v>293</v>
      </c>
      <c r="Y79" s="1">
        <v>1191219194</v>
      </c>
      <c r="Z79" s="1" t="s">
        <v>527</v>
      </c>
      <c r="AA79" s="1">
        <v>3152169800</v>
      </c>
      <c r="AB79" s="16" t="s">
        <v>262</v>
      </c>
      <c r="AC79" s="16">
        <v>202</v>
      </c>
      <c r="AD79" s="16" t="s">
        <v>263</v>
      </c>
      <c r="AE79" s="1" t="s">
        <v>268</v>
      </c>
      <c r="AF79" s="1">
        <v>56</v>
      </c>
      <c r="AG79" s="1">
        <v>132</v>
      </c>
      <c r="AH79" s="1">
        <v>10</v>
      </c>
      <c r="AI79" s="1" t="s">
        <v>264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 t="s">
        <v>265</v>
      </c>
      <c r="AU79" s="1" t="s">
        <v>265</v>
      </c>
      <c r="AV79" s="1" t="s">
        <v>265</v>
      </c>
      <c r="AW79" s="1" t="s">
        <v>265</v>
      </c>
      <c r="AX79" s="1" t="s">
        <v>265</v>
      </c>
      <c r="AY79" s="1" t="s">
        <v>265</v>
      </c>
      <c r="AZ79" s="1" t="s">
        <v>265</v>
      </c>
      <c r="BA79" s="1" t="s">
        <v>265</v>
      </c>
      <c r="BB79" s="1" t="s">
        <v>265</v>
      </c>
      <c r="BC79" s="1" t="s">
        <v>265</v>
      </c>
      <c r="BD79" s="1" t="s">
        <v>265</v>
      </c>
      <c r="BE79" s="1" t="s">
        <v>265</v>
      </c>
      <c r="BF79" s="1" t="s">
        <v>265</v>
      </c>
      <c r="BG79" s="1" t="s">
        <v>265</v>
      </c>
      <c r="BH79" s="1" t="s">
        <v>265</v>
      </c>
      <c r="BI79" s="1" t="s">
        <v>265</v>
      </c>
      <c r="BJ79" s="1" t="s">
        <v>265</v>
      </c>
      <c r="BK79" s="1" t="s">
        <v>265</v>
      </c>
      <c r="BL79" s="1" t="s">
        <v>265</v>
      </c>
      <c r="BM79" s="1" t="s">
        <v>265</v>
      </c>
      <c r="BN79" s="1" t="s">
        <v>265</v>
      </c>
      <c r="BO79" s="1" t="s">
        <v>265</v>
      </c>
      <c r="BP79" s="1" t="s">
        <v>265</v>
      </c>
      <c r="BQ79" s="1" t="s">
        <v>265</v>
      </c>
      <c r="BR79" s="1" t="s">
        <v>265</v>
      </c>
      <c r="BS79" s="1" t="s">
        <v>265</v>
      </c>
      <c r="BT79" s="1" t="s">
        <v>265</v>
      </c>
      <c r="BU79" s="1" t="s">
        <v>265</v>
      </c>
      <c r="BV79" s="1" t="s">
        <v>265</v>
      </c>
      <c r="BW79" s="1" t="s">
        <v>265</v>
      </c>
      <c r="BX79" s="1" t="s">
        <v>265</v>
      </c>
      <c r="BY79" s="1" t="s">
        <v>265</v>
      </c>
      <c r="BZ79" s="1" t="s">
        <v>265</v>
      </c>
      <c r="CA79" s="1" t="s">
        <v>265</v>
      </c>
      <c r="CB79" s="1" t="s">
        <v>265</v>
      </c>
      <c r="CC79" s="1" t="s">
        <v>265</v>
      </c>
      <c r="CD79" s="1" t="s">
        <v>265</v>
      </c>
      <c r="CE79" s="1" t="s">
        <v>265</v>
      </c>
      <c r="CF79" s="1" t="s">
        <v>265</v>
      </c>
      <c r="CG79" s="1" t="s">
        <v>265</v>
      </c>
      <c r="CH79" s="1" t="s">
        <v>265</v>
      </c>
      <c r="CI79" s="1" t="s">
        <v>265</v>
      </c>
      <c r="CJ79" s="1" t="s">
        <v>265</v>
      </c>
      <c r="CK79" s="1" t="s">
        <v>265</v>
      </c>
      <c r="CL79" s="1" t="s">
        <v>265</v>
      </c>
      <c r="CM79" s="1" t="s">
        <v>265</v>
      </c>
      <c r="CN79" s="1" t="s">
        <v>265</v>
      </c>
      <c r="CO79" s="1" t="s">
        <v>265</v>
      </c>
      <c r="CP79" s="1" t="s">
        <v>265</v>
      </c>
      <c r="CQ79" s="1" t="s">
        <v>265</v>
      </c>
      <c r="CR79" s="1" t="s">
        <v>265</v>
      </c>
      <c r="CS79" s="1" t="s">
        <v>265</v>
      </c>
      <c r="CT79" s="1" t="s">
        <v>265</v>
      </c>
      <c r="CU79" s="1" t="s">
        <v>265</v>
      </c>
      <c r="CV79" s="1" t="s">
        <v>265</v>
      </c>
      <c r="CW79" s="1" t="s">
        <v>265</v>
      </c>
      <c r="CX79" s="1" t="s">
        <v>265</v>
      </c>
      <c r="CY79" s="1" t="s">
        <v>265</v>
      </c>
      <c r="CZ79" s="1" t="s">
        <v>265</v>
      </c>
      <c r="DA79" s="1" t="s">
        <v>265</v>
      </c>
      <c r="DB79" s="1" t="s">
        <v>265</v>
      </c>
      <c r="DC79" s="1" t="s">
        <v>265</v>
      </c>
      <c r="DD79" s="1" t="s">
        <v>265</v>
      </c>
      <c r="DE79" s="1" t="s">
        <v>265</v>
      </c>
      <c r="DF79" s="1" t="s">
        <v>265</v>
      </c>
      <c r="DG79" s="1" t="s">
        <v>265</v>
      </c>
      <c r="DH79" s="1" t="s">
        <v>265</v>
      </c>
      <c r="DI79" s="1" t="s">
        <v>265</v>
      </c>
      <c r="DJ79" s="1" t="s">
        <v>265</v>
      </c>
      <c r="DK79" s="1" t="s">
        <v>265</v>
      </c>
      <c r="DL79" s="1" t="s">
        <v>265</v>
      </c>
      <c r="DM79" s="1" t="s">
        <v>265</v>
      </c>
      <c r="DN79" s="1" t="s">
        <v>265</v>
      </c>
      <c r="DO79" s="1" t="s">
        <v>265</v>
      </c>
      <c r="DP79" s="1" t="s">
        <v>265</v>
      </c>
      <c r="DQ79" s="1" t="s">
        <v>265</v>
      </c>
      <c r="DR79" s="1" t="s">
        <v>265</v>
      </c>
      <c r="DS79" s="1" t="s">
        <v>265</v>
      </c>
      <c r="DT79" s="1" t="s">
        <v>265</v>
      </c>
      <c r="DU79" s="1" t="s">
        <v>265</v>
      </c>
      <c r="DV79" s="1" t="s">
        <v>265</v>
      </c>
      <c r="DW79" s="1" t="s">
        <v>265</v>
      </c>
      <c r="DX79" s="1" t="s">
        <v>265</v>
      </c>
      <c r="DY79" s="1" t="s">
        <v>265</v>
      </c>
      <c r="DZ79" s="1" t="s">
        <v>265</v>
      </c>
      <c r="EA79" s="1" t="s">
        <v>265</v>
      </c>
      <c r="EB79" s="1" t="s">
        <v>265</v>
      </c>
      <c r="EC79" s="1" t="s">
        <v>265</v>
      </c>
      <c r="ED79" s="1" t="s">
        <v>265</v>
      </c>
      <c r="EE79" s="1" t="s">
        <v>265</v>
      </c>
      <c r="EF79" s="1" t="s">
        <v>265</v>
      </c>
      <c r="EG79" s="1" t="s">
        <v>265</v>
      </c>
      <c r="EH79" s="1" t="s">
        <v>265</v>
      </c>
      <c r="EI79" s="1" t="s">
        <v>265</v>
      </c>
      <c r="EJ79" s="1" t="s">
        <v>265</v>
      </c>
      <c r="EK79" s="1" t="s">
        <v>265</v>
      </c>
      <c r="EL79" s="1" t="s">
        <v>265</v>
      </c>
      <c r="EM79" s="1" t="s">
        <v>265</v>
      </c>
      <c r="EN79" s="1" t="s">
        <v>265</v>
      </c>
      <c r="EO79" s="1" t="s">
        <v>265</v>
      </c>
      <c r="EP79" s="1" t="s">
        <v>265</v>
      </c>
      <c r="EQ79" s="1" t="s">
        <v>265</v>
      </c>
      <c r="ER79" s="1" t="s">
        <v>265</v>
      </c>
      <c r="ES79" s="1" t="s">
        <v>265</v>
      </c>
      <c r="ET79" s="1" t="s">
        <v>265</v>
      </c>
      <c r="EU79" s="1" t="s">
        <v>265</v>
      </c>
      <c r="EV79" s="1" t="s">
        <v>265</v>
      </c>
      <c r="EW79" s="1" t="s">
        <v>265</v>
      </c>
      <c r="EX79" s="1" t="s">
        <v>265</v>
      </c>
      <c r="EY79" s="1" t="s">
        <v>265</v>
      </c>
      <c r="EZ79" s="1" t="s">
        <v>265</v>
      </c>
      <c r="FA79" s="1" t="s">
        <v>265</v>
      </c>
      <c r="FB79" s="1" t="s">
        <v>265</v>
      </c>
      <c r="FC79" s="1" t="s">
        <v>265</v>
      </c>
      <c r="FD79" s="1" t="s">
        <v>265</v>
      </c>
      <c r="FE79" s="1" t="s">
        <v>265</v>
      </c>
      <c r="FF79" s="1" t="s">
        <v>265</v>
      </c>
      <c r="FG79" s="1" t="s">
        <v>265</v>
      </c>
      <c r="FH79" s="1" t="s">
        <v>265</v>
      </c>
      <c r="FI79" s="1" t="s">
        <v>265</v>
      </c>
      <c r="FJ79" s="1" t="s">
        <v>265</v>
      </c>
      <c r="FK79" s="1" t="s">
        <v>265</v>
      </c>
      <c r="FL79" s="1">
        <v>60</v>
      </c>
      <c r="FM79" s="1">
        <v>10</v>
      </c>
      <c r="FN79" s="16">
        <v>0</v>
      </c>
      <c r="FO79" s="1" t="s">
        <v>284</v>
      </c>
      <c r="FP79" s="1" t="s">
        <v>284</v>
      </c>
      <c r="FQ79" s="1" t="s">
        <v>284</v>
      </c>
      <c r="FR79" s="1" t="s">
        <v>284</v>
      </c>
      <c r="FS79" s="1" t="s">
        <v>284</v>
      </c>
      <c r="FT79" s="7">
        <v>5</v>
      </c>
      <c r="FU79" s="16">
        <f t="shared" si="8"/>
        <v>0</v>
      </c>
      <c r="FV79" s="1" t="s">
        <v>266</v>
      </c>
      <c r="FW79" s="1" t="s">
        <v>266</v>
      </c>
      <c r="FX79" s="1" t="s">
        <v>284</v>
      </c>
      <c r="FY79" s="1" t="s">
        <v>284</v>
      </c>
      <c r="FZ79" s="1">
        <v>4</v>
      </c>
      <c r="GA79" s="16">
        <f t="shared" si="9"/>
        <v>2</v>
      </c>
      <c r="GB79" s="1" t="s">
        <v>268</v>
      </c>
      <c r="GC79" s="1" t="s">
        <v>266</v>
      </c>
      <c r="GD79" s="1" t="s">
        <v>267</v>
      </c>
      <c r="GE79" s="1" t="s">
        <v>267</v>
      </c>
      <c r="GF79" s="1" t="s">
        <v>267</v>
      </c>
      <c r="GG79" s="1" t="s">
        <v>267</v>
      </c>
      <c r="GH79" s="1"/>
      <c r="GI79" s="1">
        <v>6</v>
      </c>
      <c r="GJ79" s="16">
        <f t="shared" si="10"/>
        <v>1</v>
      </c>
      <c r="GK79" s="1" t="s">
        <v>264</v>
      </c>
      <c r="GL79" s="1" t="s">
        <v>266</v>
      </c>
      <c r="GM79" s="1" t="s">
        <v>266</v>
      </c>
      <c r="GN79" s="1" t="s">
        <v>267</v>
      </c>
      <c r="GO79" s="1" t="s">
        <v>267</v>
      </c>
      <c r="GP79" s="1" t="s">
        <v>266</v>
      </c>
      <c r="GQ79" s="1" t="s">
        <v>267</v>
      </c>
      <c r="GR79" s="1">
        <v>6</v>
      </c>
      <c r="GS79" s="16">
        <f t="shared" si="11"/>
        <v>3</v>
      </c>
      <c r="GT79" s="1" t="s">
        <v>264</v>
      </c>
      <c r="GU79" s="1">
        <v>0</v>
      </c>
      <c r="GV79" s="1">
        <v>25</v>
      </c>
      <c r="GW79" s="1">
        <v>8</v>
      </c>
      <c r="GX79" s="1" t="s">
        <v>264</v>
      </c>
      <c r="GY79" s="1">
        <v>1</v>
      </c>
      <c r="GZ79" s="1">
        <v>1</v>
      </c>
      <c r="HA79" s="1">
        <v>1</v>
      </c>
      <c r="HB79" s="1">
        <v>1</v>
      </c>
      <c r="HC79" s="1">
        <v>1</v>
      </c>
      <c r="HD79" s="1">
        <v>1</v>
      </c>
      <c r="HE79" s="1">
        <v>1</v>
      </c>
      <c r="HF79" s="1">
        <v>1</v>
      </c>
      <c r="HG79" s="1" t="s">
        <v>265</v>
      </c>
      <c r="HH79" s="1" t="s">
        <v>265</v>
      </c>
      <c r="HI79" s="1" t="s">
        <v>265</v>
      </c>
      <c r="HJ79" s="1" t="s">
        <v>265</v>
      </c>
      <c r="HK79" s="1" t="s">
        <v>265</v>
      </c>
      <c r="HL79" s="1" t="s">
        <v>265</v>
      </c>
      <c r="HM79" s="1" t="s">
        <v>265</v>
      </c>
      <c r="HN79" s="1" t="s">
        <v>265</v>
      </c>
      <c r="HO79" s="1" t="s">
        <v>265</v>
      </c>
      <c r="HP79" s="1" t="s">
        <v>265</v>
      </c>
      <c r="HQ79" s="1" t="s">
        <v>265</v>
      </c>
      <c r="HR79" s="1" t="s">
        <v>265</v>
      </c>
      <c r="HS79" s="1" t="s">
        <v>265</v>
      </c>
      <c r="HT79" s="1" t="s">
        <v>265</v>
      </c>
      <c r="HU79" s="1" t="s">
        <v>265</v>
      </c>
      <c r="HV79" s="1" t="s">
        <v>265</v>
      </c>
      <c r="HW79" s="1" t="s">
        <v>265</v>
      </c>
      <c r="HX79" s="1">
        <v>60</v>
      </c>
      <c r="HY79" s="1">
        <v>0</v>
      </c>
      <c r="HZ79" s="16">
        <v>8</v>
      </c>
      <c r="IA79" s="1" t="s">
        <v>264</v>
      </c>
      <c r="IB79" s="1">
        <v>0</v>
      </c>
      <c r="IC79" s="1">
        <v>27</v>
      </c>
      <c r="ID79" s="1">
        <v>9</v>
      </c>
      <c r="IE79" s="1" t="s">
        <v>268</v>
      </c>
      <c r="IF79" s="1">
        <v>1</v>
      </c>
      <c r="IG79" s="1">
        <v>1</v>
      </c>
      <c r="IH79" s="1">
        <v>1</v>
      </c>
      <c r="II79" s="1">
        <v>1</v>
      </c>
      <c r="IJ79" s="1">
        <v>1</v>
      </c>
      <c r="IK79" s="1">
        <v>1</v>
      </c>
      <c r="IL79" s="1">
        <v>1</v>
      </c>
      <c r="IM79" s="1">
        <v>1</v>
      </c>
      <c r="IN79" s="1">
        <v>1</v>
      </c>
      <c r="IO79" s="1" t="s">
        <v>265</v>
      </c>
      <c r="IP79" s="1" t="s">
        <v>265</v>
      </c>
      <c r="IQ79" s="1" t="s">
        <v>265</v>
      </c>
      <c r="IR79" s="1" t="s">
        <v>265</v>
      </c>
      <c r="IS79" s="1" t="s">
        <v>265</v>
      </c>
      <c r="IT79" s="1" t="s">
        <v>265</v>
      </c>
      <c r="IU79" s="1" t="s">
        <v>265</v>
      </c>
      <c r="IV79" s="1" t="s">
        <v>265</v>
      </c>
      <c r="IW79" s="1" t="s">
        <v>265</v>
      </c>
      <c r="IX79" s="1" t="s">
        <v>265</v>
      </c>
      <c r="IY79" s="1" t="s">
        <v>265</v>
      </c>
      <c r="IZ79" s="1" t="s">
        <v>265</v>
      </c>
      <c r="JA79" s="1" t="s">
        <v>265</v>
      </c>
      <c r="JB79" s="1" t="s">
        <v>265</v>
      </c>
      <c r="JC79" s="1" t="s">
        <v>265</v>
      </c>
      <c r="JD79" s="1" t="s">
        <v>265</v>
      </c>
      <c r="JE79" s="1" t="s">
        <v>265</v>
      </c>
      <c r="JF79" s="1" t="s">
        <v>265</v>
      </c>
      <c r="JG79" s="1">
        <v>60</v>
      </c>
      <c r="JH79" s="1">
        <v>0</v>
      </c>
      <c r="JI79" s="16">
        <v>9</v>
      </c>
    </row>
    <row r="80" spans="1:269">
      <c r="A80" s="1">
        <v>3167</v>
      </c>
      <c r="B80" s="16">
        <v>3167</v>
      </c>
      <c r="C80" s="16">
        <v>1</v>
      </c>
      <c r="D80" s="1" t="s">
        <v>704</v>
      </c>
      <c r="E80" s="1" t="s">
        <v>704</v>
      </c>
      <c r="F80" s="1" t="s">
        <v>674</v>
      </c>
      <c r="G80" s="1" t="s">
        <v>704</v>
      </c>
      <c r="H80" s="1" t="s">
        <v>705</v>
      </c>
      <c r="I80" s="1">
        <v>492</v>
      </c>
      <c r="J80" s="1" t="s">
        <v>628</v>
      </c>
      <c r="K80" s="1" t="s">
        <v>704</v>
      </c>
      <c r="L80" s="1" t="s">
        <v>674</v>
      </c>
      <c r="M80" s="16" t="s">
        <v>1830</v>
      </c>
      <c r="N80" s="16">
        <v>2021</v>
      </c>
      <c r="O80" s="16" t="s">
        <v>253</v>
      </c>
      <c r="P80" s="16" t="s">
        <v>1827</v>
      </c>
      <c r="Q80" s="16" t="s">
        <v>629</v>
      </c>
      <c r="R80" s="16" t="s">
        <v>630</v>
      </c>
      <c r="S80" s="1" t="s">
        <v>706</v>
      </c>
      <c r="T80" s="1" t="s">
        <v>707</v>
      </c>
      <c r="U80" s="1" t="s">
        <v>416</v>
      </c>
      <c r="V80" s="1" t="str">
        <f>CONCATENATE(Tabla1[[#This Row],[Nombre del estudiante]]," ",Tabla1[[#This Row],[Primer apellido]]," ",Tabla1[[#This Row],[Segundo apellido]])</f>
        <v>DILAN SAMUEL IBARRA VALENCIA</v>
      </c>
      <c r="W80" s="1" t="e">
        <f>VLOOKUP(Tabla1[[#This Row],[ID]],[1]!Tabla1[#All],7,FALSE)</f>
        <v>#REF!</v>
      </c>
      <c r="X80" s="16" t="s">
        <v>259</v>
      </c>
      <c r="Y80" s="1">
        <v>1112059252</v>
      </c>
      <c r="Z80" s="1" t="s">
        <v>708</v>
      </c>
      <c r="AA80" s="1">
        <v>3147604340</v>
      </c>
      <c r="AB80" s="16" t="s">
        <v>262</v>
      </c>
      <c r="AC80" s="16">
        <v>201</v>
      </c>
      <c r="AD80" s="16" t="s">
        <v>263</v>
      </c>
      <c r="AE80" s="1" t="s">
        <v>268</v>
      </c>
      <c r="AF80" s="1">
        <v>43</v>
      </c>
      <c r="AG80" s="1">
        <v>132</v>
      </c>
      <c r="AH80" s="1">
        <v>10</v>
      </c>
      <c r="AI80" s="1" t="s">
        <v>264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 t="s">
        <v>265</v>
      </c>
      <c r="AU80" s="1" t="s">
        <v>265</v>
      </c>
      <c r="AV80" s="1" t="s">
        <v>265</v>
      </c>
      <c r="AW80" s="1" t="s">
        <v>265</v>
      </c>
      <c r="AX80" s="1" t="s">
        <v>265</v>
      </c>
      <c r="AY80" s="1" t="s">
        <v>265</v>
      </c>
      <c r="AZ80" s="1" t="s">
        <v>265</v>
      </c>
      <c r="BA80" s="1" t="s">
        <v>265</v>
      </c>
      <c r="BB80" s="1" t="s">
        <v>265</v>
      </c>
      <c r="BC80" s="1" t="s">
        <v>265</v>
      </c>
      <c r="BD80" s="1" t="s">
        <v>265</v>
      </c>
      <c r="BE80" s="1" t="s">
        <v>265</v>
      </c>
      <c r="BF80" s="1" t="s">
        <v>265</v>
      </c>
      <c r="BG80" s="1" t="s">
        <v>265</v>
      </c>
      <c r="BH80" s="1" t="s">
        <v>265</v>
      </c>
      <c r="BI80" s="1" t="s">
        <v>265</v>
      </c>
      <c r="BJ80" s="1" t="s">
        <v>265</v>
      </c>
      <c r="BK80" s="1" t="s">
        <v>265</v>
      </c>
      <c r="BL80" s="1" t="s">
        <v>265</v>
      </c>
      <c r="BM80" s="1" t="s">
        <v>265</v>
      </c>
      <c r="BN80" s="1" t="s">
        <v>265</v>
      </c>
      <c r="BO80" s="1" t="s">
        <v>265</v>
      </c>
      <c r="BP80" s="1" t="s">
        <v>265</v>
      </c>
      <c r="BQ80" s="1" t="s">
        <v>265</v>
      </c>
      <c r="BR80" s="1" t="s">
        <v>265</v>
      </c>
      <c r="BS80" s="1" t="s">
        <v>265</v>
      </c>
      <c r="BT80" s="1" t="s">
        <v>265</v>
      </c>
      <c r="BU80" s="1" t="s">
        <v>265</v>
      </c>
      <c r="BV80" s="1" t="s">
        <v>265</v>
      </c>
      <c r="BW80" s="1" t="s">
        <v>265</v>
      </c>
      <c r="BX80" s="1" t="s">
        <v>265</v>
      </c>
      <c r="BY80" s="1" t="s">
        <v>265</v>
      </c>
      <c r="BZ80" s="1" t="s">
        <v>265</v>
      </c>
      <c r="CA80" s="1" t="s">
        <v>265</v>
      </c>
      <c r="CB80" s="1" t="s">
        <v>265</v>
      </c>
      <c r="CC80" s="1" t="s">
        <v>265</v>
      </c>
      <c r="CD80" s="1" t="s">
        <v>265</v>
      </c>
      <c r="CE80" s="1" t="s">
        <v>265</v>
      </c>
      <c r="CF80" s="1" t="s">
        <v>265</v>
      </c>
      <c r="CG80" s="1" t="s">
        <v>265</v>
      </c>
      <c r="CH80" s="1" t="s">
        <v>265</v>
      </c>
      <c r="CI80" s="1" t="s">
        <v>265</v>
      </c>
      <c r="CJ80" s="1" t="s">
        <v>265</v>
      </c>
      <c r="CK80" s="1" t="s">
        <v>265</v>
      </c>
      <c r="CL80" s="1" t="s">
        <v>265</v>
      </c>
      <c r="CM80" s="1" t="s">
        <v>265</v>
      </c>
      <c r="CN80" s="1" t="s">
        <v>265</v>
      </c>
      <c r="CO80" s="1" t="s">
        <v>265</v>
      </c>
      <c r="CP80" s="1" t="s">
        <v>265</v>
      </c>
      <c r="CQ80" s="1" t="s">
        <v>265</v>
      </c>
      <c r="CR80" s="1" t="s">
        <v>265</v>
      </c>
      <c r="CS80" s="1" t="s">
        <v>265</v>
      </c>
      <c r="CT80" s="1" t="s">
        <v>265</v>
      </c>
      <c r="CU80" s="1" t="s">
        <v>265</v>
      </c>
      <c r="CV80" s="1" t="s">
        <v>265</v>
      </c>
      <c r="CW80" s="1" t="s">
        <v>265</v>
      </c>
      <c r="CX80" s="1" t="s">
        <v>265</v>
      </c>
      <c r="CY80" s="1" t="s">
        <v>265</v>
      </c>
      <c r="CZ80" s="1" t="s">
        <v>265</v>
      </c>
      <c r="DA80" s="1" t="s">
        <v>265</v>
      </c>
      <c r="DB80" s="1" t="s">
        <v>265</v>
      </c>
      <c r="DC80" s="1" t="s">
        <v>265</v>
      </c>
      <c r="DD80" s="1" t="s">
        <v>265</v>
      </c>
      <c r="DE80" s="1" t="s">
        <v>265</v>
      </c>
      <c r="DF80" s="1" t="s">
        <v>265</v>
      </c>
      <c r="DG80" s="1" t="s">
        <v>265</v>
      </c>
      <c r="DH80" s="1" t="s">
        <v>265</v>
      </c>
      <c r="DI80" s="1" t="s">
        <v>265</v>
      </c>
      <c r="DJ80" s="1" t="s">
        <v>265</v>
      </c>
      <c r="DK80" s="1" t="s">
        <v>265</v>
      </c>
      <c r="DL80" s="1" t="s">
        <v>265</v>
      </c>
      <c r="DM80" s="1" t="s">
        <v>265</v>
      </c>
      <c r="DN80" s="1" t="s">
        <v>265</v>
      </c>
      <c r="DO80" s="1" t="s">
        <v>265</v>
      </c>
      <c r="DP80" s="1" t="s">
        <v>265</v>
      </c>
      <c r="DQ80" s="1" t="s">
        <v>265</v>
      </c>
      <c r="DR80" s="1" t="s">
        <v>265</v>
      </c>
      <c r="DS80" s="1" t="s">
        <v>265</v>
      </c>
      <c r="DT80" s="1" t="s">
        <v>265</v>
      </c>
      <c r="DU80" s="1" t="s">
        <v>265</v>
      </c>
      <c r="DV80" s="1" t="s">
        <v>265</v>
      </c>
      <c r="DW80" s="1" t="s">
        <v>265</v>
      </c>
      <c r="DX80" s="1" t="s">
        <v>265</v>
      </c>
      <c r="DY80" s="1" t="s">
        <v>265</v>
      </c>
      <c r="DZ80" s="1" t="s">
        <v>265</v>
      </c>
      <c r="EA80" s="1" t="s">
        <v>265</v>
      </c>
      <c r="EB80" s="1" t="s">
        <v>265</v>
      </c>
      <c r="EC80" s="1" t="s">
        <v>265</v>
      </c>
      <c r="ED80" s="1" t="s">
        <v>265</v>
      </c>
      <c r="EE80" s="1" t="s">
        <v>265</v>
      </c>
      <c r="EF80" s="1" t="s">
        <v>265</v>
      </c>
      <c r="EG80" s="1" t="s">
        <v>265</v>
      </c>
      <c r="EH80" s="1" t="s">
        <v>265</v>
      </c>
      <c r="EI80" s="1" t="s">
        <v>265</v>
      </c>
      <c r="EJ80" s="1" t="s">
        <v>265</v>
      </c>
      <c r="EK80" s="1" t="s">
        <v>265</v>
      </c>
      <c r="EL80" s="1" t="s">
        <v>265</v>
      </c>
      <c r="EM80" s="1" t="s">
        <v>265</v>
      </c>
      <c r="EN80" s="1" t="s">
        <v>265</v>
      </c>
      <c r="EO80" s="1" t="s">
        <v>265</v>
      </c>
      <c r="EP80" s="1" t="s">
        <v>265</v>
      </c>
      <c r="EQ80" s="1" t="s">
        <v>265</v>
      </c>
      <c r="ER80" s="1" t="s">
        <v>265</v>
      </c>
      <c r="ES80" s="1" t="s">
        <v>265</v>
      </c>
      <c r="ET80" s="1" t="s">
        <v>265</v>
      </c>
      <c r="EU80" s="1" t="s">
        <v>265</v>
      </c>
      <c r="EV80" s="1" t="s">
        <v>265</v>
      </c>
      <c r="EW80" s="1" t="s">
        <v>265</v>
      </c>
      <c r="EX80" s="1" t="s">
        <v>265</v>
      </c>
      <c r="EY80" s="1" t="s">
        <v>265</v>
      </c>
      <c r="EZ80" s="1" t="s">
        <v>265</v>
      </c>
      <c r="FA80" s="1" t="s">
        <v>265</v>
      </c>
      <c r="FB80" s="1" t="s">
        <v>265</v>
      </c>
      <c r="FC80" s="1" t="s">
        <v>265</v>
      </c>
      <c r="FD80" s="1" t="s">
        <v>265</v>
      </c>
      <c r="FE80" s="1" t="s">
        <v>265</v>
      </c>
      <c r="FF80" s="1" t="s">
        <v>265</v>
      </c>
      <c r="FG80" s="1" t="s">
        <v>265</v>
      </c>
      <c r="FH80" s="1" t="s">
        <v>265</v>
      </c>
      <c r="FI80" s="1" t="s">
        <v>265</v>
      </c>
      <c r="FJ80" s="1" t="s">
        <v>265</v>
      </c>
      <c r="FK80" s="1" t="s">
        <v>265</v>
      </c>
      <c r="FL80" s="1">
        <v>60</v>
      </c>
      <c r="FM80" s="1">
        <v>10</v>
      </c>
      <c r="FN80" s="16">
        <v>0</v>
      </c>
      <c r="FO80" s="1" t="s">
        <v>284</v>
      </c>
      <c r="FP80" s="1" t="s">
        <v>284</v>
      </c>
      <c r="FQ80" s="1" t="s">
        <v>284</v>
      </c>
      <c r="FR80" s="1" t="s">
        <v>284</v>
      </c>
      <c r="FS80" s="1" t="s">
        <v>284</v>
      </c>
      <c r="FT80" s="7">
        <v>5</v>
      </c>
      <c r="FU80" s="16">
        <f t="shared" si="8"/>
        <v>0</v>
      </c>
      <c r="FV80" s="1" t="s">
        <v>266</v>
      </c>
      <c r="FW80" s="1" t="s">
        <v>266</v>
      </c>
      <c r="FX80" s="1" t="s">
        <v>266</v>
      </c>
      <c r="FY80" s="1" t="s">
        <v>266</v>
      </c>
      <c r="FZ80" s="1">
        <v>4</v>
      </c>
      <c r="GA80" s="16">
        <f t="shared" si="9"/>
        <v>4</v>
      </c>
      <c r="GB80" s="1" t="s">
        <v>264</v>
      </c>
      <c r="GC80" s="1" t="s">
        <v>266</v>
      </c>
      <c r="GD80" s="1" t="s">
        <v>266</v>
      </c>
      <c r="GE80" s="1" t="s">
        <v>266</v>
      </c>
      <c r="GF80" s="1" t="s">
        <v>266</v>
      </c>
      <c r="GG80" s="1" t="s">
        <v>267</v>
      </c>
      <c r="GH80" s="1" t="s">
        <v>267</v>
      </c>
      <c r="GI80" s="1">
        <v>6</v>
      </c>
      <c r="GJ80" s="16">
        <f t="shared" si="10"/>
        <v>4</v>
      </c>
      <c r="GK80" s="1" t="s">
        <v>264</v>
      </c>
      <c r="GL80" s="1" t="s">
        <v>266</v>
      </c>
      <c r="GM80" s="1" t="s">
        <v>266</v>
      </c>
      <c r="GN80" s="1" t="s">
        <v>267</v>
      </c>
      <c r="GO80" s="1" t="s">
        <v>266</v>
      </c>
      <c r="GP80" s="1" t="s">
        <v>267</v>
      </c>
      <c r="GQ80" s="1" t="s">
        <v>267</v>
      </c>
      <c r="GR80" s="1">
        <v>6</v>
      </c>
      <c r="GS80" s="16">
        <f t="shared" si="11"/>
        <v>3</v>
      </c>
      <c r="GT80" s="1" t="s">
        <v>264</v>
      </c>
      <c r="GU80" s="1">
        <v>0</v>
      </c>
      <c r="GV80" s="1">
        <v>25</v>
      </c>
      <c r="GW80" s="1">
        <v>6</v>
      </c>
      <c r="GX80" s="1" t="s">
        <v>264</v>
      </c>
      <c r="GY80" s="1">
        <v>1</v>
      </c>
      <c r="GZ80" s="1">
        <v>1</v>
      </c>
      <c r="HA80" s="1">
        <v>1</v>
      </c>
      <c r="HB80" s="1">
        <v>1</v>
      </c>
      <c r="HC80" s="1">
        <v>1</v>
      </c>
      <c r="HD80" s="1">
        <v>1</v>
      </c>
      <c r="HE80" s="1" t="s">
        <v>265</v>
      </c>
      <c r="HF80" s="1" t="s">
        <v>265</v>
      </c>
      <c r="HG80" s="1" t="s">
        <v>265</v>
      </c>
      <c r="HH80" s="1" t="s">
        <v>265</v>
      </c>
      <c r="HI80" s="1" t="s">
        <v>265</v>
      </c>
      <c r="HJ80" s="1" t="s">
        <v>265</v>
      </c>
      <c r="HK80" s="1" t="s">
        <v>265</v>
      </c>
      <c r="HL80" s="1" t="s">
        <v>265</v>
      </c>
      <c r="HM80" s="1" t="s">
        <v>265</v>
      </c>
      <c r="HN80" s="1" t="s">
        <v>265</v>
      </c>
      <c r="HO80" s="1" t="s">
        <v>265</v>
      </c>
      <c r="HP80" s="1" t="s">
        <v>265</v>
      </c>
      <c r="HQ80" s="1" t="s">
        <v>265</v>
      </c>
      <c r="HR80" s="1" t="s">
        <v>265</v>
      </c>
      <c r="HS80" s="1" t="s">
        <v>265</v>
      </c>
      <c r="HT80" s="1" t="s">
        <v>265</v>
      </c>
      <c r="HU80" s="1" t="s">
        <v>265</v>
      </c>
      <c r="HV80" s="1" t="s">
        <v>265</v>
      </c>
      <c r="HW80" s="1" t="s">
        <v>265</v>
      </c>
      <c r="HX80" s="1">
        <v>60</v>
      </c>
      <c r="HY80" s="1">
        <v>0</v>
      </c>
      <c r="HZ80" s="16">
        <v>6</v>
      </c>
      <c r="IA80" s="1" t="s">
        <v>264</v>
      </c>
      <c r="IB80" s="1">
        <v>0</v>
      </c>
      <c r="IC80" s="1">
        <v>27</v>
      </c>
      <c r="ID80" s="1">
        <v>5</v>
      </c>
      <c r="IE80" s="1" t="s">
        <v>268</v>
      </c>
      <c r="IF80" s="1">
        <v>1</v>
      </c>
      <c r="IG80" s="1">
        <v>1</v>
      </c>
      <c r="IH80" s="1">
        <v>1</v>
      </c>
      <c r="II80" s="1">
        <v>1</v>
      </c>
      <c r="IJ80" s="1">
        <v>1</v>
      </c>
      <c r="IK80" s="1" t="s">
        <v>265</v>
      </c>
      <c r="IL80" s="1" t="s">
        <v>265</v>
      </c>
      <c r="IM80" s="1" t="s">
        <v>265</v>
      </c>
      <c r="IN80" s="1" t="s">
        <v>265</v>
      </c>
      <c r="IO80" s="1" t="s">
        <v>265</v>
      </c>
      <c r="IP80" s="1" t="s">
        <v>265</v>
      </c>
      <c r="IQ80" s="1" t="s">
        <v>265</v>
      </c>
      <c r="IR80" s="1" t="s">
        <v>265</v>
      </c>
      <c r="IS80" s="1" t="s">
        <v>265</v>
      </c>
      <c r="IT80" s="1" t="s">
        <v>265</v>
      </c>
      <c r="IU80" s="1" t="s">
        <v>265</v>
      </c>
      <c r="IV80" s="1" t="s">
        <v>265</v>
      </c>
      <c r="IW80" s="1" t="s">
        <v>265</v>
      </c>
      <c r="IX80" s="1" t="s">
        <v>265</v>
      </c>
      <c r="IY80" s="1" t="s">
        <v>265</v>
      </c>
      <c r="IZ80" s="1" t="s">
        <v>265</v>
      </c>
      <c r="JA80" s="1" t="s">
        <v>265</v>
      </c>
      <c r="JB80" s="1" t="s">
        <v>265</v>
      </c>
      <c r="JC80" s="1" t="s">
        <v>265</v>
      </c>
      <c r="JD80" s="1" t="s">
        <v>265</v>
      </c>
      <c r="JE80" s="1" t="s">
        <v>265</v>
      </c>
      <c r="JF80" s="1" t="s">
        <v>265</v>
      </c>
      <c r="JG80" s="1">
        <v>60</v>
      </c>
      <c r="JH80" s="1">
        <v>0</v>
      </c>
      <c r="JI80" s="16">
        <v>5</v>
      </c>
    </row>
    <row r="81" spans="1:269">
      <c r="A81" s="1">
        <v>3878</v>
      </c>
      <c r="B81" s="16">
        <v>3878</v>
      </c>
      <c r="C81" s="16">
        <v>1</v>
      </c>
      <c r="D81" s="1" t="s">
        <v>709</v>
      </c>
      <c r="E81" s="1" t="s">
        <v>709</v>
      </c>
      <c r="F81" s="1" t="s">
        <v>710</v>
      </c>
      <c r="G81" s="1" t="s">
        <v>709</v>
      </c>
      <c r="H81" s="1" t="s">
        <v>711</v>
      </c>
      <c r="I81" s="1">
        <v>466</v>
      </c>
      <c r="J81" s="1" t="s">
        <v>271</v>
      </c>
      <c r="K81" s="1" t="s">
        <v>709</v>
      </c>
      <c r="L81" s="1" t="s">
        <v>710</v>
      </c>
      <c r="M81" s="16" t="s">
        <v>1830</v>
      </c>
      <c r="N81" s="16">
        <v>2021</v>
      </c>
      <c r="O81" s="16" t="s">
        <v>253</v>
      </c>
      <c r="P81" s="16" t="s">
        <v>1827</v>
      </c>
      <c r="Q81" s="16" t="s">
        <v>288</v>
      </c>
      <c r="R81" s="16" t="s">
        <v>496</v>
      </c>
      <c r="S81" s="1" t="s">
        <v>712</v>
      </c>
      <c r="T81" s="1" t="s">
        <v>713</v>
      </c>
      <c r="U81" s="1" t="s">
        <v>714</v>
      </c>
      <c r="V81" s="1" t="str">
        <f>CONCATENATE(Tabla1[[#This Row],[Nombre del estudiante]]," ",Tabla1[[#This Row],[Primer apellido]]," ",Tabla1[[#This Row],[Segundo apellido]])</f>
        <v>YOSTIN EDUARDO CASTRO CUERI</v>
      </c>
      <c r="W81" s="1" t="e">
        <f>VLOOKUP(Tabla1[[#This Row],[ID]],[1]!Tabla1[#All],7,FALSE)</f>
        <v>#REF!</v>
      </c>
      <c r="X81" s="16" t="s">
        <v>259</v>
      </c>
      <c r="Y81" s="1">
        <v>1142983958</v>
      </c>
      <c r="Z81" s="1" t="s">
        <v>715</v>
      </c>
      <c r="AA81" s="1">
        <v>3006529245</v>
      </c>
      <c r="AB81" s="16" t="s">
        <v>262</v>
      </c>
      <c r="AC81" s="16">
        <v>209</v>
      </c>
      <c r="AD81" s="16" t="s">
        <v>263</v>
      </c>
      <c r="AE81" s="1" t="s">
        <v>268</v>
      </c>
      <c r="AF81" s="1">
        <v>49</v>
      </c>
      <c r="AG81" s="1">
        <v>132</v>
      </c>
      <c r="AH81" s="1">
        <v>10</v>
      </c>
      <c r="AI81" s="1" t="s">
        <v>264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 t="s">
        <v>265</v>
      </c>
      <c r="AU81" s="1" t="s">
        <v>265</v>
      </c>
      <c r="AV81" s="1" t="s">
        <v>265</v>
      </c>
      <c r="AW81" s="1" t="s">
        <v>265</v>
      </c>
      <c r="AX81" s="1" t="s">
        <v>265</v>
      </c>
      <c r="AY81" s="1" t="s">
        <v>265</v>
      </c>
      <c r="AZ81" s="1" t="s">
        <v>265</v>
      </c>
      <c r="BA81" s="1" t="s">
        <v>265</v>
      </c>
      <c r="BB81" s="1" t="s">
        <v>265</v>
      </c>
      <c r="BC81" s="1" t="s">
        <v>265</v>
      </c>
      <c r="BD81" s="1" t="s">
        <v>265</v>
      </c>
      <c r="BE81" s="1" t="s">
        <v>265</v>
      </c>
      <c r="BF81" s="1" t="s">
        <v>265</v>
      </c>
      <c r="BG81" s="1" t="s">
        <v>265</v>
      </c>
      <c r="BH81" s="1" t="s">
        <v>265</v>
      </c>
      <c r="BI81" s="1" t="s">
        <v>265</v>
      </c>
      <c r="BJ81" s="1" t="s">
        <v>265</v>
      </c>
      <c r="BK81" s="1" t="s">
        <v>265</v>
      </c>
      <c r="BL81" s="1" t="s">
        <v>265</v>
      </c>
      <c r="BM81" s="1" t="s">
        <v>265</v>
      </c>
      <c r="BN81" s="1" t="s">
        <v>265</v>
      </c>
      <c r="BO81" s="1" t="s">
        <v>265</v>
      </c>
      <c r="BP81" s="1" t="s">
        <v>265</v>
      </c>
      <c r="BQ81" s="1" t="s">
        <v>265</v>
      </c>
      <c r="BR81" s="1" t="s">
        <v>265</v>
      </c>
      <c r="BS81" s="1" t="s">
        <v>265</v>
      </c>
      <c r="BT81" s="1" t="s">
        <v>265</v>
      </c>
      <c r="BU81" s="1" t="s">
        <v>265</v>
      </c>
      <c r="BV81" s="1" t="s">
        <v>265</v>
      </c>
      <c r="BW81" s="1" t="s">
        <v>265</v>
      </c>
      <c r="BX81" s="1" t="s">
        <v>265</v>
      </c>
      <c r="BY81" s="1" t="s">
        <v>265</v>
      </c>
      <c r="BZ81" s="1" t="s">
        <v>265</v>
      </c>
      <c r="CA81" s="1" t="s">
        <v>265</v>
      </c>
      <c r="CB81" s="1" t="s">
        <v>265</v>
      </c>
      <c r="CC81" s="1" t="s">
        <v>265</v>
      </c>
      <c r="CD81" s="1" t="s">
        <v>265</v>
      </c>
      <c r="CE81" s="1" t="s">
        <v>265</v>
      </c>
      <c r="CF81" s="1" t="s">
        <v>265</v>
      </c>
      <c r="CG81" s="1" t="s">
        <v>265</v>
      </c>
      <c r="CH81" s="1" t="s">
        <v>265</v>
      </c>
      <c r="CI81" s="1" t="s">
        <v>265</v>
      </c>
      <c r="CJ81" s="1" t="s">
        <v>265</v>
      </c>
      <c r="CK81" s="1" t="s">
        <v>265</v>
      </c>
      <c r="CL81" s="1" t="s">
        <v>265</v>
      </c>
      <c r="CM81" s="1" t="s">
        <v>265</v>
      </c>
      <c r="CN81" s="1" t="s">
        <v>265</v>
      </c>
      <c r="CO81" s="1" t="s">
        <v>265</v>
      </c>
      <c r="CP81" s="1" t="s">
        <v>265</v>
      </c>
      <c r="CQ81" s="1" t="s">
        <v>265</v>
      </c>
      <c r="CR81" s="1" t="s">
        <v>265</v>
      </c>
      <c r="CS81" s="1" t="s">
        <v>265</v>
      </c>
      <c r="CT81" s="1" t="s">
        <v>265</v>
      </c>
      <c r="CU81" s="1" t="s">
        <v>265</v>
      </c>
      <c r="CV81" s="1" t="s">
        <v>265</v>
      </c>
      <c r="CW81" s="1" t="s">
        <v>265</v>
      </c>
      <c r="CX81" s="1" t="s">
        <v>265</v>
      </c>
      <c r="CY81" s="1" t="s">
        <v>265</v>
      </c>
      <c r="CZ81" s="1" t="s">
        <v>265</v>
      </c>
      <c r="DA81" s="1" t="s">
        <v>265</v>
      </c>
      <c r="DB81" s="1" t="s">
        <v>265</v>
      </c>
      <c r="DC81" s="1" t="s">
        <v>265</v>
      </c>
      <c r="DD81" s="1" t="s">
        <v>265</v>
      </c>
      <c r="DE81" s="1" t="s">
        <v>265</v>
      </c>
      <c r="DF81" s="1" t="s">
        <v>265</v>
      </c>
      <c r="DG81" s="1" t="s">
        <v>265</v>
      </c>
      <c r="DH81" s="1" t="s">
        <v>265</v>
      </c>
      <c r="DI81" s="1" t="s">
        <v>265</v>
      </c>
      <c r="DJ81" s="1" t="s">
        <v>265</v>
      </c>
      <c r="DK81" s="1" t="s">
        <v>265</v>
      </c>
      <c r="DL81" s="1" t="s">
        <v>265</v>
      </c>
      <c r="DM81" s="1" t="s">
        <v>265</v>
      </c>
      <c r="DN81" s="1" t="s">
        <v>265</v>
      </c>
      <c r="DO81" s="1" t="s">
        <v>265</v>
      </c>
      <c r="DP81" s="1" t="s">
        <v>265</v>
      </c>
      <c r="DQ81" s="1" t="s">
        <v>265</v>
      </c>
      <c r="DR81" s="1" t="s">
        <v>265</v>
      </c>
      <c r="DS81" s="1" t="s">
        <v>265</v>
      </c>
      <c r="DT81" s="1" t="s">
        <v>265</v>
      </c>
      <c r="DU81" s="1" t="s">
        <v>265</v>
      </c>
      <c r="DV81" s="1" t="s">
        <v>265</v>
      </c>
      <c r="DW81" s="1" t="s">
        <v>265</v>
      </c>
      <c r="DX81" s="1" t="s">
        <v>265</v>
      </c>
      <c r="DY81" s="1" t="s">
        <v>265</v>
      </c>
      <c r="DZ81" s="1" t="s">
        <v>265</v>
      </c>
      <c r="EA81" s="1" t="s">
        <v>265</v>
      </c>
      <c r="EB81" s="1" t="s">
        <v>265</v>
      </c>
      <c r="EC81" s="1" t="s">
        <v>265</v>
      </c>
      <c r="ED81" s="1" t="s">
        <v>265</v>
      </c>
      <c r="EE81" s="1" t="s">
        <v>265</v>
      </c>
      <c r="EF81" s="1" t="s">
        <v>265</v>
      </c>
      <c r="EG81" s="1" t="s">
        <v>265</v>
      </c>
      <c r="EH81" s="1" t="s">
        <v>265</v>
      </c>
      <c r="EI81" s="1" t="s">
        <v>265</v>
      </c>
      <c r="EJ81" s="1" t="s">
        <v>265</v>
      </c>
      <c r="EK81" s="1" t="s">
        <v>265</v>
      </c>
      <c r="EL81" s="1" t="s">
        <v>265</v>
      </c>
      <c r="EM81" s="1" t="s">
        <v>265</v>
      </c>
      <c r="EN81" s="1" t="s">
        <v>265</v>
      </c>
      <c r="EO81" s="1" t="s">
        <v>265</v>
      </c>
      <c r="EP81" s="1" t="s">
        <v>265</v>
      </c>
      <c r="EQ81" s="1" t="s">
        <v>265</v>
      </c>
      <c r="ER81" s="1" t="s">
        <v>265</v>
      </c>
      <c r="ES81" s="1" t="s">
        <v>265</v>
      </c>
      <c r="ET81" s="1" t="s">
        <v>265</v>
      </c>
      <c r="EU81" s="1" t="s">
        <v>265</v>
      </c>
      <c r="EV81" s="1" t="s">
        <v>265</v>
      </c>
      <c r="EW81" s="1" t="s">
        <v>265</v>
      </c>
      <c r="EX81" s="1" t="s">
        <v>265</v>
      </c>
      <c r="EY81" s="1" t="s">
        <v>265</v>
      </c>
      <c r="EZ81" s="1" t="s">
        <v>265</v>
      </c>
      <c r="FA81" s="1" t="s">
        <v>265</v>
      </c>
      <c r="FB81" s="1" t="s">
        <v>265</v>
      </c>
      <c r="FC81" s="1" t="s">
        <v>265</v>
      </c>
      <c r="FD81" s="1" t="s">
        <v>265</v>
      </c>
      <c r="FE81" s="1" t="s">
        <v>265</v>
      </c>
      <c r="FF81" s="1" t="s">
        <v>265</v>
      </c>
      <c r="FG81" s="1" t="s">
        <v>265</v>
      </c>
      <c r="FH81" s="1" t="s">
        <v>265</v>
      </c>
      <c r="FI81" s="1" t="s">
        <v>265</v>
      </c>
      <c r="FJ81" s="1" t="s">
        <v>265</v>
      </c>
      <c r="FK81" s="1" t="s">
        <v>265</v>
      </c>
      <c r="FL81" s="1">
        <v>60</v>
      </c>
      <c r="FM81" s="1">
        <v>10</v>
      </c>
      <c r="FN81" s="16">
        <v>0</v>
      </c>
      <c r="FO81" s="1" t="s">
        <v>284</v>
      </c>
      <c r="FP81" s="1" t="s">
        <v>284</v>
      </c>
      <c r="FQ81" s="1" t="s">
        <v>284</v>
      </c>
      <c r="FR81" s="1" t="s">
        <v>284</v>
      </c>
      <c r="FS81" s="1" t="s">
        <v>284</v>
      </c>
      <c r="FT81" s="7">
        <v>5</v>
      </c>
      <c r="FU81" s="16">
        <f t="shared" si="8"/>
        <v>0</v>
      </c>
      <c r="FV81" s="1" t="s">
        <v>266</v>
      </c>
      <c r="FW81" s="1" t="s">
        <v>266</v>
      </c>
      <c r="FX81" s="1" t="s">
        <v>266</v>
      </c>
      <c r="FY81" s="1" t="s">
        <v>267</v>
      </c>
      <c r="FZ81" s="1">
        <v>4</v>
      </c>
      <c r="GA81" s="16">
        <f t="shared" si="9"/>
        <v>3</v>
      </c>
      <c r="GB81" s="1" t="s">
        <v>264</v>
      </c>
      <c r="GC81" s="1" t="s">
        <v>266</v>
      </c>
      <c r="GD81" s="1" t="s">
        <v>266</v>
      </c>
      <c r="GE81" s="1" t="s">
        <v>266</v>
      </c>
      <c r="GF81" s="1" t="s">
        <v>266</v>
      </c>
      <c r="GG81" s="1" t="s">
        <v>267</v>
      </c>
      <c r="GH81" s="1" t="s">
        <v>267</v>
      </c>
      <c r="GI81" s="1">
        <v>6</v>
      </c>
      <c r="GJ81" s="16">
        <f t="shared" si="10"/>
        <v>4</v>
      </c>
      <c r="GK81" s="1" t="s">
        <v>264</v>
      </c>
      <c r="GL81" s="1" t="s">
        <v>266</v>
      </c>
      <c r="GM81" s="1" t="s">
        <v>267</v>
      </c>
      <c r="GN81" s="1" t="s">
        <v>267</v>
      </c>
      <c r="GO81" s="1" t="s">
        <v>266</v>
      </c>
      <c r="GP81" s="1" t="s">
        <v>267</v>
      </c>
      <c r="GQ81" s="1" t="s">
        <v>267</v>
      </c>
      <c r="GR81" s="1">
        <v>6</v>
      </c>
      <c r="GS81" s="16">
        <f t="shared" si="11"/>
        <v>2</v>
      </c>
      <c r="GT81" s="1" t="s">
        <v>264</v>
      </c>
      <c r="GU81" s="1">
        <v>0</v>
      </c>
      <c r="GV81" s="1">
        <v>25</v>
      </c>
      <c r="GW81" s="1">
        <v>5</v>
      </c>
      <c r="GX81" s="1" t="s">
        <v>264</v>
      </c>
      <c r="GY81" s="1">
        <v>1</v>
      </c>
      <c r="GZ81" s="1">
        <v>1</v>
      </c>
      <c r="HA81" s="1">
        <v>1</v>
      </c>
      <c r="HB81" s="1">
        <v>1</v>
      </c>
      <c r="HC81" s="1">
        <v>1</v>
      </c>
      <c r="HD81" s="1" t="s">
        <v>265</v>
      </c>
      <c r="HE81" s="1" t="s">
        <v>265</v>
      </c>
      <c r="HF81" s="1" t="s">
        <v>265</v>
      </c>
      <c r="HG81" s="1" t="s">
        <v>265</v>
      </c>
      <c r="HH81" s="1" t="s">
        <v>265</v>
      </c>
      <c r="HI81" s="1" t="s">
        <v>265</v>
      </c>
      <c r="HJ81" s="1" t="s">
        <v>265</v>
      </c>
      <c r="HK81" s="1" t="s">
        <v>265</v>
      </c>
      <c r="HL81" s="1" t="s">
        <v>265</v>
      </c>
      <c r="HM81" s="1" t="s">
        <v>265</v>
      </c>
      <c r="HN81" s="1" t="s">
        <v>265</v>
      </c>
      <c r="HO81" s="1" t="s">
        <v>265</v>
      </c>
      <c r="HP81" s="1" t="s">
        <v>265</v>
      </c>
      <c r="HQ81" s="1" t="s">
        <v>265</v>
      </c>
      <c r="HR81" s="1" t="s">
        <v>265</v>
      </c>
      <c r="HS81" s="1" t="s">
        <v>265</v>
      </c>
      <c r="HT81" s="1" t="s">
        <v>265</v>
      </c>
      <c r="HU81" s="1" t="s">
        <v>265</v>
      </c>
      <c r="HV81" s="1" t="s">
        <v>265</v>
      </c>
      <c r="HW81" s="1" t="s">
        <v>265</v>
      </c>
      <c r="HX81" s="1">
        <v>60</v>
      </c>
      <c r="HY81" s="1">
        <v>0</v>
      </c>
      <c r="HZ81" s="16">
        <v>5</v>
      </c>
      <c r="IA81" s="1" t="s">
        <v>264</v>
      </c>
      <c r="IB81" s="1">
        <v>0</v>
      </c>
      <c r="IC81" s="1">
        <v>27</v>
      </c>
      <c r="ID81" s="1">
        <v>3</v>
      </c>
      <c r="IE81" s="1" t="s">
        <v>268</v>
      </c>
      <c r="IF81" s="1">
        <v>1</v>
      </c>
      <c r="IG81" s="1">
        <v>0</v>
      </c>
      <c r="IH81" s="1">
        <v>1</v>
      </c>
      <c r="II81" s="1" t="s">
        <v>265</v>
      </c>
      <c r="IJ81" s="1" t="s">
        <v>265</v>
      </c>
      <c r="IK81" s="1" t="s">
        <v>265</v>
      </c>
      <c r="IL81" s="1" t="s">
        <v>265</v>
      </c>
      <c r="IM81" s="1" t="s">
        <v>265</v>
      </c>
      <c r="IN81" s="1" t="s">
        <v>265</v>
      </c>
      <c r="IO81" s="1" t="s">
        <v>265</v>
      </c>
      <c r="IP81" s="1" t="s">
        <v>265</v>
      </c>
      <c r="IQ81" s="1" t="s">
        <v>265</v>
      </c>
      <c r="IR81" s="1" t="s">
        <v>265</v>
      </c>
      <c r="IS81" s="1" t="s">
        <v>265</v>
      </c>
      <c r="IT81" s="1" t="s">
        <v>265</v>
      </c>
      <c r="IU81" s="1" t="s">
        <v>265</v>
      </c>
      <c r="IV81" s="1" t="s">
        <v>265</v>
      </c>
      <c r="IW81" s="1" t="s">
        <v>265</v>
      </c>
      <c r="IX81" s="1" t="s">
        <v>265</v>
      </c>
      <c r="IY81" s="1" t="s">
        <v>265</v>
      </c>
      <c r="IZ81" s="1" t="s">
        <v>265</v>
      </c>
      <c r="JA81" s="1" t="s">
        <v>265</v>
      </c>
      <c r="JB81" s="1" t="s">
        <v>265</v>
      </c>
      <c r="JC81" s="1" t="s">
        <v>265</v>
      </c>
      <c r="JD81" s="1" t="s">
        <v>265</v>
      </c>
      <c r="JE81" s="1" t="s">
        <v>265</v>
      </c>
      <c r="JF81" s="1" t="s">
        <v>265</v>
      </c>
      <c r="JG81" s="1">
        <v>60</v>
      </c>
      <c r="JH81" s="1">
        <v>1</v>
      </c>
      <c r="JI81" s="16">
        <v>2</v>
      </c>
    </row>
    <row r="82" spans="1:269">
      <c r="A82" s="1">
        <v>3956</v>
      </c>
      <c r="B82" s="16">
        <v>3956</v>
      </c>
      <c r="C82" s="16">
        <v>1</v>
      </c>
      <c r="D82" s="1" t="s">
        <v>709</v>
      </c>
      <c r="E82" s="1" t="s">
        <v>709</v>
      </c>
      <c r="F82" s="1" t="s">
        <v>716</v>
      </c>
      <c r="G82" s="1" t="s">
        <v>709</v>
      </c>
      <c r="H82" s="1" t="s">
        <v>717</v>
      </c>
      <c r="I82" s="1">
        <v>493</v>
      </c>
      <c r="J82" s="1" t="s">
        <v>718</v>
      </c>
      <c r="K82" s="1" t="s">
        <v>709</v>
      </c>
      <c r="L82" s="1" t="s">
        <v>716</v>
      </c>
      <c r="M82" s="16" t="s">
        <v>1830</v>
      </c>
      <c r="N82" s="16">
        <v>2021</v>
      </c>
      <c r="O82" s="16" t="s">
        <v>253</v>
      </c>
      <c r="P82" s="16" t="s">
        <v>1827</v>
      </c>
      <c r="Q82" s="16" t="s">
        <v>516</v>
      </c>
      <c r="R82" s="16" t="s">
        <v>517</v>
      </c>
      <c r="S82" s="1" t="s">
        <v>719</v>
      </c>
      <c r="T82" s="1" t="s">
        <v>720</v>
      </c>
      <c r="U82" s="1" t="s">
        <v>721</v>
      </c>
      <c r="V82" s="1" t="str">
        <f>CONCATENATE(Tabla1[[#This Row],[Nombre del estudiante]]," ",Tabla1[[#This Row],[Primer apellido]]," ",Tabla1[[#This Row],[Segundo apellido]])</f>
        <v>magxel estid Valencia agudelo</v>
      </c>
      <c r="W82" s="1" t="e">
        <f>VLOOKUP(Tabla1[[#This Row],[ID]],[1]!Tabla1[#All],7,FALSE)</f>
        <v>#REF!</v>
      </c>
      <c r="X82" s="16" t="s">
        <v>259</v>
      </c>
      <c r="Y82" s="1">
        <v>41689733</v>
      </c>
      <c r="Z82" s="1" t="s">
        <v>577</v>
      </c>
      <c r="AA82" s="1">
        <v>3046023257</v>
      </c>
      <c r="AB82" s="16" t="s">
        <v>262</v>
      </c>
      <c r="AC82" s="16">
        <v>201</v>
      </c>
      <c r="AD82" s="16" t="s">
        <v>263</v>
      </c>
      <c r="AE82" s="1" t="s">
        <v>264</v>
      </c>
      <c r="AF82" s="1">
        <v>0</v>
      </c>
      <c r="AG82" s="1">
        <v>132</v>
      </c>
      <c r="AH82" s="1">
        <v>50</v>
      </c>
      <c r="AI82" s="1" t="s">
        <v>264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 t="s">
        <v>265</v>
      </c>
      <c r="CI82" s="1" t="s">
        <v>265</v>
      </c>
      <c r="CJ82" s="1" t="s">
        <v>265</v>
      </c>
      <c r="CK82" s="1" t="s">
        <v>265</v>
      </c>
      <c r="CL82" s="1" t="s">
        <v>265</v>
      </c>
      <c r="CM82" s="1" t="s">
        <v>265</v>
      </c>
      <c r="CN82" s="1" t="s">
        <v>265</v>
      </c>
      <c r="CO82" s="1" t="s">
        <v>265</v>
      </c>
      <c r="CP82" s="1" t="s">
        <v>265</v>
      </c>
      <c r="CQ82" s="1" t="s">
        <v>265</v>
      </c>
      <c r="CR82" s="1" t="s">
        <v>265</v>
      </c>
      <c r="CS82" s="1" t="s">
        <v>265</v>
      </c>
      <c r="CT82" s="1" t="s">
        <v>265</v>
      </c>
      <c r="CU82" s="1" t="s">
        <v>265</v>
      </c>
      <c r="CV82" s="1" t="s">
        <v>265</v>
      </c>
      <c r="CW82" s="1" t="s">
        <v>265</v>
      </c>
      <c r="CX82" s="1" t="s">
        <v>265</v>
      </c>
      <c r="CY82" s="1" t="s">
        <v>265</v>
      </c>
      <c r="CZ82" s="1" t="s">
        <v>265</v>
      </c>
      <c r="DA82" s="1" t="s">
        <v>265</v>
      </c>
      <c r="DB82" s="1" t="s">
        <v>265</v>
      </c>
      <c r="DC82" s="1" t="s">
        <v>265</v>
      </c>
      <c r="DD82" s="1" t="s">
        <v>265</v>
      </c>
      <c r="DE82" s="1" t="s">
        <v>265</v>
      </c>
      <c r="DF82" s="1" t="s">
        <v>265</v>
      </c>
      <c r="DG82" s="1" t="s">
        <v>265</v>
      </c>
      <c r="DH82" s="1" t="s">
        <v>265</v>
      </c>
      <c r="DI82" s="1" t="s">
        <v>265</v>
      </c>
      <c r="DJ82" s="1" t="s">
        <v>265</v>
      </c>
      <c r="DK82" s="1" t="s">
        <v>265</v>
      </c>
      <c r="DL82" s="1" t="s">
        <v>265</v>
      </c>
      <c r="DM82" s="1" t="s">
        <v>265</v>
      </c>
      <c r="DN82" s="1" t="s">
        <v>265</v>
      </c>
      <c r="DO82" s="1" t="s">
        <v>265</v>
      </c>
      <c r="DP82" s="1" t="s">
        <v>265</v>
      </c>
      <c r="DQ82" s="1" t="s">
        <v>265</v>
      </c>
      <c r="DR82" s="1" t="s">
        <v>265</v>
      </c>
      <c r="DS82" s="1" t="s">
        <v>265</v>
      </c>
      <c r="DT82" s="1" t="s">
        <v>265</v>
      </c>
      <c r="DU82" s="1" t="s">
        <v>265</v>
      </c>
      <c r="DV82" s="1" t="s">
        <v>265</v>
      </c>
      <c r="DW82" s="1" t="s">
        <v>265</v>
      </c>
      <c r="DX82" s="1" t="s">
        <v>265</v>
      </c>
      <c r="DY82" s="1" t="s">
        <v>265</v>
      </c>
      <c r="DZ82" s="1" t="s">
        <v>265</v>
      </c>
      <c r="EA82" s="1" t="s">
        <v>265</v>
      </c>
      <c r="EB82" s="1" t="s">
        <v>265</v>
      </c>
      <c r="EC82" s="1" t="s">
        <v>265</v>
      </c>
      <c r="ED82" s="1" t="s">
        <v>265</v>
      </c>
      <c r="EE82" s="1" t="s">
        <v>265</v>
      </c>
      <c r="EF82" s="1" t="s">
        <v>265</v>
      </c>
      <c r="EG82" s="1" t="s">
        <v>265</v>
      </c>
      <c r="EH82" s="1" t="s">
        <v>265</v>
      </c>
      <c r="EI82" s="1" t="s">
        <v>265</v>
      </c>
      <c r="EJ82" s="1" t="s">
        <v>265</v>
      </c>
      <c r="EK82" s="1" t="s">
        <v>265</v>
      </c>
      <c r="EL82" s="1" t="s">
        <v>265</v>
      </c>
      <c r="EM82" s="1" t="s">
        <v>265</v>
      </c>
      <c r="EN82" s="1" t="s">
        <v>265</v>
      </c>
      <c r="EO82" s="1" t="s">
        <v>265</v>
      </c>
      <c r="EP82" s="1" t="s">
        <v>265</v>
      </c>
      <c r="EQ82" s="1" t="s">
        <v>265</v>
      </c>
      <c r="ER82" s="1" t="s">
        <v>265</v>
      </c>
      <c r="ES82" s="1" t="s">
        <v>265</v>
      </c>
      <c r="ET82" s="1" t="s">
        <v>265</v>
      </c>
      <c r="EU82" s="1" t="s">
        <v>265</v>
      </c>
      <c r="EV82" s="1" t="s">
        <v>265</v>
      </c>
      <c r="EW82" s="1" t="s">
        <v>265</v>
      </c>
      <c r="EX82" s="1" t="s">
        <v>265</v>
      </c>
      <c r="EY82" s="1" t="s">
        <v>265</v>
      </c>
      <c r="EZ82" s="1" t="s">
        <v>265</v>
      </c>
      <c r="FA82" s="1" t="s">
        <v>265</v>
      </c>
      <c r="FB82" s="1" t="s">
        <v>265</v>
      </c>
      <c r="FC82" s="1" t="s">
        <v>265</v>
      </c>
      <c r="FD82" s="1" t="s">
        <v>265</v>
      </c>
      <c r="FE82" s="1" t="s">
        <v>265</v>
      </c>
      <c r="FF82" s="1" t="s">
        <v>265</v>
      </c>
      <c r="FG82" s="1" t="s">
        <v>265</v>
      </c>
      <c r="FH82" s="1" t="s">
        <v>265</v>
      </c>
      <c r="FI82" s="1" t="s">
        <v>265</v>
      </c>
      <c r="FJ82" s="1" t="s">
        <v>265</v>
      </c>
      <c r="FK82" s="1" t="s">
        <v>265</v>
      </c>
      <c r="FL82" s="1">
        <v>60</v>
      </c>
      <c r="FM82" s="1">
        <v>8</v>
      </c>
      <c r="FN82" s="16">
        <v>42</v>
      </c>
      <c r="FO82" s="1" t="s">
        <v>266</v>
      </c>
      <c r="FP82" s="1" t="s">
        <v>267</v>
      </c>
      <c r="FQ82" s="1" t="s">
        <v>266</v>
      </c>
      <c r="FR82" s="1" t="s">
        <v>267</v>
      </c>
      <c r="FS82" s="1" t="s">
        <v>284</v>
      </c>
      <c r="FT82" s="7">
        <v>5</v>
      </c>
      <c r="FU82" s="16">
        <f t="shared" si="8"/>
        <v>2</v>
      </c>
      <c r="FV82" s="1" t="s">
        <v>266</v>
      </c>
      <c r="FW82" s="1" t="s">
        <v>266</v>
      </c>
      <c r="FX82" s="1" t="s">
        <v>266</v>
      </c>
      <c r="FY82" s="1" t="s">
        <v>266</v>
      </c>
      <c r="FZ82" s="1">
        <v>4</v>
      </c>
      <c r="GA82" s="16">
        <f t="shared" si="9"/>
        <v>4</v>
      </c>
      <c r="GB82" s="1" t="s">
        <v>264</v>
      </c>
      <c r="GC82" s="1" t="s">
        <v>266</v>
      </c>
      <c r="GD82" s="1" t="s">
        <v>266</v>
      </c>
      <c r="GE82" s="1" t="s">
        <v>266</v>
      </c>
      <c r="GF82" s="1" t="s">
        <v>266</v>
      </c>
      <c r="GG82" s="1" t="s">
        <v>266</v>
      </c>
      <c r="GH82" s="1" t="s">
        <v>266</v>
      </c>
      <c r="GI82" s="1">
        <v>6</v>
      </c>
      <c r="GJ82" s="16">
        <f t="shared" si="10"/>
        <v>6</v>
      </c>
      <c r="GK82" s="1" t="s">
        <v>264</v>
      </c>
      <c r="GL82" s="1" t="s">
        <v>266</v>
      </c>
      <c r="GM82" s="1" t="s">
        <v>266</v>
      </c>
      <c r="GN82" s="1" t="s">
        <v>266</v>
      </c>
      <c r="GO82" s="1" t="s">
        <v>266</v>
      </c>
      <c r="GP82" s="1" t="s">
        <v>267</v>
      </c>
      <c r="GQ82" s="1" t="s">
        <v>267</v>
      </c>
      <c r="GR82" s="1">
        <v>6</v>
      </c>
      <c r="GS82" s="16">
        <f t="shared" si="11"/>
        <v>4</v>
      </c>
      <c r="GT82" s="1" t="s">
        <v>264</v>
      </c>
      <c r="GU82" s="1">
        <v>0</v>
      </c>
      <c r="GV82" s="1">
        <v>25</v>
      </c>
      <c r="GW82" s="1">
        <v>9</v>
      </c>
      <c r="GX82" s="1" t="s">
        <v>268</v>
      </c>
      <c r="GY82" s="1">
        <v>1</v>
      </c>
      <c r="GZ82" s="1">
        <v>1</v>
      </c>
      <c r="HA82" s="1">
        <v>1</v>
      </c>
      <c r="HB82" s="1">
        <v>1</v>
      </c>
      <c r="HC82" s="1">
        <v>1</v>
      </c>
      <c r="HD82" s="1">
        <v>1</v>
      </c>
      <c r="HE82" s="1">
        <v>1</v>
      </c>
      <c r="HF82" s="1">
        <v>1</v>
      </c>
      <c r="HG82" s="1">
        <v>1</v>
      </c>
      <c r="HH82" s="1" t="s">
        <v>265</v>
      </c>
      <c r="HI82" s="1" t="s">
        <v>265</v>
      </c>
      <c r="HJ82" s="1" t="s">
        <v>265</v>
      </c>
      <c r="HK82" s="1" t="s">
        <v>265</v>
      </c>
      <c r="HL82" s="1" t="s">
        <v>265</v>
      </c>
      <c r="HM82" s="1" t="s">
        <v>265</v>
      </c>
      <c r="HN82" s="1" t="s">
        <v>265</v>
      </c>
      <c r="HO82" s="1" t="s">
        <v>265</v>
      </c>
      <c r="HP82" s="1" t="s">
        <v>265</v>
      </c>
      <c r="HQ82" s="1" t="s">
        <v>265</v>
      </c>
      <c r="HR82" s="1" t="s">
        <v>265</v>
      </c>
      <c r="HS82" s="1" t="s">
        <v>265</v>
      </c>
      <c r="HT82" s="1" t="s">
        <v>265</v>
      </c>
      <c r="HU82" s="1" t="s">
        <v>265</v>
      </c>
      <c r="HV82" s="1" t="s">
        <v>265</v>
      </c>
      <c r="HW82" s="1" t="s">
        <v>265</v>
      </c>
      <c r="HX82" s="1">
        <v>60</v>
      </c>
      <c r="HY82" s="1">
        <v>0</v>
      </c>
      <c r="HZ82" s="16">
        <v>9</v>
      </c>
      <c r="IA82" s="1" t="s">
        <v>264</v>
      </c>
      <c r="IB82" s="1">
        <v>0</v>
      </c>
      <c r="IC82" s="1">
        <v>27</v>
      </c>
      <c r="ID82" s="1">
        <v>7</v>
      </c>
      <c r="IE82" s="1" t="s">
        <v>268</v>
      </c>
      <c r="IF82" s="1">
        <v>1</v>
      </c>
      <c r="IG82" s="1">
        <v>1</v>
      </c>
      <c r="IH82" s="1">
        <v>1</v>
      </c>
      <c r="II82" s="1">
        <v>1</v>
      </c>
      <c r="IJ82" s="1">
        <v>1</v>
      </c>
      <c r="IK82" s="1">
        <v>1</v>
      </c>
      <c r="IL82" s="1">
        <v>1</v>
      </c>
      <c r="IM82" s="1" t="s">
        <v>265</v>
      </c>
      <c r="IN82" s="1" t="s">
        <v>265</v>
      </c>
      <c r="IO82" s="1" t="s">
        <v>265</v>
      </c>
      <c r="IP82" s="1" t="s">
        <v>265</v>
      </c>
      <c r="IQ82" s="1" t="s">
        <v>265</v>
      </c>
      <c r="IR82" s="1" t="s">
        <v>265</v>
      </c>
      <c r="IS82" s="1" t="s">
        <v>265</v>
      </c>
      <c r="IT82" s="1" t="s">
        <v>265</v>
      </c>
      <c r="IU82" s="1" t="s">
        <v>265</v>
      </c>
      <c r="IV82" s="1" t="s">
        <v>265</v>
      </c>
      <c r="IW82" s="1" t="s">
        <v>265</v>
      </c>
      <c r="IX82" s="1" t="s">
        <v>265</v>
      </c>
      <c r="IY82" s="1" t="s">
        <v>265</v>
      </c>
      <c r="IZ82" s="1" t="s">
        <v>265</v>
      </c>
      <c r="JA82" s="1" t="s">
        <v>265</v>
      </c>
      <c r="JB82" s="1" t="s">
        <v>265</v>
      </c>
      <c r="JC82" s="1" t="s">
        <v>265</v>
      </c>
      <c r="JD82" s="1" t="s">
        <v>265</v>
      </c>
      <c r="JE82" s="1" t="s">
        <v>265</v>
      </c>
      <c r="JF82" s="1" t="s">
        <v>265</v>
      </c>
      <c r="JG82" s="1">
        <v>60</v>
      </c>
      <c r="JH82" s="1">
        <v>0</v>
      </c>
      <c r="JI82" s="16">
        <v>7</v>
      </c>
    </row>
    <row r="83" spans="1:269">
      <c r="A83" s="1">
        <v>3978</v>
      </c>
      <c r="B83" s="16">
        <v>3978</v>
      </c>
      <c r="C83" s="16">
        <v>1</v>
      </c>
      <c r="D83" s="1" t="s">
        <v>709</v>
      </c>
      <c r="E83" s="1" t="s">
        <v>709</v>
      </c>
      <c r="F83" s="1" t="s">
        <v>722</v>
      </c>
      <c r="G83" s="1" t="s">
        <v>709</v>
      </c>
      <c r="H83" s="1" t="s">
        <v>723</v>
      </c>
      <c r="I83" s="1">
        <v>493</v>
      </c>
      <c r="J83" s="1" t="s">
        <v>718</v>
      </c>
      <c r="K83" s="1" t="s">
        <v>709</v>
      </c>
      <c r="L83" s="1" t="s">
        <v>722</v>
      </c>
      <c r="M83" s="16" t="s">
        <v>1830</v>
      </c>
      <c r="N83" s="16">
        <v>2021</v>
      </c>
      <c r="O83" s="16" t="s">
        <v>253</v>
      </c>
      <c r="P83" s="16" t="s">
        <v>1827</v>
      </c>
      <c r="Q83" s="16" t="s">
        <v>516</v>
      </c>
      <c r="R83" s="16" t="s">
        <v>517</v>
      </c>
      <c r="S83" s="1" t="s">
        <v>724</v>
      </c>
      <c r="T83" s="1" t="s">
        <v>725</v>
      </c>
      <c r="U83" s="1" t="s">
        <v>726</v>
      </c>
      <c r="V83" s="1" t="str">
        <f>CONCATENATE(Tabla1[[#This Row],[Nombre del estudiante]]," ",Tabla1[[#This Row],[Primer apellido]]," ",Tabla1[[#This Row],[Segundo apellido]])</f>
        <v>emmanuel castro valencia</v>
      </c>
      <c r="W83" s="1" t="e">
        <f>VLOOKUP(Tabla1[[#This Row],[ID]],[1]!Tabla1[#All],7,FALSE)</f>
        <v>#REF!</v>
      </c>
      <c r="X83" s="16" t="s">
        <v>259</v>
      </c>
      <c r="Y83" s="1">
        <v>1109926958</v>
      </c>
      <c r="Z83" s="1" t="s">
        <v>727</v>
      </c>
      <c r="AA83" s="1">
        <v>3185264075</v>
      </c>
      <c r="AB83" s="16" t="s">
        <v>262</v>
      </c>
      <c r="AC83" s="16">
        <v>201</v>
      </c>
      <c r="AD83" s="16" t="s">
        <v>263</v>
      </c>
      <c r="AE83" s="1" t="s">
        <v>268</v>
      </c>
      <c r="AF83" s="1">
        <v>54</v>
      </c>
      <c r="AG83" s="1">
        <v>132</v>
      </c>
      <c r="AH83" s="1">
        <v>10</v>
      </c>
      <c r="AI83" s="1" t="s">
        <v>264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 t="s">
        <v>265</v>
      </c>
      <c r="AU83" s="1" t="s">
        <v>265</v>
      </c>
      <c r="AV83" s="1" t="s">
        <v>265</v>
      </c>
      <c r="AW83" s="1" t="s">
        <v>265</v>
      </c>
      <c r="AX83" s="1" t="s">
        <v>265</v>
      </c>
      <c r="AY83" s="1" t="s">
        <v>265</v>
      </c>
      <c r="AZ83" s="1" t="s">
        <v>265</v>
      </c>
      <c r="BA83" s="1" t="s">
        <v>265</v>
      </c>
      <c r="BB83" s="1" t="s">
        <v>265</v>
      </c>
      <c r="BC83" s="1" t="s">
        <v>265</v>
      </c>
      <c r="BD83" s="1" t="s">
        <v>265</v>
      </c>
      <c r="BE83" s="1" t="s">
        <v>265</v>
      </c>
      <c r="BF83" s="1" t="s">
        <v>265</v>
      </c>
      <c r="BG83" s="1" t="s">
        <v>265</v>
      </c>
      <c r="BH83" s="1" t="s">
        <v>265</v>
      </c>
      <c r="BI83" s="1" t="s">
        <v>265</v>
      </c>
      <c r="BJ83" s="1" t="s">
        <v>265</v>
      </c>
      <c r="BK83" s="1" t="s">
        <v>265</v>
      </c>
      <c r="BL83" s="1" t="s">
        <v>265</v>
      </c>
      <c r="BM83" s="1" t="s">
        <v>265</v>
      </c>
      <c r="BN83" s="1" t="s">
        <v>265</v>
      </c>
      <c r="BO83" s="1" t="s">
        <v>265</v>
      </c>
      <c r="BP83" s="1" t="s">
        <v>265</v>
      </c>
      <c r="BQ83" s="1" t="s">
        <v>265</v>
      </c>
      <c r="BR83" s="1" t="s">
        <v>265</v>
      </c>
      <c r="BS83" s="1" t="s">
        <v>265</v>
      </c>
      <c r="BT83" s="1" t="s">
        <v>265</v>
      </c>
      <c r="BU83" s="1" t="s">
        <v>265</v>
      </c>
      <c r="BV83" s="1" t="s">
        <v>265</v>
      </c>
      <c r="BW83" s="1" t="s">
        <v>265</v>
      </c>
      <c r="BX83" s="1" t="s">
        <v>265</v>
      </c>
      <c r="BY83" s="1" t="s">
        <v>265</v>
      </c>
      <c r="BZ83" s="1" t="s">
        <v>265</v>
      </c>
      <c r="CA83" s="1" t="s">
        <v>265</v>
      </c>
      <c r="CB83" s="1" t="s">
        <v>265</v>
      </c>
      <c r="CC83" s="1" t="s">
        <v>265</v>
      </c>
      <c r="CD83" s="1" t="s">
        <v>265</v>
      </c>
      <c r="CE83" s="1" t="s">
        <v>265</v>
      </c>
      <c r="CF83" s="1" t="s">
        <v>265</v>
      </c>
      <c r="CG83" s="1" t="s">
        <v>265</v>
      </c>
      <c r="CH83" s="1" t="s">
        <v>265</v>
      </c>
      <c r="CI83" s="1" t="s">
        <v>265</v>
      </c>
      <c r="CJ83" s="1" t="s">
        <v>265</v>
      </c>
      <c r="CK83" s="1" t="s">
        <v>265</v>
      </c>
      <c r="CL83" s="1" t="s">
        <v>265</v>
      </c>
      <c r="CM83" s="1" t="s">
        <v>265</v>
      </c>
      <c r="CN83" s="1" t="s">
        <v>265</v>
      </c>
      <c r="CO83" s="1" t="s">
        <v>265</v>
      </c>
      <c r="CP83" s="1" t="s">
        <v>265</v>
      </c>
      <c r="CQ83" s="1" t="s">
        <v>265</v>
      </c>
      <c r="CR83" s="1" t="s">
        <v>265</v>
      </c>
      <c r="CS83" s="1" t="s">
        <v>265</v>
      </c>
      <c r="CT83" s="1" t="s">
        <v>265</v>
      </c>
      <c r="CU83" s="1" t="s">
        <v>265</v>
      </c>
      <c r="CV83" s="1" t="s">
        <v>265</v>
      </c>
      <c r="CW83" s="1" t="s">
        <v>265</v>
      </c>
      <c r="CX83" s="1" t="s">
        <v>265</v>
      </c>
      <c r="CY83" s="1" t="s">
        <v>265</v>
      </c>
      <c r="CZ83" s="1" t="s">
        <v>265</v>
      </c>
      <c r="DA83" s="1" t="s">
        <v>265</v>
      </c>
      <c r="DB83" s="1" t="s">
        <v>265</v>
      </c>
      <c r="DC83" s="1" t="s">
        <v>265</v>
      </c>
      <c r="DD83" s="1" t="s">
        <v>265</v>
      </c>
      <c r="DE83" s="1" t="s">
        <v>265</v>
      </c>
      <c r="DF83" s="1" t="s">
        <v>265</v>
      </c>
      <c r="DG83" s="1" t="s">
        <v>265</v>
      </c>
      <c r="DH83" s="1" t="s">
        <v>265</v>
      </c>
      <c r="DI83" s="1" t="s">
        <v>265</v>
      </c>
      <c r="DJ83" s="1" t="s">
        <v>265</v>
      </c>
      <c r="DK83" s="1" t="s">
        <v>265</v>
      </c>
      <c r="DL83" s="1" t="s">
        <v>265</v>
      </c>
      <c r="DM83" s="1" t="s">
        <v>265</v>
      </c>
      <c r="DN83" s="1" t="s">
        <v>265</v>
      </c>
      <c r="DO83" s="1" t="s">
        <v>265</v>
      </c>
      <c r="DP83" s="1" t="s">
        <v>265</v>
      </c>
      <c r="DQ83" s="1" t="s">
        <v>265</v>
      </c>
      <c r="DR83" s="1" t="s">
        <v>265</v>
      </c>
      <c r="DS83" s="1" t="s">
        <v>265</v>
      </c>
      <c r="DT83" s="1" t="s">
        <v>265</v>
      </c>
      <c r="DU83" s="1" t="s">
        <v>265</v>
      </c>
      <c r="DV83" s="1" t="s">
        <v>265</v>
      </c>
      <c r="DW83" s="1" t="s">
        <v>265</v>
      </c>
      <c r="DX83" s="1" t="s">
        <v>265</v>
      </c>
      <c r="DY83" s="1" t="s">
        <v>265</v>
      </c>
      <c r="DZ83" s="1" t="s">
        <v>265</v>
      </c>
      <c r="EA83" s="1" t="s">
        <v>265</v>
      </c>
      <c r="EB83" s="1" t="s">
        <v>265</v>
      </c>
      <c r="EC83" s="1" t="s">
        <v>265</v>
      </c>
      <c r="ED83" s="1" t="s">
        <v>265</v>
      </c>
      <c r="EE83" s="1" t="s">
        <v>265</v>
      </c>
      <c r="EF83" s="1" t="s">
        <v>265</v>
      </c>
      <c r="EG83" s="1" t="s">
        <v>265</v>
      </c>
      <c r="EH83" s="1" t="s">
        <v>265</v>
      </c>
      <c r="EI83" s="1" t="s">
        <v>265</v>
      </c>
      <c r="EJ83" s="1" t="s">
        <v>265</v>
      </c>
      <c r="EK83" s="1" t="s">
        <v>265</v>
      </c>
      <c r="EL83" s="1" t="s">
        <v>265</v>
      </c>
      <c r="EM83" s="1" t="s">
        <v>265</v>
      </c>
      <c r="EN83" s="1" t="s">
        <v>265</v>
      </c>
      <c r="EO83" s="1" t="s">
        <v>265</v>
      </c>
      <c r="EP83" s="1" t="s">
        <v>265</v>
      </c>
      <c r="EQ83" s="1" t="s">
        <v>265</v>
      </c>
      <c r="ER83" s="1" t="s">
        <v>265</v>
      </c>
      <c r="ES83" s="1" t="s">
        <v>265</v>
      </c>
      <c r="ET83" s="1" t="s">
        <v>265</v>
      </c>
      <c r="EU83" s="1" t="s">
        <v>265</v>
      </c>
      <c r="EV83" s="1" t="s">
        <v>265</v>
      </c>
      <c r="EW83" s="1" t="s">
        <v>265</v>
      </c>
      <c r="EX83" s="1" t="s">
        <v>265</v>
      </c>
      <c r="EY83" s="1" t="s">
        <v>265</v>
      </c>
      <c r="EZ83" s="1" t="s">
        <v>265</v>
      </c>
      <c r="FA83" s="1" t="s">
        <v>265</v>
      </c>
      <c r="FB83" s="1" t="s">
        <v>265</v>
      </c>
      <c r="FC83" s="1" t="s">
        <v>265</v>
      </c>
      <c r="FD83" s="1" t="s">
        <v>265</v>
      </c>
      <c r="FE83" s="1" t="s">
        <v>265</v>
      </c>
      <c r="FF83" s="1" t="s">
        <v>265</v>
      </c>
      <c r="FG83" s="1" t="s">
        <v>265</v>
      </c>
      <c r="FH83" s="1" t="s">
        <v>265</v>
      </c>
      <c r="FI83" s="1" t="s">
        <v>265</v>
      </c>
      <c r="FJ83" s="1" t="s">
        <v>265</v>
      </c>
      <c r="FK83" s="1" t="s">
        <v>265</v>
      </c>
      <c r="FL83" s="1">
        <v>60</v>
      </c>
      <c r="FM83" s="1">
        <v>10</v>
      </c>
      <c r="FN83" s="16">
        <v>0</v>
      </c>
      <c r="FO83" s="1" t="s">
        <v>284</v>
      </c>
      <c r="FP83" s="1" t="s">
        <v>284</v>
      </c>
      <c r="FQ83" s="1" t="s">
        <v>284</v>
      </c>
      <c r="FR83" s="1" t="s">
        <v>284</v>
      </c>
      <c r="FS83" s="1" t="s">
        <v>284</v>
      </c>
      <c r="FT83" s="7">
        <v>5</v>
      </c>
      <c r="FU83" s="16">
        <f t="shared" si="8"/>
        <v>0</v>
      </c>
      <c r="FV83" s="1" t="s">
        <v>266</v>
      </c>
      <c r="FW83" s="1" t="s">
        <v>266</v>
      </c>
      <c r="FX83" s="1" t="s">
        <v>284</v>
      </c>
      <c r="FY83" s="1" t="s">
        <v>284</v>
      </c>
      <c r="FZ83" s="1">
        <v>4</v>
      </c>
      <c r="GA83" s="16">
        <f t="shared" si="9"/>
        <v>2</v>
      </c>
      <c r="GB83" s="1" t="s">
        <v>264</v>
      </c>
      <c r="GC83" s="1" t="s">
        <v>266</v>
      </c>
      <c r="GD83" s="1" t="s">
        <v>266</v>
      </c>
      <c r="GE83" s="1" t="s">
        <v>266</v>
      </c>
      <c r="GF83" s="1" t="s">
        <v>266</v>
      </c>
      <c r="GG83" s="1" t="s">
        <v>266</v>
      </c>
      <c r="GH83" s="1" t="s">
        <v>266</v>
      </c>
      <c r="GI83" s="1">
        <v>6</v>
      </c>
      <c r="GJ83" s="16">
        <f t="shared" si="10"/>
        <v>6</v>
      </c>
      <c r="GK83" s="1" t="s">
        <v>264</v>
      </c>
      <c r="GL83" s="1" t="s">
        <v>266</v>
      </c>
      <c r="GM83" s="1" t="s">
        <v>267</v>
      </c>
      <c r="GN83" s="1" t="s">
        <v>267</v>
      </c>
      <c r="GO83" s="1" t="s">
        <v>266</v>
      </c>
      <c r="GP83" s="1" t="s">
        <v>267</v>
      </c>
      <c r="GQ83" s="1" t="s">
        <v>267</v>
      </c>
      <c r="GR83" s="1">
        <v>6</v>
      </c>
      <c r="GS83" s="16">
        <f t="shared" si="11"/>
        <v>2</v>
      </c>
      <c r="GT83" s="1" t="s">
        <v>264</v>
      </c>
      <c r="GU83" s="1">
        <v>0</v>
      </c>
      <c r="GV83" s="1">
        <v>25</v>
      </c>
      <c r="GW83" s="1">
        <v>17</v>
      </c>
      <c r="GX83" s="1" t="s">
        <v>264</v>
      </c>
      <c r="GY83" s="1">
        <v>1</v>
      </c>
      <c r="GZ83" s="1">
        <v>1</v>
      </c>
      <c r="HA83" s="1">
        <v>1</v>
      </c>
      <c r="HB83" s="1">
        <v>1</v>
      </c>
      <c r="HC83" s="1">
        <v>1</v>
      </c>
      <c r="HD83" s="1">
        <v>1</v>
      </c>
      <c r="HE83" s="1">
        <v>1</v>
      </c>
      <c r="HF83" s="1">
        <v>1</v>
      </c>
      <c r="HG83" s="1">
        <v>1</v>
      </c>
      <c r="HH83" s="1">
        <v>1</v>
      </c>
      <c r="HI83" s="1">
        <v>1</v>
      </c>
      <c r="HJ83" s="1">
        <v>1</v>
      </c>
      <c r="HK83" s="1">
        <v>1</v>
      </c>
      <c r="HL83" s="1">
        <v>1</v>
      </c>
      <c r="HM83" s="1">
        <v>1</v>
      </c>
      <c r="HN83" s="1">
        <v>1</v>
      </c>
      <c r="HO83" s="1">
        <v>1</v>
      </c>
      <c r="HP83" s="1" t="s">
        <v>265</v>
      </c>
      <c r="HQ83" s="1" t="s">
        <v>265</v>
      </c>
      <c r="HR83" s="1" t="s">
        <v>265</v>
      </c>
      <c r="HS83" s="1" t="s">
        <v>265</v>
      </c>
      <c r="HT83" s="1" t="s">
        <v>265</v>
      </c>
      <c r="HU83" s="1" t="s">
        <v>265</v>
      </c>
      <c r="HV83" s="1" t="s">
        <v>265</v>
      </c>
      <c r="HW83" s="1" t="s">
        <v>265</v>
      </c>
      <c r="HX83" s="1">
        <v>60</v>
      </c>
      <c r="HY83" s="1">
        <v>0</v>
      </c>
      <c r="HZ83" s="16">
        <v>17</v>
      </c>
      <c r="IA83" s="1" t="s">
        <v>264</v>
      </c>
      <c r="IB83" s="1">
        <v>0</v>
      </c>
      <c r="IC83" s="1">
        <v>27</v>
      </c>
      <c r="ID83" s="1">
        <v>6</v>
      </c>
      <c r="IE83" s="1" t="s">
        <v>268</v>
      </c>
      <c r="IF83" s="1">
        <v>1</v>
      </c>
      <c r="IG83" s="1">
        <v>1</v>
      </c>
      <c r="IH83" s="1">
        <v>1</v>
      </c>
      <c r="II83" s="1">
        <v>1</v>
      </c>
      <c r="IJ83" s="1">
        <v>1</v>
      </c>
      <c r="IK83" s="1">
        <v>1</v>
      </c>
      <c r="IL83" s="1" t="s">
        <v>265</v>
      </c>
      <c r="IM83" s="1" t="s">
        <v>265</v>
      </c>
      <c r="IN83" s="1" t="s">
        <v>265</v>
      </c>
      <c r="IO83" s="1" t="s">
        <v>265</v>
      </c>
      <c r="IP83" s="1" t="s">
        <v>265</v>
      </c>
      <c r="IQ83" s="1" t="s">
        <v>265</v>
      </c>
      <c r="IR83" s="1" t="s">
        <v>265</v>
      </c>
      <c r="IS83" s="1" t="s">
        <v>265</v>
      </c>
      <c r="IT83" s="1" t="s">
        <v>265</v>
      </c>
      <c r="IU83" s="1" t="s">
        <v>265</v>
      </c>
      <c r="IV83" s="1" t="s">
        <v>265</v>
      </c>
      <c r="IW83" s="1" t="s">
        <v>265</v>
      </c>
      <c r="IX83" s="1" t="s">
        <v>265</v>
      </c>
      <c r="IY83" s="1" t="s">
        <v>265</v>
      </c>
      <c r="IZ83" s="1" t="s">
        <v>265</v>
      </c>
      <c r="JA83" s="1" t="s">
        <v>265</v>
      </c>
      <c r="JB83" s="1" t="s">
        <v>265</v>
      </c>
      <c r="JC83" s="1" t="s">
        <v>265</v>
      </c>
      <c r="JD83" s="1" t="s">
        <v>265</v>
      </c>
      <c r="JE83" s="1" t="s">
        <v>265</v>
      </c>
      <c r="JF83" s="1" t="s">
        <v>265</v>
      </c>
      <c r="JG83" s="1">
        <v>60</v>
      </c>
      <c r="JH83" s="1">
        <v>0</v>
      </c>
      <c r="JI83" s="16">
        <v>6</v>
      </c>
    </row>
    <row r="84" spans="1:269">
      <c r="A84" s="1">
        <v>4052</v>
      </c>
      <c r="B84" s="16">
        <v>4052</v>
      </c>
      <c r="C84" s="16">
        <v>1</v>
      </c>
      <c r="D84" s="1" t="s">
        <v>728</v>
      </c>
      <c r="E84" s="1" t="s">
        <v>709</v>
      </c>
      <c r="F84" s="1" t="s">
        <v>729</v>
      </c>
      <c r="G84" s="1" t="s">
        <v>709</v>
      </c>
      <c r="H84" s="1" t="s">
        <v>730</v>
      </c>
      <c r="I84" s="1">
        <v>463</v>
      </c>
      <c r="J84" s="1" t="s">
        <v>297</v>
      </c>
      <c r="K84" s="1" t="s">
        <v>709</v>
      </c>
      <c r="L84" s="1" t="s">
        <v>729</v>
      </c>
      <c r="M84" s="16" t="s">
        <v>1830</v>
      </c>
      <c r="N84" s="16">
        <v>2021</v>
      </c>
      <c r="O84" s="16" t="s">
        <v>253</v>
      </c>
      <c r="P84" s="16" t="s">
        <v>1827</v>
      </c>
      <c r="Q84" s="16" t="s">
        <v>288</v>
      </c>
      <c r="R84" s="16" t="s">
        <v>496</v>
      </c>
      <c r="S84" s="1" t="s">
        <v>731</v>
      </c>
      <c r="T84" s="1" t="s">
        <v>732</v>
      </c>
      <c r="U84" s="1" t="s">
        <v>416</v>
      </c>
      <c r="V84" s="1" t="str">
        <f>CONCATENATE(Tabla1[[#This Row],[Nombre del estudiante]]," ",Tabla1[[#This Row],[Primer apellido]]," ",Tabla1[[#This Row],[Segundo apellido]])</f>
        <v>MICHAEL STIVEN PALACIOS VALENCIA</v>
      </c>
      <c r="W84" s="1" t="e">
        <f>VLOOKUP(Tabla1[[#This Row],[ID]],[1]!Tabla1[#All],7,FALSE)</f>
        <v>#REF!</v>
      </c>
      <c r="X84" s="16" t="s">
        <v>259</v>
      </c>
      <c r="Y84" s="1">
        <v>1111688769</v>
      </c>
      <c r="Z84" s="1" t="s">
        <v>733</v>
      </c>
      <c r="AA84" s="1">
        <v>3142966155</v>
      </c>
      <c r="AB84" s="16" t="s">
        <v>262</v>
      </c>
      <c r="AC84" s="16">
        <v>209</v>
      </c>
      <c r="AD84" s="16" t="s">
        <v>263</v>
      </c>
      <c r="AE84" s="1" t="s">
        <v>268</v>
      </c>
      <c r="AF84" s="1">
        <v>55</v>
      </c>
      <c r="AG84" s="1">
        <v>132</v>
      </c>
      <c r="AH84" s="1">
        <v>10</v>
      </c>
      <c r="AI84" s="1"/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 t="s">
        <v>265</v>
      </c>
      <c r="AU84" s="1" t="s">
        <v>265</v>
      </c>
      <c r="AV84" s="1" t="s">
        <v>265</v>
      </c>
      <c r="AW84" s="1" t="s">
        <v>265</v>
      </c>
      <c r="AX84" s="1" t="s">
        <v>265</v>
      </c>
      <c r="AY84" s="1" t="s">
        <v>265</v>
      </c>
      <c r="AZ84" s="1" t="s">
        <v>265</v>
      </c>
      <c r="BA84" s="1" t="s">
        <v>265</v>
      </c>
      <c r="BB84" s="1" t="s">
        <v>265</v>
      </c>
      <c r="BC84" s="1" t="s">
        <v>265</v>
      </c>
      <c r="BD84" s="1" t="s">
        <v>265</v>
      </c>
      <c r="BE84" s="1" t="s">
        <v>265</v>
      </c>
      <c r="BF84" s="1" t="s">
        <v>265</v>
      </c>
      <c r="BG84" s="1" t="s">
        <v>265</v>
      </c>
      <c r="BH84" s="1" t="s">
        <v>265</v>
      </c>
      <c r="BI84" s="1" t="s">
        <v>265</v>
      </c>
      <c r="BJ84" s="1" t="s">
        <v>265</v>
      </c>
      <c r="BK84" s="1" t="s">
        <v>265</v>
      </c>
      <c r="BL84" s="1" t="s">
        <v>265</v>
      </c>
      <c r="BM84" s="1" t="s">
        <v>265</v>
      </c>
      <c r="BN84" s="1" t="s">
        <v>265</v>
      </c>
      <c r="BO84" s="1" t="s">
        <v>265</v>
      </c>
      <c r="BP84" s="1" t="s">
        <v>265</v>
      </c>
      <c r="BQ84" s="1" t="s">
        <v>265</v>
      </c>
      <c r="BR84" s="1" t="s">
        <v>265</v>
      </c>
      <c r="BS84" s="1" t="s">
        <v>265</v>
      </c>
      <c r="BT84" s="1" t="s">
        <v>265</v>
      </c>
      <c r="BU84" s="1" t="s">
        <v>265</v>
      </c>
      <c r="BV84" s="1" t="s">
        <v>265</v>
      </c>
      <c r="BW84" s="1" t="s">
        <v>265</v>
      </c>
      <c r="BX84" s="1" t="s">
        <v>265</v>
      </c>
      <c r="BY84" s="1" t="s">
        <v>265</v>
      </c>
      <c r="BZ84" s="1" t="s">
        <v>265</v>
      </c>
      <c r="CA84" s="1" t="s">
        <v>265</v>
      </c>
      <c r="CB84" s="1" t="s">
        <v>265</v>
      </c>
      <c r="CC84" s="1" t="s">
        <v>265</v>
      </c>
      <c r="CD84" s="1" t="s">
        <v>265</v>
      </c>
      <c r="CE84" s="1" t="s">
        <v>265</v>
      </c>
      <c r="CF84" s="1" t="s">
        <v>265</v>
      </c>
      <c r="CG84" s="1" t="s">
        <v>265</v>
      </c>
      <c r="CH84" s="1" t="s">
        <v>265</v>
      </c>
      <c r="CI84" s="1" t="s">
        <v>265</v>
      </c>
      <c r="CJ84" s="1" t="s">
        <v>265</v>
      </c>
      <c r="CK84" s="1" t="s">
        <v>265</v>
      </c>
      <c r="CL84" s="1" t="s">
        <v>265</v>
      </c>
      <c r="CM84" s="1" t="s">
        <v>265</v>
      </c>
      <c r="CN84" s="1" t="s">
        <v>265</v>
      </c>
      <c r="CO84" s="1" t="s">
        <v>265</v>
      </c>
      <c r="CP84" s="1" t="s">
        <v>265</v>
      </c>
      <c r="CQ84" s="1" t="s">
        <v>265</v>
      </c>
      <c r="CR84" s="1" t="s">
        <v>265</v>
      </c>
      <c r="CS84" s="1" t="s">
        <v>265</v>
      </c>
      <c r="CT84" s="1" t="s">
        <v>265</v>
      </c>
      <c r="CU84" s="1" t="s">
        <v>265</v>
      </c>
      <c r="CV84" s="1" t="s">
        <v>265</v>
      </c>
      <c r="CW84" s="1" t="s">
        <v>265</v>
      </c>
      <c r="CX84" s="1" t="s">
        <v>265</v>
      </c>
      <c r="CY84" s="1" t="s">
        <v>265</v>
      </c>
      <c r="CZ84" s="1" t="s">
        <v>265</v>
      </c>
      <c r="DA84" s="1" t="s">
        <v>265</v>
      </c>
      <c r="DB84" s="1" t="s">
        <v>265</v>
      </c>
      <c r="DC84" s="1" t="s">
        <v>265</v>
      </c>
      <c r="DD84" s="1" t="s">
        <v>265</v>
      </c>
      <c r="DE84" s="1" t="s">
        <v>265</v>
      </c>
      <c r="DF84" s="1" t="s">
        <v>265</v>
      </c>
      <c r="DG84" s="1" t="s">
        <v>265</v>
      </c>
      <c r="DH84" s="1" t="s">
        <v>265</v>
      </c>
      <c r="DI84" s="1" t="s">
        <v>265</v>
      </c>
      <c r="DJ84" s="1" t="s">
        <v>265</v>
      </c>
      <c r="DK84" s="1" t="s">
        <v>265</v>
      </c>
      <c r="DL84" s="1" t="s">
        <v>265</v>
      </c>
      <c r="DM84" s="1" t="s">
        <v>265</v>
      </c>
      <c r="DN84" s="1" t="s">
        <v>265</v>
      </c>
      <c r="DO84" s="1" t="s">
        <v>265</v>
      </c>
      <c r="DP84" s="1" t="s">
        <v>265</v>
      </c>
      <c r="DQ84" s="1" t="s">
        <v>265</v>
      </c>
      <c r="DR84" s="1" t="s">
        <v>265</v>
      </c>
      <c r="DS84" s="1" t="s">
        <v>265</v>
      </c>
      <c r="DT84" s="1" t="s">
        <v>265</v>
      </c>
      <c r="DU84" s="1" t="s">
        <v>265</v>
      </c>
      <c r="DV84" s="1" t="s">
        <v>265</v>
      </c>
      <c r="DW84" s="1" t="s">
        <v>265</v>
      </c>
      <c r="DX84" s="1" t="s">
        <v>265</v>
      </c>
      <c r="DY84" s="1" t="s">
        <v>265</v>
      </c>
      <c r="DZ84" s="1" t="s">
        <v>265</v>
      </c>
      <c r="EA84" s="1" t="s">
        <v>265</v>
      </c>
      <c r="EB84" s="1" t="s">
        <v>265</v>
      </c>
      <c r="EC84" s="1" t="s">
        <v>265</v>
      </c>
      <c r="ED84" s="1" t="s">
        <v>265</v>
      </c>
      <c r="EE84" s="1" t="s">
        <v>265</v>
      </c>
      <c r="EF84" s="1" t="s">
        <v>265</v>
      </c>
      <c r="EG84" s="1" t="s">
        <v>265</v>
      </c>
      <c r="EH84" s="1" t="s">
        <v>265</v>
      </c>
      <c r="EI84" s="1" t="s">
        <v>265</v>
      </c>
      <c r="EJ84" s="1" t="s">
        <v>265</v>
      </c>
      <c r="EK84" s="1" t="s">
        <v>265</v>
      </c>
      <c r="EL84" s="1" t="s">
        <v>265</v>
      </c>
      <c r="EM84" s="1" t="s">
        <v>265</v>
      </c>
      <c r="EN84" s="1" t="s">
        <v>265</v>
      </c>
      <c r="EO84" s="1" t="s">
        <v>265</v>
      </c>
      <c r="EP84" s="1" t="s">
        <v>265</v>
      </c>
      <c r="EQ84" s="1" t="s">
        <v>265</v>
      </c>
      <c r="ER84" s="1" t="s">
        <v>265</v>
      </c>
      <c r="ES84" s="1" t="s">
        <v>265</v>
      </c>
      <c r="ET84" s="1" t="s">
        <v>265</v>
      </c>
      <c r="EU84" s="1" t="s">
        <v>265</v>
      </c>
      <c r="EV84" s="1" t="s">
        <v>265</v>
      </c>
      <c r="EW84" s="1" t="s">
        <v>265</v>
      </c>
      <c r="EX84" s="1" t="s">
        <v>265</v>
      </c>
      <c r="EY84" s="1" t="s">
        <v>265</v>
      </c>
      <c r="EZ84" s="1" t="s">
        <v>265</v>
      </c>
      <c r="FA84" s="1" t="s">
        <v>265</v>
      </c>
      <c r="FB84" s="1" t="s">
        <v>265</v>
      </c>
      <c r="FC84" s="1" t="s">
        <v>265</v>
      </c>
      <c r="FD84" s="1" t="s">
        <v>265</v>
      </c>
      <c r="FE84" s="1" t="s">
        <v>265</v>
      </c>
      <c r="FF84" s="1" t="s">
        <v>265</v>
      </c>
      <c r="FG84" s="1" t="s">
        <v>265</v>
      </c>
      <c r="FH84" s="1" t="s">
        <v>265</v>
      </c>
      <c r="FI84" s="1" t="s">
        <v>265</v>
      </c>
      <c r="FJ84" s="1" t="s">
        <v>265</v>
      </c>
      <c r="FK84" s="1" t="s">
        <v>265</v>
      </c>
      <c r="FL84" s="1">
        <v>60</v>
      </c>
      <c r="FM84" s="1">
        <v>10</v>
      </c>
      <c r="FN84" s="16">
        <v>0</v>
      </c>
      <c r="FO84" s="1" t="s">
        <v>284</v>
      </c>
      <c r="FP84" s="1" t="s">
        <v>284</v>
      </c>
      <c r="FQ84" s="1" t="s">
        <v>284</v>
      </c>
      <c r="FR84" s="1" t="s">
        <v>284</v>
      </c>
      <c r="FS84" s="1" t="s">
        <v>284</v>
      </c>
      <c r="FT84" s="7">
        <v>5</v>
      </c>
      <c r="FU84" s="16">
        <f t="shared" si="8"/>
        <v>0</v>
      </c>
      <c r="FV84" s="1" t="s">
        <v>266</v>
      </c>
      <c r="FW84" s="1" t="s">
        <v>266</v>
      </c>
      <c r="FX84" s="1" t="s">
        <v>266</v>
      </c>
      <c r="FY84" s="1" t="s">
        <v>267</v>
      </c>
      <c r="FZ84" s="1">
        <v>4</v>
      </c>
      <c r="GA84" s="16">
        <f t="shared" si="9"/>
        <v>3</v>
      </c>
      <c r="GB84" s="1" t="s">
        <v>264</v>
      </c>
      <c r="GC84" s="1" t="s">
        <v>266</v>
      </c>
      <c r="GD84" s="1" t="s">
        <v>266</v>
      </c>
      <c r="GE84" s="1" t="s">
        <v>266</v>
      </c>
      <c r="GF84" s="1" t="s">
        <v>266</v>
      </c>
      <c r="GG84" s="1" t="s">
        <v>266</v>
      </c>
      <c r="GH84" s="1" t="s">
        <v>266</v>
      </c>
      <c r="GI84" s="1">
        <v>6</v>
      </c>
      <c r="GJ84" s="16">
        <f t="shared" si="10"/>
        <v>6</v>
      </c>
      <c r="GK84" s="1" t="s">
        <v>264</v>
      </c>
      <c r="GL84" s="1" t="s">
        <v>266</v>
      </c>
      <c r="GM84" s="1" t="s">
        <v>267</v>
      </c>
      <c r="GN84" s="1" t="s">
        <v>266</v>
      </c>
      <c r="GO84" s="1" t="s">
        <v>267</v>
      </c>
      <c r="GP84" s="1" t="s">
        <v>267</v>
      </c>
      <c r="GQ84" s="1" t="s">
        <v>267</v>
      </c>
      <c r="GR84" s="1">
        <v>6</v>
      </c>
      <c r="GS84" s="16">
        <f t="shared" si="11"/>
        <v>2</v>
      </c>
      <c r="GT84" s="1" t="s">
        <v>264</v>
      </c>
      <c r="GU84" s="1">
        <v>0</v>
      </c>
      <c r="GV84" s="1">
        <v>25</v>
      </c>
      <c r="GW84" s="1">
        <v>7</v>
      </c>
      <c r="GX84" s="1"/>
      <c r="GY84" s="1">
        <v>1</v>
      </c>
      <c r="GZ84" s="1">
        <v>1</v>
      </c>
      <c r="HA84" s="1">
        <v>1</v>
      </c>
      <c r="HB84" s="1">
        <v>1</v>
      </c>
      <c r="HC84" s="1">
        <v>1</v>
      </c>
      <c r="HD84" s="1">
        <v>1</v>
      </c>
      <c r="HE84" s="1">
        <v>0</v>
      </c>
      <c r="HF84" s="1" t="s">
        <v>265</v>
      </c>
      <c r="HG84" s="1" t="s">
        <v>265</v>
      </c>
      <c r="HH84" s="1" t="s">
        <v>265</v>
      </c>
      <c r="HI84" s="1" t="s">
        <v>265</v>
      </c>
      <c r="HJ84" s="1" t="s">
        <v>265</v>
      </c>
      <c r="HK84" s="1" t="s">
        <v>265</v>
      </c>
      <c r="HL84" s="1" t="s">
        <v>265</v>
      </c>
      <c r="HM84" s="1" t="s">
        <v>265</v>
      </c>
      <c r="HN84" s="1" t="s">
        <v>265</v>
      </c>
      <c r="HO84" s="1" t="s">
        <v>265</v>
      </c>
      <c r="HP84" s="1" t="s">
        <v>265</v>
      </c>
      <c r="HQ84" s="1" t="s">
        <v>265</v>
      </c>
      <c r="HR84" s="1" t="s">
        <v>265</v>
      </c>
      <c r="HS84" s="1" t="s">
        <v>265</v>
      </c>
      <c r="HT84" s="1" t="s">
        <v>265</v>
      </c>
      <c r="HU84" s="1" t="s">
        <v>265</v>
      </c>
      <c r="HV84" s="1" t="s">
        <v>265</v>
      </c>
      <c r="HW84" s="1" t="s">
        <v>265</v>
      </c>
      <c r="HX84" s="1">
        <v>60</v>
      </c>
      <c r="HY84" s="1">
        <v>1</v>
      </c>
      <c r="HZ84" s="16">
        <v>6</v>
      </c>
      <c r="IA84" s="1" t="s">
        <v>264</v>
      </c>
      <c r="IB84" s="1">
        <v>0</v>
      </c>
      <c r="IC84" s="1">
        <v>27</v>
      </c>
      <c r="ID84" s="1">
        <v>6</v>
      </c>
      <c r="IE84" s="1"/>
      <c r="IF84" s="1">
        <v>1</v>
      </c>
      <c r="IG84" s="1">
        <v>1</v>
      </c>
      <c r="IH84" s="1">
        <v>1</v>
      </c>
      <c r="II84" s="1">
        <v>1</v>
      </c>
      <c r="IJ84" s="1">
        <v>1</v>
      </c>
      <c r="IK84" s="1">
        <v>1</v>
      </c>
      <c r="IL84" s="1" t="s">
        <v>265</v>
      </c>
      <c r="IM84" s="1" t="s">
        <v>265</v>
      </c>
      <c r="IN84" s="1" t="s">
        <v>265</v>
      </c>
      <c r="IO84" s="1" t="s">
        <v>265</v>
      </c>
      <c r="IP84" s="1" t="s">
        <v>265</v>
      </c>
      <c r="IQ84" s="1" t="s">
        <v>265</v>
      </c>
      <c r="IR84" s="1" t="s">
        <v>265</v>
      </c>
      <c r="IS84" s="1" t="s">
        <v>265</v>
      </c>
      <c r="IT84" s="1" t="s">
        <v>265</v>
      </c>
      <c r="IU84" s="1" t="s">
        <v>265</v>
      </c>
      <c r="IV84" s="1" t="s">
        <v>265</v>
      </c>
      <c r="IW84" s="1" t="s">
        <v>265</v>
      </c>
      <c r="IX84" s="1" t="s">
        <v>265</v>
      </c>
      <c r="IY84" s="1" t="s">
        <v>265</v>
      </c>
      <c r="IZ84" s="1" t="s">
        <v>265</v>
      </c>
      <c r="JA84" s="1" t="s">
        <v>265</v>
      </c>
      <c r="JB84" s="1" t="s">
        <v>265</v>
      </c>
      <c r="JC84" s="1" t="s">
        <v>265</v>
      </c>
      <c r="JD84" s="1" t="s">
        <v>265</v>
      </c>
      <c r="JE84" s="1" t="s">
        <v>265</v>
      </c>
      <c r="JF84" s="1" t="s">
        <v>265</v>
      </c>
      <c r="JG84" s="1">
        <v>60</v>
      </c>
      <c r="JH84" s="1">
        <v>0</v>
      </c>
      <c r="JI84" s="16">
        <v>6</v>
      </c>
    </row>
    <row r="85" spans="1:269">
      <c r="A85" s="1">
        <v>4056</v>
      </c>
      <c r="B85" s="16">
        <v>4056</v>
      </c>
      <c r="C85" s="16">
        <v>1</v>
      </c>
      <c r="D85" s="1" t="s">
        <v>728</v>
      </c>
      <c r="E85" s="1" t="s">
        <v>728</v>
      </c>
      <c r="F85" s="1" t="s">
        <v>734</v>
      </c>
      <c r="G85" s="1" t="s">
        <v>728</v>
      </c>
      <c r="H85" s="1" t="s">
        <v>735</v>
      </c>
      <c r="I85" s="1">
        <v>493</v>
      </c>
      <c r="J85" s="1" t="s">
        <v>718</v>
      </c>
      <c r="K85" s="1" t="s">
        <v>728</v>
      </c>
      <c r="L85" s="1" t="s">
        <v>734</v>
      </c>
      <c r="M85" s="16" t="s">
        <v>1830</v>
      </c>
      <c r="N85" s="16">
        <v>2021</v>
      </c>
      <c r="O85" s="16" t="s">
        <v>253</v>
      </c>
      <c r="P85" s="16" t="s">
        <v>1827</v>
      </c>
      <c r="Q85" s="16" t="s">
        <v>516</v>
      </c>
      <c r="R85" s="16" t="s">
        <v>517</v>
      </c>
      <c r="S85" s="1" t="s">
        <v>736</v>
      </c>
      <c r="T85" s="1" t="s">
        <v>737</v>
      </c>
      <c r="U85" s="1" t="s">
        <v>738</v>
      </c>
      <c r="V85" s="1" t="str">
        <f>CONCATENATE(Tabla1[[#This Row],[Nombre del estudiante]]," ",Tabla1[[#This Row],[Primer apellido]]," ",Tabla1[[#This Row],[Segundo apellido]])</f>
        <v>jesus adrian solis ocoro</v>
      </c>
      <c r="W85" s="1" t="e">
        <f>VLOOKUP(Tabla1[[#This Row],[ID]],[1]!Tabla1[#All],7,FALSE)</f>
        <v>#REF!</v>
      </c>
      <c r="X85" s="16" t="s">
        <v>259</v>
      </c>
      <c r="Y85" s="1">
        <v>1196714780</v>
      </c>
      <c r="Z85" s="1" t="s">
        <v>739</v>
      </c>
      <c r="AA85" s="1">
        <v>3135170079</v>
      </c>
      <c r="AB85" s="16" t="s">
        <v>262</v>
      </c>
      <c r="AC85" s="16">
        <v>202</v>
      </c>
      <c r="AD85" s="16" t="s">
        <v>263</v>
      </c>
      <c r="AE85" s="1" t="s">
        <v>264</v>
      </c>
      <c r="AF85" s="1">
        <v>60</v>
      </c>
      <c r="AG85" s="1">
        <v>132</v>
      </c>
      <c r="AH85" s="1">
        <v>26</v>
      </c>
      <c r="AI85" s="1" t="s">
        <v>264</v>
      </c>
      <c r="AJ85" s="1">
        <v>1</v>
      </c>
      <c r="AK85" s="1">
        <v>0</v>
      </c>
      <c r="AL85" s="1">
        <v>1</v>
      </c>
      <c r="AM85" s="1">
        <v>1</v>
      </c>
      <c r="AN85" s="1">
        <v>0</v>
      </c>
      <c r="AO85" s="1">
        <v>1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1</v>
      </c>
      <c r="BJ85" s="1" t="s">
        <v>265</v>
      </c>
      <c r="BK85" s="1" t="s">
        <v>265</v>
      </c>
      <c r="BL85" s="1" t="s">
        <v>265</v>
      </c>
      <c r="BM85" s="1" t="s">
        <v>265</v>
      </c>
      <c r="BN85" s="1" t="s">
        <v>265</v>
      </c>
      <c r="BO85" s="1" t="s">
        <v>265</v>
      </c>
      <c r="BP85" s="1" t="s">
        <v>265</v>
      </c>
      <c r="BQ85" s="1" t="s">
        <v>265</v>
      </c>
      <c r="BR85" s="1" t="s">
        <v>265</v>
      </c>
      <c r="BS85" s="1" t="s">
        <v>265</v>
      </c>
      <c r="BT85" s="1" t="s">
        <v>265</v>
      </c>
      <c r="BU85" s="1" t="s">
        <v>265</v>
      </c>
      <c r="BV85" s="1" t="s">
        <v>265</v>
      </c>
      <c r="BW85" s="1" t="s">
        <v>265</v>
      </c>
      <c r="BX85" s="1" t="s">
        <v>265</v>
      </c>
      <c r="BY85" s="1" t="s">
        <v>265</v>
      </c>
      <c r="BZ85" s="1" t="s">
        <v>265</v>
      </c>
      <c r="CA85" s="1" t="s">
        <v>265</v>
      </c>
      <c r="CB85" s="1" t="s">
        <v>265</v>
      </c>
      <c r="CC85" s="1" t="s">
        <v>265</v>
      </c>
      <c r="CD85" s="1" t="s">
        <v>265</v>
      </c>
      <c r="CE85" s="1" t="s">
        <v>265</v>
      </c>
      <c r="CF85" s="1" t="s">
        <v>265</v>
      </c>
      <c r="CG85" s="1" t="s">
        <v>265</v>
      </c>
      <c r="CH85" s="1" t="s">
        <v>265</v>
      </c>
      <c r="CI85" s="1" t="s">
        <v>265</v>
      </c>
      <c r="CJ85" s="1" t="s">
        <v>265</v>
      </c>
      <c r="CK85" s="1" t="s">
        <v>265</v>
      </c>
      <c r="CL85" s="1" t="s">
        <v>265</v>
      </c>
      <c r="CM85" s="1" t="s">
        <v>265</v>
      </c>
      <c r="CN85" s="1" t="s">
        <v>265</v>
      </c>
      <c r="CO85" s="1" t="s">
        <v>265</v>
      </c>
      <c r="CP85" s="1" t="s">
        <v>265</v>
      </c>
      <c r="CQ85" s="1" t="s">
        <v>265</v>
      </c>
      <c r="CR85" s="1" t="s">
        <v>265</v>
      </c>
      <c r="CS85" s="1" t="s">
        <v>265</v>
      </c>
      <c r="CT85" s="1" t="s">
        <v>265</v>
      </c>
      <c r="CU85" s="1" t="s">
        <v>265</v>
      </c>
      <c r="CV85" s="1" t="s">
        <v>265</v>
      </c>
      <c r="CW85" s="1" t="s">
        <v>265</v>
      </c>
      <c r="CX85" s="1" t="s">
        <v>265</v>
      </c>
      <c r="CY85" s="1" t="s">
        <v>265</v>
      </c>
      <c r="CZ85" s="1" t="s">
        <v>265</v>
      </c>
      <c r="DA85" s="1" t="s">
        <v>265</v>
      </c>
      <c r="DB85" s="1" t="s">
        <v>265</v>
      </c>
      <c r="DC85" s="1" t="s">
        <v>265</v>
      </c>
      <c r="DD85" s="1" t="s">
        <v>265</v>
      </c>
      <c r="DE85" s="1" t="s">
        <v>265</v>
      </c>
      <c r="DF85" s="1" t="s">
        <v>265</v>
      </c>
      <c r="DG85" s="1" t="s">
        <v>265</v>
      </c>
      <c r="DH85" s="1" t="s">
        <v>265</v>
      </c>
      <c r="DI85" s="1" t="s">
        <v>265</v>
      </c>
      <c r="DJ85" s="1" t="s">
        <v>265</v>
      </c>
      <c r="DK85" s="1" t="s">
        <v>265</v>
      </c>
      <c r="DL85" s="1" t="s">
        <v>265</v>
      </c>
      <c r="DM85" s="1" t="s">
        <v>265</v>
      </c>
      <c r="DN85" s="1" t="s">
        <v>265</v>
      </c>
      <c r="DO85" s="1" t="s">
        <v>265</v>
      </c>
      <c r="DP85" s="1" t="s">
        <v>265</v>
      </c>
      <c r="DQ85" s="1" t="s">
        <v>265</v>
      </c>
      <c r="DR85" s="1" t="s">
        <v>265</v>
      </c>
      <c r="DS85" s="1" t="s">
        <v>265</v>
      </c>
      <c r="DT85" s="1" t="s">
        <v>265</v>
      </c>
      <c r="DU85" s="1" t="s">
        <v>265</v>
      </c>
      <c r="DV85" s="1" t="s">
        <v>265</v>
      </c>
      <c r="DW85" s="1" t="s">
        <v>265</v>
      </c>
      <c r="DX85" s="1" t="s">
        <v>265</v>
      </c>
      <c r="DY85" s="1" t="s">
        <v>265</v>
      </c>
      <c r="DZ85" s="1" t="s">
        <v>265</v>
      </c>
      <c r="EA85" s="1" t="s">
        <v>265</v>
      </c>
      <c r="EB85" s="1" t="s">
        <v>265</v>
      </c>
      <c r="EC85" s="1" t="s">
        <v>265</v>
      </c>
      <c r="ED85" s="1" t="s">
        <v>265</v>
      </c>
      <c r="EE85" s="1" t="s">
        <v>265</v>
      </c>
      <c r="EF85" s="1" t="s">
        <v>265</v>
      </c>
      <c r="EG85" s="1" t="s">
        <v>265</v>
      </c>
      <c r="EH85" s="1" t="s">
        <v>265</v>
      </c>
      <c r="EI85" s="1" t="s">
        <v>265</v>
      </c>
      <c r="EJ85" s="1" t="s">
        <v>265</v>
      </c>
      <c r="EK85" s="1" t="s">
        <v>265</v>
      </c>
      <c r="EL85" s="1" t="s">
        <v>265</v>
      </c>
      <c r="EM85" s="1" t="s">
        <v>265</v>
      </c>
      <c r="EN85" s="1" t="s">
        <v>265</v>
      </c>
      <c r="EO85" s="1" t="s">
        <v>265</v>
      </c>
      <c r="EP85" s="1" t="s">
        <v>265</v>
      </c>
      <c r="EQ85" s="1" t="s">
        <v>265</v>
      </c>
      <c r="ER85" s="1" t="s">
        <v>265</v>
      </c>
      <c r="ES85" s="1" t="s">
        <v>265</v>
      </c>
      <c r="ET85" s="1" t="s">
        <v>265</v>
      </c>
      <c r="EU85" s="1" t="s">
        <v>265</v>
      </c>
      <c r="EV85" s="1" t="s">
        <v>265</v>
      </c>
      <c r="EW85" s="1" t="s">
        <v>265</v>
      </c>
      <c r="EX85" s="1" t="s">
        <v>265</v>
      </c>
      <c r="EY85" s="1" t="s">
        <v>265</v>
      </c>
      <c r="EZ85" s="1" t="s">
        <v>265</v>
      </c>
      <c r="FA85" s="1" t="s">
        <v>265</v>
      </c>
      <c r="FB85" s="1" t="s">
        <v>265</v>
      </c>
      <c r="FC85" s="1" t="s">
        <v>265</v>
      </c>
      <c r="FD85" s="1" t="s">
        <v>265</v>
      </c>
      <c r="FE85" s="1" t="s">
        <v>265</v>
      </c>
      <c r="FF85" s="1" t="s">
        <v>265</v>
      </c>
      <c r="FG85" s="1" t="s">
        <v>265</v>
      </c>
      <c r="FH85" s="1" t="s">
        <v>265</v>
      </c>
      <c r="FI85" s="1" t="s">
        <v>265</v>
      </c>
      <c r="FJ85" s="1" t="s">
        <v>265</v>
      </c>
      <c r="FK85" s="1" t="s">
        <v>265</v>
      </c>
      <c r="FL85" s="1">
        <v>60</v>
      </c>
      <c r="FM85" s="1">
        <v>21</v>
      </c>
      <c r="FN85" s="16">
        <v>5</v>
      </c>
      <c r="FO85" s="1" t="s">
        <v>284</v>
      </c>
      <c r="FP85" s="1" t="s">
        <v>284</v>
      </c>
      <c r="FQ85" s="1" t="s">
        <v>284</v>
      </c>
      <c r="FR85" s="1" t="s">
        <v>284</v>
      </c>
      <c r="FS85" s="1" t="s">
        <v>284</v>
      </c>
      <c r="FT85" s="7">
        <v>5</v>
      </c>
      <c r="FU85" s="16">
        <f t="shared" si="8"/>
        <v>0</v>
      </c>
      <c r="FV85" s="1" t="s">
        <v>266</v>
      </c>
      <c r="FW85" s="1" t="s">
        <v>267</v>
      </c>
      <c r="FX85" s="1" t="s">
        <v>266</v>
      </c>
      <c r="FY85" s="1" t="s">
        <v>267</v>
      </c>
      <c r="FZ85" s="1">
        <v>4</v>
      </c>
      <c r="GA85" s="16">
        <f t="shared" si="9"/>
        <v>2</v>
      </c>
      <c r="GB85" s="1" t="s">
        <v>264</v>
      </c>
      <c r="GC85" s="1" t="s">
        <v>266</v>
      </c>
      <c r="GD85" s="1" t="s">
        <v>266</v>
      </c>
      <c r="GE85" s="1" t="s">
        <v>266</v>
      </c>
      <c r="GF85" s="1" t="s">
        <v>266</v>
      </c>
      <c r="GG85" s="1" t="s">
        <v>266</v>
      </c>
      <c r="GH85" s="1" t="s">
        <v>267</v>
      </c>
      <c r="GI85" s="1">
        <v>6</v>
      </c>
      <c r="GJ85" s="16">
        <f t="shared" si="10"/>
        <v>5</v>
      </c>
      <c r="GK85" s="1" t="s">
        <v>264</v>
      </c>
      <c r="GL85" s="1" t="s">
        <v>266</v>
      </c>
      <c r="GM85" s="1" t="s">
        <v>266</v>
      </c>
      <c r="GN85" s="1" t="s">
        <v>266</v>
      </c>
      <c r="GO85" s="1" t="s">
        <v>266</v>
      </c>
      <c r="GP85" s="1" t="s">
        <v>267</v>
      </c>
      <c r="GQ85" s="1" t="s">
        <v>267</v>
      </c>
      <c r="GR85" s="1">
        <v>6</v>
      </c>
      <c r="GS85" s="16">
        <f t="shared" si="11"/>
        <v>4</v>
      </c>
      <c r="GT85" s="1" t="s">
        <v>264</v>
      </c>
      <c r="GU85" s="1">
        <v>0</v>
      </c>
      <c r="GV85" s="1">
        <v>25</v>
      </c>
      <c r="GW85" s="1">
        <v>7</v>
      </c>
      <c r="GX85" s="1" t="s">
        <v>268</v>
      </c>
      <c r="GY85" s="1">
        <v>1</v>
      </c>
      <c r="GZ85" s="1">
        <v>1</v>
      </c>
      <c r="HA85" s="1">
        <v>1</v>
      </c>
      <c r="HB85" s="1">
        <v>1</v>
      </c>
      <c r="HC85" s="1">
        <v>1</v>
      </c>
      <c r="HD85" s="1">
        <v>1</v>
      </c>
      <c r="HE85" s="1">
        <v>0</v>
      </c>
      <c r="HF85" s="1" t="s">
        <v>265</v>
      </c>
      <c r="HG85" s="1" t="s">
        <v>265</v>
      </c>
      <c r="HH85" s="1" t="s">
        <v>265</v>
      </c>
      <c r="HI85" s="1" t="s">
        <v>265</v>
      </c>
      <c r="HJ85" s="1" t="s">
        <v>265</v>
      </c>
      <c r="HK85" s="1" t="s">
        <v>265</v>
      </c>
      <c r="HL85" s="1" t="s">
        <v>265</v>
      </c>
      <c r="HM85" s="1" t="s">
        <v>265</v>
      </c>
      <c r="HN85" s="1" t="s">
        <v>265</v>
      </c>
      <c r="HO85" s="1" t="s">
        <v>265</v>
      </c>
      <c r="HP85" s="1" t="s">
        <v>265</v>
      </c>
      <c r="HQ85" s="1" t="s">
        <v>265</v>
      </c>
      <c r="HR85" s="1" t="s">
        <v>265</v>
      </c>
      <c r="HS85" s="1" t="s">
        <v>265</v>
      </c>
      <c r="HT85" s="1" t="s">
        <v>265</v>
      </c>
      <c r="HU85" s="1" t="s">
        <v>265</v>
      </c>
      <c r="HV85" s="1" t="s">
        <v>265</v>
      </c>
      <c r="HW85" s="1" t="s">
        <v>265</v>
      </c>
      <c r="HX85" s="1">
        <v>60</v>
      </c>
      <c r="HY85" s="1">
        <v>1</v>
      </c>
      <c r="HZ85" s="16">
        <v>6</v>
      </c>
      <c r="IA85" s="1" t="s">
        <v>264</v>
      </c>
      <c r="IB85" s="1">
        <v>0</v>
      </c>
      <c r="IC85" s="1">
        <v>27</v>
      </c>
      <c r="ID85" s="1">
        <v>7</v>
      </c>
      <c r="IE85" s="1" t="s">
        <v>268</v>
      </c>
      <c r="IF85" s="1">
        <v>1</v>
      </c>
      <c r="IG85" s="1">
        <v>1</v>
      </c>
      <c r="IH85" s="1">
        <v>1</v>
      </c>
      <c r="II85" s="1">
        <v>0</v>
      </c>
      <c r="IJ85" s="1">
        <v>1</v>
      </c>
      <c r="IK85" s="1">
        <v>1</v>
      </c>
      <c r="IL85" s="1">
        <v>1</v>
      </c>
      <c r="IM85" s="1" t="s">
        <v>265</v>
      </c>
      <c r="IN85" s="1" t="s">
        <v>265</v>
      </c>
      <c r="IO85" s="1" t="s">
        <v>265</v>
      </c>
      <c r="IP85" s="1" t="s">
        <v>265</v>
      </c>
      <c r="IQ85" s="1" t="s">
        <v>265</v>
      </c>
      <c r="IR85" s="1" t="s">
        <v>265</v>
      </c>
      <c r="IS85" s="1" t="s">
        <v>265</v>
      </c>
      <c r="IT85" s="1" t="s">
        <v>265</v>
      </c>
      <c r="IU85" s="1" t="s">
        <v>265</v>
      </c>
      <c r="IV85" s="1" t="s">
        <v>265</v>
      </c>
      <c r="IW85" s="1" t="s">
        <v>265</v>
      </c>
      <c r="IX85" s="1" t="s">
        <v>265</v>
      </c>
      <c r="IY85" s="1" t="s">
        <v>265</v>
      </c>
      <c r="IZ85" s="1" t="s">
        <v>265</v>
      </c>
      <c r="JA85" s="1" t="s">
        <v>265</v>
      </c>
      <c r="JB85" s="1" t="s">
        <v>265</v>
      </c>
      <c r="JC85" s="1" t="s">
        <v>265</v>
      </c>
      <c r="JD85" s="1" t="s">
        <v>265</v>
      </c>
      <c r="JE85" s="1" t="s">
        <v>265</v>
      </c>
      <c r="JF85" s="1" t="s">
        <v>265</v>
      </c>
      <c r="JG85" s="1">
        <v>60</v>
      </c>
      <c r="JH85" s="1">
        <v>1</v>
      </c>
      <c r="JI85" s="16">
        <v>6</v>
      </c>
    </row>
    <row r="86" spans="1:269">
      <c r="A86" s="1">
        <v>4072</v>
      </c>
      <c r="B86" s="16">
        <v>4072</v>
      </c>
      <c r="C86" s="16">
        <v>1</v>
      </c>
      <c r="D86" s="1" t="s">
        <v>728</v>
      </c>
      <c r="E86" s="1" t="s">
        <v>728</v>
      </c>
      <c r="F86" s="1" t="s">
        <v>740</v>
      </c>
      <c r="G86" s="1" t="s">
        <v>728</v>
      </c>
      <c r="H86" s="1" t="s">
        <v>741</v>
      </c>
      <c r="I86" s="1">
        <v>492</v>
      </c>
      <c r="J86" s="1" t="s">
        <v>628</v>
      </c>
      <c r="K86" s="1" t="s">
        <v>728</v>
      </c>
      <c r="L86" s="1" t="s">
        <v>740</v>
      </c>
      <c r="M86" s="16" t="s">
        <v>1830</v>
      </c>
      <c r="N86" s="16">
        <v>2021</v>
      </c>
      <c r="O86" s="16" t="s">
        <v>253</v>
      </c>
      <c r="P86" s="16" t="s">
        <v>1827</v>
      </c>
      <c r="Q86" s="16" t="s">
        <v>629</v>
      </c>
      <c r="R86" s="16" t="s">
        <v>630</v>
      </c>
      <c r="S86" s="1" t="s">
        <v>742</v>
      </c>
      <c r="T86" s="1" t="s">
        <v>743</v>
      </c>
      <c r="U86" s="1" t="s">
        <v>744</v>
      </c>
      <c r="V86" s="1" t="str">
        <f>CONCATENATE(Tabla1[[#This Row],[Nombre del estudiante]]," ",Tabla1[[#This Row],[Primer apellido]]," ",Tabla1[[#This Row],[Segundo apellido]])</f>
        <v>EMILY JOHANA MENDOZA BERRIO</v>
      </c>
      <c r="W86" s="1" t="e">
        <f>VLOOKUP(Tabla1[[#This Row],[ID]],[1]!Tabla1[#All],7,FALSE)</f>
        <v>#REF!</v>
      </c>
      <c r="X86" s="16" t="s">
        <v>293</v>
      </c>
      <c r="Y86" s="1">
        <v>1077462814</v>
      </c>
      <c r="Z86" s="1" t="s">
        <v>745</v>
      </c>
      <c r="AA86" s="1">
        <v>3222335718</v>
      </c>
      <c r="AB86" s="16" t="s">
        <v>262</v>
      </c>
      <c r="AC86" s="16">
        <v>203</v>
      </c>
      <c r="AD86" s="16" t="s">
        <v>263</v>
      </c>
      <c r="AE86" s="1" t="s">
        <v>268</v>
      </c>
      <c r="AF86" s="1">
        <v>56</v>
      </c>
      <c r="AG86" s="1">
        <v>132</v>
      </c>
      <c r="AH86" s="1">
        <v>10</v>
      </c>
      <c r="AI86" s="1" t="s">
        <v>264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 t="s">
        <v>265</v>
      </c>
      <c r="AU86" s="1" t="s">
        <v>265</v>
      </c>
      <c r="AV86" s="1" t="s">
        <v>265</v>
      </c>
      <c r="AW86" s="1" t="s">
        <v>265</v>
      </c>
      <c r="AX86" s="1" t="s">
        <v>265</v>
      </c>
      <c r="AY86" s="1" t="s">
        <v>265</v>
      </c>
      <c r="AZ86" s="1" t="s">
        <v>265</v>
      </c>
      <c r="BA86" s="1" t="s">
        <v>265</v>
      </c>
      <c r="BB86" s="1" t="s">
        <v>265</v>
      </c>
      <c r="BC86" s="1" t="s">
        <v>265</v>
      </c>
      <c r="BD86" s="1" t="s">
        <v>265</v>
      </c>
      <c r="BE86" s="1" t="s">
        <v>265</v>
      </c>
      <c r="BF86" s="1" t="s">
        <v>265</v>
      </c>
      <c r="BG86" s="1" t="s">
        <v>265</v>
      </c>
      <c r="BH86" s="1" t="s">
        <v>265</v>
      </c>
      <c r="BI86" s="1" t="s">
        <v>265</v>
      </c>
      <c r="BJ86" s="1" t="s">
        <v>265</v>
      </c>
      <c r="BK86" s="1" t="s">
        <v>265</v>
      </c>
      <c r="BL86" s="1" t="s">
        <v>265</v>
      </c>
      <c r="BM86" s="1" t="s">
        <v>265</v>
      </c>
      <c r="BN86" s="1" t="s">
        <v>265</v>
      </c>
      <c r="BO86" s="1" t="s">
        <v>265</v>
      </c>
      <c r="BP86" s="1" t="s">
        <v>265</v>
      </c>
      <c r="BQ86" s="1" t="s">
        <v>265</v>
      </c>
      <c r="BR86" s="1" t="s">
        <v>265</v>
      </c>
      <c r="BS86" s="1" t="s">
        <v>265</v>
      </c>
      <c r="BT86" s="1" t="s">
        <v>265</v>
      </c>
      <c r="BU86" s="1" t="s">
        <v>265</v>
      </c>
      <c r="BV86" s="1" t="s">
        <v>265</v>
      </c>
      <c r="BW86" s="1" t="s">
        <v>265</v>
      </c>
      <c r="BX86" s="1" t="s">
        <v>265</v>
      </c>
      <c r="BY86" s="1" t="s">
        <v>265</v>
      </c>
      <c r="BZ86" s="1" t="s">
        <v>265</v>
      </c>
      <c r="CA86" s="1" t="s">
        <v>265</v>
      </c>
      <c r="CB86" s="1" t="s">
        <v>265</v>
      </c>
      <c r="CC86" s="1" t="s">
        <v>265</v>
      </c>
      <c r="CD86" s="1" t="s">
        <v>265</v>
      </c>
      <c r="CE86" s="1" t="s">
        <v>265</v>
      </c>
      <c r="CF86" s="1" t="s">
        <v>265</v>
      </c>
      <c r="CG86" s="1" t="s">
        <v>265</v>
      </c>
      <c r="CH86" s="1" t="s">
        <v>265</v>
      </c>
      <c r="CI86" s="1" t="s">
        <v>265</v>
      </c>
      <c r="CJ86" s="1" t="s">
        <v>265</v>
      </c>
      <c r="CK86" s="1" t="s">
        <v>265</v>
      </c>
      <c r="CL86" s="1" t="s">
        <v>265</v>
      </c>
      <c r="CM86" s="1" t="s">
        <v>265</v>
      </c>
      <c r="CN86" s="1" t="s">
        <v>265</v>
      </c>
      <c r="CO86" s="1" t="s">
        <v>265</v>
      </c>
      <c r="CP86" s="1" t="s">
        <v>265</v>
      </c>
      <c r="CQ86" s="1" t="s">
        <v>265</v>
      </c>
      <c r="CR86" s="1" t="s">
        <v>265</v>
      </c>
      <c r="CS86" s="1" t="s">
        <v>265</v>
      </c>
      <c r="CT86" s="1" t="s">
        <v>265</v>
      </c>
      <c r="CU86" s="1" t="s">
        <v>265</v>
      </c>
      <c r="CV86" s="1" t="s">
        <v>265</v>
      </c>
      <c r="CW86" s="1" t="s">
        <v>265</v>
      </c>
      <c r="CX86" s="1" t="s">
        <v>265</v>
      </c>
      <c r="CY86" s="1" t="s">
        <v>265</v>
      </c>
      <c r="CZ86" s="1" t="s">
        <v>265</v>
      </c>
      <c r="DA86" s="1" t="s">
        <v>265</v>
      </c>
      <c r="DB86" s="1" t="s">
        <v>265</v>
      </c>
      <c r="DC86" s="1" t="s">
        <v>265</v>
      </c>
      <c r="DD86" s="1" t="s">
        <v>265</v>
      </c>
      <c r="DE86" s="1" t="s">
        <v>265</v>
      </c>
      <c r="DF86" s="1" t="s">
        <v>265</v>
      </c>
      <c r="DG86" s="1" t="s">
        <v>265</v>
      </c>
      <c r="DH86" s="1" t="s">
        <v>265</v>
      </c>
      <c r="DI86" s="1" t="s">
        <v>265</v>
      </c>
      <c r="DJ86" s="1" t="s">
        <v>265</v>
      </c>
      <c r="DK86" s="1" t="s">
        <v>265</v>
      </c>
      <c r="DL86" s="1" t="s">
        <v>265</v>
      </c>
      <c r="DM86" s="1" t="s">
        <v>265</v>
      </c>
      <c r="DN86" s="1" t="s">
        <v>265</v>
      </c>
      <c r="DO86" s="1" t="s">
        <v>265</v>
      </c>
      <c r="DP86" s="1" t="s">
        <v>265</v>
      </c>
      <c r="DQ86" s="1" t="s">
        <v>265</v>
      </c>
      <c r="DR86" s="1" t="s">
        <v>265</v>
      </c>
      <c r="DS86" s="1" t="s">
        <v>265</v>
      </c>
      <c r="DT86" s="1" t="s">
        <v>265</v>
      </c>
      <c r="DU86" s="1" t="s">
        <v>265</v>
      </c>
      <c r="DV86" s="1" t="s">
        <v>265</v>
      </c>
      <c r="DW86" s="1" t="s">
        <v>265</v>
      </c>
      <c r="DX86" s="1" t="s">
        <v>265</v>
      </c>
      <c r="DY86" s="1" t="s">
        <v>265</v>
      </c>
      <c r="DZ86" s="1" t="s">
        <v>265</v>
      </c>
      <c r="EA86" s="1" t="s">
        <v>265</v>
      </c>
      <c r="EB86" s="1" t="s">
        <v>265</v>
      </c>
      <c r="EC86" s="1" t="s">
        <v>265</v>
      </c>
      <c r="ED86" s="1" t="s">
        <v>265</v>
      </c>
      <c r="EE86" s="1" t="s">
        <v>265</v>
      </c>
      <c r="EF86" s="1" t="s">
        <v>265</v>
      </c>
      <c r="EG86" s="1" t="s">
        <v>265</v>
      </c>
      <c r="EH86" s="1" t="s">
        <v>265</v>
      </c>
      <c r="EI86" s="1" t="s">
        <v>265</v>
      </c>
      <c r="EJ86" s="1" t="s">
        <v>265</v>
      </c>
      <c r="EK86" s="1" t="s">
        <v>265</v>
      </c>
      <c r="EL86" s="1" t="s">
        <v>265</v>
      </c>
      <c r="EM86" s="1" t="s">
        <v>265</v>
      </c>
      <c r="EN86" s="1" t="s">
        <v>265</v>
      </c>
      <c r="EO86" s="1" t="s">
        <v>265</v>
      </c>
      <c r="EP86" s="1" t="s">
        <v>265</v>
      </c>
      <c r="EQ86" s="1" t="s">
        <v>265</v>
      </c>
      <c r="ER86" s="1" t="s">
        <v>265</v>
      </c>
      <c r="ES86" s="1" t="s">
        <v>265</v>
      </c>
      <c r="ET86" s="1" t="s">
        <v>265</v>
      </c>
      <c r="EU86" s="1" t="s">
        <v>265</v>
      </c>
      <c r="EV86" s="1" t="s">
        <v>265</v>
      </c>
      <c r="EW86" s="1" t="s">
        <v>265</v>
      </c>
      <c r="EX86" s="1" t="s">
        <v>265</v>
      </c>
      <c r="EY86" s="1" t="s">
        <v>265</v>
      </c>
      <c r="EZ86" s="1" t="s">
        <v>265</v>
      </c>
      <c r="FA86" s="1" t="s">
        <v>265</v>
      </c>
      <c r="FB86" s="1" t="s">
        <v>265</v>
      </c>
      <c r="FC86" s="1" t="s">
        <v>265</v>
      </c>
      <c r="FD86" s="1" t="s">
        <v>265</v>
      </c>
      <c r="FE86" s="1" t="s">
        <v>265</v>
      </c>
      <c r="FF86" s="1" t="s">
        <v>265</v>
      </c>
      <c r="FG86" s="1" t="s">
        <v>265</v>
      </c>
      <c r="FH86" s="1" t="s">
        <v>265</v>
      </c>
      <c r="FI86" s="1" t="s">
        <v>265</v>
      </c>
      <c r="FJ86" s="1" t="s">
        <v>265</v>
      </c>
      <c r="FK86" s="1" t="s">
        <v>265</v>
      </c>
      <c r="FL86" s="1">
        <v>60</v>
      </c>
      <c r="FM86" s="1">
        <v>10</v>
      </c>
      <c r="FN86" s="16">
        <v>0</v>
      </c>
      <c r="FO86" s="1" t="s">
        <v>284</v>
      </c>
      <c r="FP86" s="1" t="s">
        <v>284</v>
      </c>
      <c r="FQ86" s="1" t="s">
        <v>284</v>
      </c>
      <c r="FR86" s="1" t="s">
        <v>284</v>
      </c>
      <c r="FS86" s="1" t="s">
        <v>284</v>
      </c>
      <c r="FT86" s="7">
        <v>5</v>
      </c>
      <c r="FU86" s="16">
        <f t="shared" si="8"/>
        <v>0</v>
      </c>
      <c r="FV86" s="1" t="s">
        <v>266</v>
      </c>
      <c r="FW86" s="1" t="s">
        <v>284</v>
      </c>
      <c r="FX86" s="1" t="s">
        <v>284</v>
      </c>
      <c r="FY86" s="1" t="s">
        <v>284</v>
      </c>
      <c r="FZ86" s="1">
        <v>4</v>
      </c>
      <c r="GA86" s="16">
        <f t="shared" si="9"/>
        <v>1</v>
      </c>
      <c r="GB86" s="1" t="s">
        <v>264</v>
      </c>
      <c r="GC86" s="1" t="s">
        <v>266</v>
      </c>
      <c r="GD86" s="1" t="s">
        <v>266</v>
      </c>
      <c r="GE86" s="1" t="s">
        <v>266</v>
      </c>
      <c r="GF86" s="1" t="s">
        <v>266</v>
      </c>
      <c r="GG86" s="1" t="s">
        <v>266</v>
      </c>
      <c r="GH86" s="1" t="s">
        <v>266</v>
      </c>
      <c r="GI86" s="1">
        <v>6</v>
      </c>
      <c r="GJ86" s="16">
        <f t="shared" si="10"/>
        <v>6</v>
      </c>
      <c r="GK86" s="1" t="s">
        <v>264</v>
      </c>
      <c r="GL86" s="1" t="s">
        <v>266</v>
      </c>
      <c r="GM86" s="1" t="s">
        <v>266</v>
      </c>
      <c r="GN86" s="1" t="s">
        <v>266</v>
      </c>
      <c r="GO86" s="1" t="s">
        <v>266</v>
      </c>
      <c r="GP86" s="1" t="s">
        <v>266</v>
      </c>
      <c r="GQ86" s="1" t="s">
        <v>266</v>
      </c>
      <c r="GR86" s="1">
        <v>6</v>
      </c>
      <c r="GS86" s="16">
        <f t="shared" si="11"/>
        <v>6</v>
      </c>
      <c r="GT86" s="1" t="s">
        <v>264</v>
      </c>
      <c r="GU86" s="1">
        <v>0</v>
      </c>
      <c r="GV86" s="1">
        <v>25</v>
      </c>
      <c r="GW86" s="1">
        <v>13</v>
      </c>
      <c r="GX86" s="1" t="s">
        <v>264</v>
      </c>
      <c r="GY86" s="1">
        <v>1</v>
      </c>
      <c r="GZ86" s="1">
        <v>0</v>
      </c>
      <c r="HA86" s="1">
        <v>1</v>
      </c>
      <c r="HB86" s="1">
        <v>1</v>
      </c>
      <c r="HC86" s="1">
        <v>0</v>
      </c>
      <c r="HD86" s="1">
        <v>1</v>
      </c>
      <c r="HE86" s="1">
        <v>1</v>
      </c>
      <c r="HF86" s="1">
        <v>1</v>
      </c>
      <c r="HG86" s="1">
        <v>1</v>
      </c>
      <c r="HH86" s="1">
        <v>1</v>
      </c>
      <c r="HI86" s="1">
        <v>1</v>
      </c>
      <c r="HJ86" s="1">
        <v>1</v>
      </c>
      <c r="HK86" s="1">
        <v>1</v>
      </c>
      <c r="HL86" s="1" t="s">
        <v>265</v>
      </c>
      <c r="HM86" s="1" t="s">
        <v>265</v>
      </c>
      <c r="HN86" s="1" t="s">
        <v>265</v>
      </c>
      <c r="HO86" s="1" t="s">
        <v>265</v>
      </c>
      <c r="HP86" s="1" t="s">
        <v>265</v>
      </c>
      <c r="HQ86" s="1" t="s">
        <v>265</v>
      </c>
      <c r="HR86" s="1" t="s">
        <v>265</v>
      </c>
      <c r="HS86" s="1" t="s">
        <v>265</v>
      </c>
      <c r="HT86" s="1" t="s">
        <v>265</v>
      </c>
      <c r="HU86" s="1" t="s">
        <v>265</v>
      </c>
      <c r="HV86" s="1" t="s">
        <v>265</v>
      </c>
      <c r="HW86" s="1" t="s">
        <v>265</v>
      </c>
      <c r="HX86" s="1">
        <v>60</v>
      </c>
      <c r="HY86" s="1">
        <v>2</v>
      </c>
      <c r="HZ86" s="16">
        <v>11</v>
      </c>
      <c r="IA86" s="1" t="s">
        <v>264</v>
      </c>
      <c r="IB86" s="1">
        <v>0</v>
      </c>
      <c r="IC86" s="1">
        <v>27</v>
      </c>
      <c r="ID86" s="1">
        <v>13</v>
      </c>
      <c r="IE86" s="1" t="s">
        <v>268</v>
      </c>
      <c r="IF86" s="1">
        <v>1</v>
      </c>
      <c r="IG86" s="1">
        <v>1</v>
      </c>
      <c r="IH86" s="1">
        <v>1</v>
      </c>
      <c r="II86" s="1">
        <v>1</v>
      </c>
      <c r="IJ86" s="1">
        <v>1</v>
      </c>
      <c r="IK86" s="1">
        <v>1</v>
      </c>
      <c r="IL86" s="1">
        <v>1</v>
      </c>
      <c r="IM86" s="1">
        <v>1</v>
      </c>
      <c r="IN86" s="1">
        <v>1</v>
      </c>
      <c r="IO86" s="1">
        <v>1</v>
      </c>
      <c r="IP86" s="1">
        <v>1</v>
      </c>
      <c r="IQ86" s="1">
        <v>1</v>
      </c>
      <c r="IR86" s="1">
        <v>1</v>
      </c>
      <c r="IS86" s="1" t="s">
        <v>265</v>
      </c>
      <c r="IT86" s="1" t="s">
        <v>265</v>
      </c>
      <c r="IU86" s="1" t="s">
        <v>265</v>
      </c>
      <c r="IV86" s="1" t="s">
        <v>265</v>
      </c>
      <c r="IW86" s="1" t="s">
        <v>265</v>
      </c>
      <c r="IX86" s="1" t="s">
        <v>265</v>
      </c>
      <c r="IY86" s="1" t="s">
        <v>265</v>
      </c>
      <c r="IZ86" s="1" t="s">
        <v>265</v>
      </c>
      <c r="JA86" s="1" t="s">
        <v>265</v>
      </c>
      <c r="JB86" s="1" t="s">
        <v>265</v>
      </c>
      <c r="JC86" s="1" t="s">
        <v>265</v>
      </c>
      <c r="JD86" s="1" t="s">
        <v>265</v>
      </c>
      <c r="JE86" s="1" t="s">
        <v>265</v>
      </c>
      <c r="JF86" s="1" t="s">
        <v>265</v>
      </c>
      <c r="JG86" s="1">
        <v>60</v>
      </c>
      <c r="JH86" s="1">
        <v>0</v>
      </c>
      <c r="JI86" s="16">
        <v>13</v>
      </c>
    </row>
    <row r="87" spans="1:269">
      <c r="A87" s="1">
        <v>4271</v>
      </c>
      <c r="B87" s="16">
        <v>4271</v>
      </c>
      <c r="C87" s="16">
        <v>1</v>
      </c>
      <c r="D87" s="1" t="s">
        <v>746</v>
      </c>
      <c r="E87" s="1" t="s">
        <v>746</v>
      </c>
      <c r="F87" s="1" t="s">
        <v>747</v>
      </c>
      <c r="G87" s="1" t="s">
        <v>746</v>
      </c>
      <c r="H87" s="1" t="s">
        <v>287</v>
      </c>
      <c r="I87" s="1">
        <v>492</v>
      </c>
      <c r="J87" s="1" t="s">
        <v>628</v>
      </c>
      <c r="K87" s="1" t="s">
        <v>746</v>
      </c>
      <c r="L87" s="1" t="s">
        <v>747</v>
      </c>
      <c r="M87" s="16" t="s">
        <v>1830</v>
      </c>
      <c r="N87" s="16">
        <v>2021</v>
      </c>
      <c r="O87" s="16" t="s">
        <v>253</v>
      </c>
      <c r="P87" s="16" t="s">
        <v>1827</v>
      </c>
      <c r="Q87" s="16" t="s">
        <v>629</v>
      </c>
      <c r="R87" s="16" t="s">
        <v>630</v>
      </c>
      <c r="S87" s="1" t="s">
        <v>748</v>
      </c>
      <c r="T87" s="1" t="s">
        <v>749</v>
      </c>
      <c r="U87" s="1" t="s">
        <v>548</v>
      </c>
      <c r="V87" s="1" t="str">
        <f>CONCATENATE(Tabla1[[#This Row],[Nombre del estudiante]]," ",Tabla1[[#This Row],[Primer apellido]]," ",Tabla1[[#This Row],[Segundo apellido]])</f>
        <v>BRANDON ANDRES BUITRAGO ROJAS</v>
      </c>
      <c r="W87" s="1" t="e">
        <f>VLOOKUP(Tabla1[[#This Row],[ID]],[1]!Tabla1[#All],7,FALSE)</f>
        <v>#REF!</v>
      </c>
      <c r="X87" s="16" t="s">
        <v>259</v>
      </c>
      <c r="Y87" s="1">
        <v>1127540791</v>
      </c>
      <c r="Z87" s="1" t="s">
        <v>750</v>
      </c>
      <c r="AA87" s="1">
        <v>3225981497</v>
      </c>
      <c r="AB87" s="16" t="s">
        <v>262</v>
      </c>
      <c r="AC87" s="16">
        <v>202</v>
      </c>
      <c r="AD87" s="16" t="s">
        <v>263</v>
      </c>
      <c r="AE87" s="1" t="s">
        <v>268</v>
      </c>
      <c r="AF87" s="1">
        <v>42</v>
      </c>
      <c r="AG87" s="1">
        <v>132</v>
      </c>
      <c r="AH87" s="1">
        <v>10</v>
      </c>
      <c r="AI87" s="1" t="s">
        <v>264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 t="s">
        <v>265</v>
      </c>
      <c r="AU87" s="1" t="s">
        <v>265</v>
      </c>
      <c r="AV87" s="1" t="s">
        <v>265</v>
      </c>
      <c r="AW87" s="1" t="s">
        <v>265</v>
      </c>
      <c r="AX87" s="1" t="s">
        <v>265</v>
      </c>
      <c r="AY87" s="1" t="s">
        <v>265</v>
      </c>
      <c r="AZ87" s="1" t="s">
        <v>265</v>
      </c>
      <c r="BA87" s="1" t="s">
        <v>265</v>
      </c>
      <c r="BB87" s="1" t="s">
        <v>265</v>
      </c>
      <c r="BC87" s="1" t="s">
        <v>265</v>
      </c>
      <c r="BD87" s="1" t="s">
        <v>265</v>
      </c>
      <c r="BE87" s="1" t="s">
        <v>265</v>
      </c>
      <c r="BF87" s="1" t="s">
        <v>265</v>
      </c>
      <c r="BG87" s="1" t="s">
        <v>265</v>
      </c>
      <c r="BH87" s="1" t="s">
        <v>265</v>
      </c>
      <c r="BI87" s="1" t="s">
        <v>265</v>
      </c>
      <c r="BJ87" s="1" t="s">
        <v>265</v>
      </c>
      <c r="BK87" s="1" t="s">
        <v>265</v>
      </c>
      <c r="BL87" s="1" t="s">
        <v>265</v>
      </c>
      <c r="BM87" s="1" t="s">
        <v>265</v>
      </c>
      <c r="BN87" s="1" t="s">
        <v>265</v>
      </c>
      <c r="BO87" s="1" t="s">
        <v>265</v>
      </c>
      <c r="BP87" s="1" t="s">
        <v>265</v>
      </c>
      <c r="BQ87" s="1" t="s">
        <v>265</v>
      </c>
      <c r="BR87" s="1" t="s">
        <v>265</v>
      </c>
      <c r="BS87" s="1" t="s">
        <v>265</v>
      </c>
      <c r="BT87" s="1" t="s">
        <v>265</v>
      </c>
      <c r="BU87" s="1" t="s">
        <v>265</v>
      </c>
      <c r="BV87" s="1" t="s">
        <v>265</v>
      </c>
      <c r="BW87" s="1" t="s">
        <v>265</v>
      </c>
      <c r="BX87" s="1" t="s">
        <v>265</v>
      </c>
      <c r="BY87" s="1" t="s">
        <v>265</v>
      </c>
      <c r="BZ87" s="1" t="s">
        <v>265</v>
      </c>
      <c r="CA87" s="1" t="s">
        <v>265</v>
      </c>
      <c r="CB87" s="1" t="s">
        <v>265</v>
      </c>
      <c r="CC87" s="1" t="s">
        <v>265</v>
      </c>
      <c r="CD87" s="1" t="s">
        <v>265</v>
      </c>
      <c r="CE87" s="1" t="s">
        <v>265</v>
      </c>
      <c r="CF87" s="1" t="s">
        <v>265</v>
      </c>
      <c r="CG87" s="1" t="s">
        <v>265</v>
      </c>
      <c r="CH87" s="1" t="s">
        <v>265</v>
      </c>
      <c r="CI87" s="1" t="s">
        <v>265</v>
      </c>
      <c r="CJ87" s="1" t="s">
        <v>265</v>
      </c>
      <c r="CK87" s="1" t="s">
        <v>265</v>
      </c>
      <c r="CL87" s="1" t="s">
        <v>265</v>
      </c>
      <c r="CM87" s="1" t="s">
        <v>265</v>
      </c>
      <c r="CN87" s="1" t="s">
        <v>265</v>
      </c>
      <c r="CO87" s="1" t="s">
        <v>265</v>
      </c>
      <c r="CP87" s="1" t="s">
        <v>265</v>
      </c>
      <c r="CQ87" s="1" t="s">
        <v>265</v>
      </c>
      <c r="CR87" s="1" t="s">
        <v>265</v>
      </c>
      <c r="CS87" s="1" t="s">
        <v>265</v>
      </c>
      <c r="CT87" s="1" t="s">
        <v>265</v>
      </c>
      <c r="CU87" s="1" t="s">
        <v>265</v>
      </c>
      <c r="CV87" s="1" t="s">
        <v>265</v>
      </c>
      <c r="CW87" s="1" t="s">
        <v>265</v>
      </c>
      <c r="CX87" s="1" t="s">
        <v>265</v>
      </c>
      <c r="CY87" s="1" t="s">
        <v>265</v>
      </c>
      <c r="CZ87" s="1" t="s">
        <v>265</v>
      </c>
      <c r="DA87" s="1" t="s">
        <v>265</v>
      </c>
      <c r="DB87" s="1" t="s">
        <v>265</v>
      </c>
      <c r="DC87" s="1" t="s">
        <v>265</v>
      </c>
      <c r="DD87" s="1" t="s">
        <v>265</v>
      </c>
      <c r="DE87" s="1" t="s">
        <v>265</v>
      </c>
      <c r="DF87" s="1" t="s">
        <v>265</v>
      </c>
      <c r="DG87" s="1" t="s">
        <v>265</v>
      </c>
      <c r="DH87" s="1" t="s">
        <v>265</v>
      </c>
      <c r="DI87" s="1" t="s">
        <v>265</v>
      </c>
      <c r="DJ87" s="1" t="s">
        <v>265</v>
      </c>
      <c r="DK87" s="1" t="s">
        <v>265</v>
      </c>
      <c r="DL87" s="1" t="s">
        <v>265</v>
      </c>
      <c r="DM87" s="1" t="s">
        <v>265</v>
      </c>
      <c r="DN87" s="1" t="s">
        <v>265</v>
      </c>
      <c r="DO87" s="1" t="s">
        <v>265</v>
      </c>
      <c r="DP87" s="1" t="s">
        <v>265</v>
      </c>
      <c r="DQ87" s="1" t="s">
        <v>265</v>
      </c>
      <c r="DR87" s="1" t="s">
        <v>265</v>
      </c>
      <c r="DS87" s="1" t="s">
        <v>265</v>
      </c>
      <c r="DT87" s="1" t="s">
        <v>265</v>
      </c>
      <c r="DU87" s="1" t="s">
        <v>265</v>
      </c>
      <c r="DV87" s="1" t="s">
        <v>265</v>
      </c>
      <c r="DW87" s="1" t="s">
        <v>265</v>
      </c>
      <c r="DX87" s="1" t="s">
        <v>265</v>
      </c>
      <c r="DY87" s="1" t="s">
        <v>265</v>
      </c>
      <c r="DZ87" s="1" t="s">
        <v>265</v>
      </c>
      <c r="EA87" s="1" t="s">
        <v>265</v>
      </c>
      <c r="EB87" s="1" t="s">
        <v>265</v>
      </c>
      <c r="EC87" s="1" t="s">
        <v>265</v>
      </c>
      <c r="ED87" s="1" t="s">
        <v>265</v>
      </c>
      <c r="EE87" s="1" t="s">
        <v>265</v>
      </c>
      <c r="EF87" s="1" t="s">
        <v>265</v>
      </c>
      <c r="EG87" s="1" t="s">
        <v>265</v>
      </c>
      <c r="EH87" s="1" t="s">
        <v>265</v>
      </c>
      <c r="EI87" s="1" t="s">
        <v>265</v>
      </c>
      <c r="EJ87" s="1" t="s">
        <v>265</v>
      </c>
      <c r="EK87" s="1" t="s">
        <v>265</v>
      </c>
      <c r="EL87" s="1" t="s">
        <v>265</v>
      </c>
      <c r="EM87" s="1" t="s">
        <v>265</v>
      </c>
      <c r="EN87" s="1" t="s">
        <v>265</v>
      </c>
      <c r="EO87" s="1" t="s">
        <v>265</v>
      </c>
      <c r="EP87" s="1" t="s">
        <v>265</v>
      </c>
      <c r="EQ87" s="1" t="s">
        <v>265</v>
      </c>
      <c r="ER87" s="1" t="s">
        <v>265</v>
      </c>
      <c r="ES87" s="1" t="s">
        <v>265</v>
      </c>
      <c r="ET87" s="1" t="s">
        <v>265</v>
      </c>
      <c r="EU87" s="1" t="s">
        <v>265</v>
      </c>
      <c r="EV87" s="1" t="s">
        <v>265</v>
      </c>
      <c r="EW87" s="1" t="s">
        <v>265</v>
      </c>
      <c r="EX87" s="1" t="s">
        <v>265</v>
      </c>
      <c r="EY87" s="1" t="s">
        <v>265</v>
      </c>
      <c r="EZ87" s="1" t="s">
        <v>265</v>
      </c>
      <c r="FA87" s="1" t="s">
        <v>265</v>
      </c>
      <c r="FB87" s="1" t="s">
        <v>265</v>
      </c>
      <c r="FC87" s="1" t="s">
        <v>265</v>
      </c>
      <c r="FD87" s="1" t="s">
        <v>265</v>
      </c>
      <c r="FE87" s="1" t="s">
        <v>265</v>
      </c>
      <c r="FF87" s="1" t="s">
        <v>265</v>
      </c>
      <c r="FG87" s="1" t="s">
        <v>265</v>
      </c>
      <c r="FH87" s="1" t="s">
        <v>265</v>
      </c>
      <c r="FI87" s="1" t="s">
        <v>265</v>
      </c>
      <c r="FJ87" s="1" t="s">
        <v>265</v>
      </c>
      <c r="FK87" s="1" t="s">
        <v>265</v>
      </c>
      <c r="FL87" s="1">
        <v>60</v>
      </c>
      <c r="FM87" s="1">
        <v>10</v>
      </c>
      <c r="FN87" s="16">
        <v>0</v>
      </c>
      <c r="FO87" s="1" t="s">
        <v>284</v>
      </c>
      <c r="FP87" s="1" t="s">
        <v>284</v>
      </c>
      <c r="FQ87" s="1" t="s">
        <v>284</v>
      </c>
      <c r="FR87" s="1" t="s">
        <v>284</v>
      </c>
      <c r="FS87" s="1" t="s">
        <v>284</v>
      </c>
      <c r="FT87" s="7">
        <v>5</v>
      </c>
      <c r="FU87" s="16">
        <f t="shared" si="8"/>
        <v>0</v>
      </c>
      <c r="FV87" s="1" t="s">
        <v>266</v>
      </c>
      <c r="FW87" s="1" t="s">
        <v>284</v>
      </c>
      <c r="FX87" s="1" t="s">
        <v>267</v>
      </c>
      <c r="FY87" s="1" t="s">
        <v>266</v>
      </c>
      <c r="FZ87" s="1">
        <v>4</v>
      </c>
      <c r="GA87" s="16">
        <f t="shared" si="9"/>
        <v>2</v>
      </c>
      <c r="GB87" s="1" t="s">
        <v>268</v>
      </c>
      <c r="GC87" s="1" t="s">
        <v>266</v>
      </c>
      <c r="GD87" s="1" t="s">
        <v>267</v>
      </c>
      <c r="GE87" s="1" t="s">
        <v>267</v>
      </c>
      <c r="GF87" s="1" t="s">
        <v>267</v>
      </c>
      <c r="GG87" s="1" t="s">
        <v>267</v>
      </c>
      <c r="GH87" s="1"/>
      <c r="GI87" s="1">
        <v>6</v>
      </c>
      <c r="GJ87" s="16">
        <f t="shared" si="10"/>
        <v>1</v>
      </c>
      <c r="GK87" s="1" t="s">
        <v>264</v>
      </c>
      <c r="GL87" s="1" t="s">
        <v>266</v>
      </c>
      <c r="GM87" s="1" t="s">
        <v>266</v>
      </c>
      <c r="GN87" s="1" t="s">
        <v>266</v>
      </c>
      <c r="GO87" s="1" t="s">
        <v>266</v>
      </c>
      <c r="GP87" s="1" t="s">
        <v>267</v>
      </c>
      <c r="GQ87" s="1" t="s">
        <v>267</v>
      </c>
      <c r="GR87" s="1">
        <v>6</v>
      </c>
      <c r="GS87" s="16">
        <f t="shared" si="11"/>
        <v>4</v>
      </c>
      <c r="GT87" s="1" t="s">
        <v>264</v>
      </c>
      <c r="GU87" s="1">
        <v>0</v>
      </c>
      <c r="GV87" s="1">
        <v>25</v>
      </c>
      <c r="GW87" s="1">
        <v>10</v>
      </c>
      <c r="GX87" s="1" t="s">
        <v>264</v>
      </c>
      <c r="GY87" s="1">
        <v>1</v>
      </c>
      <c r="GZ87" s="1">
        <v>1</v>
      </c>
      <c r="HA87" s="1">
        <v>1</v>
      </c>
      <c r="HB87" s="1">
        <v>1</v>
      </c>
      <c r="HC87" s="1">
        <v>1</v>
      </c>
      <c r="HD87" s="1">
        <v>1</v>
      </c>
      <c r="HE87" s="1">
        <v>1</v>
      </c>
      <c r="HF87" s="1">
        <v>1</v>
      </c>
      <c r="HG87" s="1">
        <v>1</v>
      </c>
      <c r="HH87" s="1">
        <v>1</v>
      </c>
      <c r="HI87" s="1" t="s">
        <v>265</v>
      </c>
      <c r="HJ87" s="1" t="s">
        <v>265</v>
      </c>
      <c r="HK87" s="1" t="s">
        <v>265</v>
      </c>
      <c r="HL87" s="1" t="s">
        <v>265</v>
      </c>
      <c r="HM87" s="1" t="s">
        <v>265</v>
      </c>
      <c r="HN87" s="1" t="s">
        <v>265</v>
      </c>
      <c r="HO87" s="1" t="s">
        <v>265</v>
      </c>
      <c r="HP87" s="1" t="s">
        <v>265</v>
      </c>
      <c r="HQ87" s="1" t="s">
        <v>265</v>
      </c>
      <c r="HR87" s="1" t="s">
        <v>265</v>
      </c>
      <c r="HS87" s="1" t="s">
        <v>265</v>
      </c>
      <c r="HT87" s="1" t="s">
        <v>265</v>
      </c>
      <c r="HU87" s="1" t="s">
        <v>265</v>
      </c>
      <c r="HV87" s="1" t="s">
        <v>265</v>
      </c>
      <c r="HW87" s="1" t="s">
        <v>265</v>
      </c>
      <c r="HX87" s="1">
        <v>60</v>
      </c>
      <c r="HY87" s="1">
        <v>0</v>
      </c>
      <c r="HZ87" s="16">
        <v>10</v>
      </c>
      <c r="IA87" s="1" t="s">
        <v>264</v>
      </c>
      <c r="IB87" s="1">
        <v>0</v>
      </c>
      <c r="IC87" s="1">
        <v>27</v>
      </c>
      <c r="ID87" s="1">
        <v>11</v>
      </c>
      <c r="IE87" s="1" t="s">
        <v>268</v>
      </c>
      <c r="IF87" s="1">
        <v>1</v>
      </c>
      <c r="IG87" s="1">
        <v>1</v>
      </c>
      <c r="IH87" s="1">
        <v>1</v>
      </c>
      <c r="II87" s="1">
        <v>1</v>
      </c>
      <c r="IJ87" s="1">
        <v>1</v>
      </c>
      <c r="IK87" s="1">
        <v>1</v>
      </c>
      <c r="IL87" s="1">
        <v>1</v>
      </c>
      <c r="IM87" s="1">
        <v>1</v>
      </c>
      <c r="IN87" s="1">
        <v>1</v>
      </c>
      <c r="IO87" s="1">
        <v>1</v>
      </c>
      <c r="IP87" s="1">
        <v>1</v>
      </c>
      <c r="IQ87" s="1" t="s">
        <v>265</v>
      </c>
      <c r="IR87" s="1" t="s">
        <v>265</v>
      </c>
      <c r="IS87" s="1" t="s">
        <v>265</v>
      </c>
      <c r="IT87" s="1" t="s">
        <v>265</v>
      </c>
      <c r="IU87" s="1" t="s">
        <v>265</v>
      </c>
      <c r="IV87" s="1" t="s">
        <v>265</v>
      </c>
      <c r="IW87" s="1" t="s">
        <v>265</v>
      </c>
      <c r="IX87" s="1" t="s">
        <v>265</v>
      </c>
      <c r="IY87" s="1" t="s">
        <v>265</v>
      </c>
      <c r="IZ87" s="1" t="s">
        <v>265</v>
      </c>
      <c r="JA87" s="1" t="s">
        <v>265</v>
      </c>
      <c r="JB87" s="1" t="s">
        <v>265</v>
      </c>
      <c r="JC87" s="1" t="s">
        <v>265</v>
      </c>
      <c r="JD87" s="1" t="s">
        <v>265</v>
      </c>
      <c r="JE87" s="1" t="s">
        <v>265</v>
      </c>
      <c r="JF87" s="1" t="s">
        <v>265</v>
      </c>
      <c r="JG87" s="1">
        <v>60</v>
      </c>
      <c r="JH87" s="1">
        <v>0</v>
      </c>
      <c r="JI87" s="16">
        <v>11</v>
      </c>
    </row>
    <row r="88" spans="1:269">
      <c r="A88" s="1">
        <v>4738</v>
      </c>
      <c r="B88" s="16">
        <v>4738</v>
      </c>
      <c r="C88" s="16">
        <v>1</v>
      </c>
      <c r="D88" s="1" t="s">
        <v>751</v>
      </c>
      <c r="E88" s="1" t="s">
        <v>752</v>
      </c>
      <c r="F88" s="1" t="s">
        <v>546</v>
      </c>
      <c r="G88" s="1" t="s">
        <v>752</v>
      </c>
      <c r="H88" s="1" t="s">
        <v>753</v>
      </c>
      <c r="I88" s="1">
        <v>492</v>
      </c>
      <c r="J88" s="1" t="s">
        <v>628</v>
      </c>
      <c r="K88" s="1" t="s">
        <v>752</v>
      </c>
      <c r="L88" s="1" t="s">
        <v>546</v>
      </c>
      <c r="M88" s="16" t="s">
        <v>1830</v>
      </c>
      <c r="N88" s="16">
        <v>2021</v>
      </c>
      <c r="O88" s="16" t="s">
        <v>253</v>
      </c>
      <c r="P88" s="16" t="s">
        <v>1827</v>
      </c>
      <c r="Q88" s="16" t="s">
        <v>629</v>
      </c>
      <c r="R88" s="16" t="s">
        <v>630</v>
      </c>
      <c r="S88" s="1" t="s">
        <v>754</v>
      </c>
      <c r="T88" s="1" t="s">
        <v>755</v>
      </c>
      <c r="U88" s="1" t="s">
        <v>756</v>
      </c>
      <c r="V88" s="1" t="str">
        <f>CONCATENATE(Tabla1[[#This Row],[Nombre del estudiante]]," ",Tabla1[[#This Row],[Primer apellido]]," ",Tabla1[[#This Row],[Segundo apellido]])</f>
        <v>BRIGITTE SOFIA MAMIAN OSNAS</v>
      </c>
      <c r="W88" s="1" t="e">
        <f>VLOOKUP(Tabla1[[#This Row],[ID]],[1]!Tabla1[#All],7,FALSE)</f>
        <v>#REF!</v>
      </c>
      <c r="X88" s="16" t="s">
        <v>293</v>
      </c>
      <c r="Y88" s="1">
        <v>1110374847</v>
      </c>
      <c r="Z88" s="1" t="s">
        <v>757</v>
      </c>
      <c r="AA88" s="1">
        <v>3148074908</v>
      </c>
      <c r="AB88" s="16" t="s">
        <v>262</v>
      </c>
      <c r="AC88" s="16">
        <v>201</v>
      </c>
      <c r="AD88" s="16" t="s">
        <v>263</v>
      </c>
      <c r="AE88" s="1" t="s">
        <v>264</v>
      </c>
      <c r="AF88" s="1">
        <v>0</v>
      </c>
      <c r="AG88" s="1">
        <v>132</v>
      </c>
      <c r="AH88" s="1">
        <v>62</v>
      </c>
      <c r="AI88" s="1" t="s">
        <v>264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 t="s">
        <v>265</v>
      </c>
      <c r="CU88" s="1" t="s">
        <v>265</v>
      </c>
      <c r="CV88" s="1" t="s">
        <v>265</v>
      </c>
      <c r="CW88" s="1" t="s">
        <v>265</v>
      </c>
      <c r="CX88" s="1" t="s">
        <v>265</v>
      </c>
      <c r="CY88" s="1" t="s">
        <v>265</v>
      </c>
      <c r="CZ88" s="1" t="s">
        <v>265</v>
      </c>
      <c r="DA88" s="1" t="s">
        <v>265</v>
      </c>
      <c r="DB88" s="1" t="s">
        <v>265</v>
      </c>
      <c r="DC88" s="1" t="s">
        <v>265</v>
      </c>
      <c r="DD88" s="1" t="s">
        <v>265</v>
      </c>
      <c r="DE88" s="1" t="s">
        <v>265</v>
      </c>
      <c r="DF88" s="1" t="s">
        <v>265</v>
      </c>
      <c r="DG88" s="1" t="s">
        <v>265</v>
      </c>
      <c r="DH88" s="1" t="s">
        <v>265</v>
      </c>
      <c r="DI88" s="1" t="s">
        <v>265</v>
      </c>
      <c r="DJ88" s="1" t="s">
        <v>265</v>
      </c>
      <c r="DK88" s="1" t="s">
        <v>265</v>
      </c>
      <c r="DL88" s="1" t="s">
        <v>265</v>
      </c>
      <c r="DM88" s="1" t="s">
        <v>265</v>
      </c>
      <c r="DN88" s="1" t="s">
        <v>265</v>
      </c>
      <c r="DO88" s="1" t="s">
        <v>265</v>
      </c>
      <c r="DP88" s="1" t="s">
        <v>265</v>
      </c>
      <c r="DQ88" s="1" t="s">
        <v>265</v>
      </c>
      <c r="DR88" s="1" t="s">
        <v>265</v>
      </c>
      <c r="DS88" s="1" t="s">
        <v>265</v>
      </c>
      <c r="DT88" s="1" t="s">
        <v>265</v>
      </c>
      <c r="DU88" s="1" t="s">
        <v>265</v>
      </c>
      <c r="DV88" s="1" t="s">
        <v>265</v>
      </c>
      <c r="DW88" s="1" t="s">
        <v>265</v>
      </c>
      <c r="DX88" s="1" t="s">
        <v>265</v>
      </c>
      <c r="DY88" s="1" t="s">
        <v>265</v>
      </c>
      <c r="DZ88" s="1" t="s">
        <v>265</v>
      </c>
      <c r="EA88" s="1" t="s">
        <v>265</v>
      </c>
      <c r="EB88" s="1" t="s">
        <v>265</v>
      </c>
      <c r="EC88" s="1" t="s">
        <v>265</v>
      </c>
      <c r="ED88" s="1" t="s">
        <v>265</v>
      </c>
      <c r="EE88" s="1" t="s">
        <v>265</v>
      </c>
      <c r="EF88" s="1" t="s">
        <v>265</v>
      </c>
      <c r="EG88" s="1" t="s">
        <v>265</v>
      </c>
      <c r="EH88" s="1" t="s">
        <v>265</v>
      </c>
      <c r="EI88" s="1" t="s">
        <v>265</v>
      </c>
      <c r="EJ88" s="1" t="s">
        <v>265</v>
      </c>
      <c r="EK88" s="1" t="s">
        <v>265</v>
      </c>
      <c r="EL88" s="1" t="s">
        <v>265</v>
      </c>
      <c r="EM88" s="1" t="s">
        <v>265</v>
      </c>
      <c r="EN88" s="1" t="s">
        <v>265</v>
      </c>
      <c r="EO88" s="1" t="s">
        <v>265</v>
      </c>
      <c r="EP88" s="1" t="s">
        <v>265</v>
      </c>
      <c r="EQ88" s="1" t="s">
        <v>265</v>
      </c>
      <c r="ER88" s="1" t="s">
        <v>265</v>
      </c>
      <c r="ES88" s="1" t="s">
        <v>265</v>
      </c>
      <c r="ET88" s="1" t="s">
        <v>265</v>
      </c>
      <c r="EU88" s="1" t="s">
        <v>265</v>
      </c>
      <c r="EV88" s="1" t="s">
        <v>265</v>
      </c>
      <c r="EW88" s="1" t="s">
        <v>265</v>
      </c>
      <c r="EX88" s="1" t="s">
        <v>265</v>
      </c>
      <c r="EY88" s="1" t="s">
        <v>265</v>
      </c>
      <c r="EZ88" s="1" t="s">
        <v>265</v>
      </c>
      <c r="FA88" s="1" t="s">
        <v>265</v>
      </c>
      <c r="FB88" s="1" t="s">
        <v>265</v>
      </c>
      <c r="FC88" s="1" t="s">
        <v>265</v>
      </c>
      <c r="FD88" s="1" t="s">
        <v>265</v>
      </c>
      <c r="FE88" s="1" t="s">
        <v>265</v>
      </c>
      <c r="FF88" s="1" t="s">
        <v>265</v>
      </c>
      <c r="FG88" s="1" t="s">
        <v>265</v>
      </c>
      <c r="FH88" s="1" t="s">
        <v>265</v>
      </c>
      <c r="FI88" s="1" t="s">
        <v>265</v>
      </c>
      <c r="FJ88" s="1" t="s">
        <v>265</v>
      </c>
      <c r="FK88" s="1" t="s">
        <v>265</v>
      </c>
      <c r="FL88" s="1">
        <v>60</v>
      </c>
      <c r="FM88" s="1">
        <v>0</v>
      </c>
      <c r="FN88" s="16">
        <v>62</v>
      </c>
      <c r="FO88" s="1" t="s">
        <v>266</v>
      </c>
      <c r="FP88" s="1" t="s">
        <v>266</v>
      </c>
      <c r="FQ88" s="1" t="s">
        <v>266</v>
      </c>
      <c r="FR88" s="1" t="s">
        <v>267</v>
      </c>
      <c r="FS88" s="1" t="s">
        <v>266</v>
      </c>
      <c r="FT88" s="7">
        <v>5</v>
      </c>
      <c r="FU88" s="16">
        <f t="shared" si="8"/>
        <v>4</v>
      </c>
      <c r="FV88" s="1" t="s">
        <v>267</v>
      </c>
      <c r="FW88" s="1" t="s">
        <v>267</v>
      </c>
      <c r="FX88" s="1" t="s">
        <v>267</v>
      </c>
      <c r="FY88" s="1" t="s">
        <v>284</v>
      </c>
      <c r="FZ88" s="1">
        <v>4</v>
      </c>
      <c r="GA88" s="16">
        <f t="shared" si="9"/>
        <v>0</v>
      </c>
      <c r="GB88" s="1" t="s">
        <v>264</v>
      </c>
      <c r="GC88" s="1" t="s">
        <v>266</v>
      </c>
      <c r="GD88" s="1" t="s">
        <v>266</v>
      </c>
      <c r="GE88" s="1" t="s">
        <v>266</v>
      </c>
      <c r="GF88" s="1" t="s">
        <v>266</v>
      </c>
      <c r="GG88" s="1" t="s">
        <v>266</v>
      </c>
      <c r="GH88" s="1" t="s">
        <v>266</v>
      </c>
      <c r="GI88" s="1">
        <v>6</v>
      </c>
      <c r="GJ88" s="16">
        <f t="shared" si="10"/>
        <v>6</v>
      </c>
      <c r="GK88" s="1" t="s">
        <v>264</v>
      </c>
      <c r="GL88" s="1" t="s">
        <v>266</v>
      </c>
      <c r="GM88" s="1" t="s">
        <v>266</v>
      </c>
      <c r="GN88" s="1" t="s">
        <v>266</v>
      </c>
      <c r="GO88" s="1" t="s">
        <v>266</v>
      </c>
      <c r="GP88" s="1" t="s">
        <v>267</v>
      </c>
      <c r="GQ88" s="1" t="s">
        <v>267</v>
      </c>
      <c r="GR88" s="1">
        <v>6</v>
      </c>
      <c r="GS88" s="16">
        <f t="shared" si="11"/>
        <v>4</v>
      </c>
      <c r="GT88" s="1" t="s">
        <v>264</v>
      </c>
      <c r="GU88" s="1">
        <v>0</v>
      </c>
      <c r="GV88" s="1">
        <v>25</v>
      </c>
      <c r="GW88" s="1">
        <v>6</v>
      </c>
      <c r="GX88" s="1" t="s">
        <v>268</v>
      </c>
      <c r="GY88" s="1">
        <v>1</v>
      </c>
      <c r="GZ88" s="1">
        <v>1</v>
      </c>
      <c r="HA88" s="1">
        <v>1</v>
      </c>
      <c r="HB88" s="1">
        <v>1</v>
      </c>
      <c r="HC88" s="1">
        <v>0</v>
      </c>
      <c r="HD88" s="1">
        <v>1</v>
      </c>
      <c r="HE88" s="1" t="s">
        <v>265</v>
      </c>
      <c r="HF88" s="1" t="s">
        <v>265</v>
      </c>
      <c r="HG88" s="1" t="s">
        <v>265</v>
      </c>
      <c r="HH88" s="1" t="s">
        <v>265</v>
      </c>
      <c r="HI88" s="1" t="s">
        <v>265</v>
      </c>
      <c r="HJ88" s="1" t="s">
        <v>265</v>
      </c>
      <c r="HK88" s="1" t="s">
        <v>265</v>
      </c>
      <c r="HL88" s="1" t="s">
        <v>265</v>
      </c>
      <c r="HM88" s="1" t="s">
        <v>265</v>
      </c>
      <c r="HN88" s="1" t="s">
        <v>265</v>
      </c>
      <c r="HO88" s="1" t="s">
        <v>265</v>
      </c>
      <c r="HP88" s="1" t="s">
        <v>265</v>
      </c>
      <c r="HQ88" s="1" t="s">
        <v>265</v>
      </c>
      <c r="HR88" s="1" t="s">
        <v>265</v>
      </c>
      <c r="HS88" s="1" t="s">
        <v>265</v>
      </c>
      <c r="HT88" s="1" t="s">
        <v>265</v>
      </c>
      <c r="HU88" s="1" t="s">
        <v>265</v>
      </c>
      <c r="HV88" s="1" t="s">
        <v>265</v>
      </c>
      <c r="HW88" s="1" t="s">
        <v>265</v>
      </c>
      <c r="HX88" s="1">
        <v>60</v>
      </c>
      <c r="HY88" s="1">
        <v>1</v>
      </c>
      <c r="HZ88" s="16">
        <v>5</v>
      </c>
      <c r="IA88" s="1" t="s">
        <v>264</v>
      </c>
      <c r="IB88" s="1">
        <v>0</v>
      </c>
      <c r="IC88" s="1">
        <v>27</v>
      </c>
      <c r="ID88" s="1">
        <v>6</v>
      </c>
      <c r="IE88" s="1" t="s">
        <v>268</v>
      </c>
      <c r="IF88" s="1">
        <v>1</v>
      </c>
      <c r="IG88" s="1">
        <v>1</v>
      </c>
      <c r="IH88" s="1">
        <v>0</v>
      </c>
      <c r="II88" s="1">
        <v>1</v>
      </c>
      <c r="IJ88" s="1">
        <v>1</v>
      </c>
      <c r="IK88" s="1">
        <v>1</v>
      </c>
      <c r="IL88" s="1" t="s">
        <v>265</v>
      </c>
      <c r="IM88" s="1" t="s">
        <v>265</v>
      </c>
      <c r="IN88" s="1" t="s">
        <v>265</v>
      </c>
      <c r="IO88" s="1" t="s">
        <v>265</v>
      </c>
      <c r="IP88" s="1" t="s">
        <v>265</v>
      </c>
      <c r="IQ88" s="1" t="s">
        <v>265</v>
      </c>
      <c r="IR88" s="1" t="s">
        <v>265</v>
      </c>
      <c r="IS88" s="1" t="s">
        <v>265</v>
      </c>
      <c r="IT88" s="1" t="s">
        <v>265</v>
      </c>
      <c r="IU88" s="1" t="s">
        <v>265</v>
      </c>
      <c r="IV88" s="1" t="s">
        <v>265</v>
      </c>
      <c r="IW88" s="1" t="s">
        <v>265</v>
      </c>
      <c r="IX88" s="1" t="s">
        <v>265</v>
      </c>
      <c r="IY88" s="1" t="s">
        <v>265</v>
      </c>
      <c r="IZ88" s="1" t="s">
        <v>265</v>
      </c>
      <c r="JA88" s="1" t="s">
        <v>265</v>
      </c>
      <c r="JB88" s="1" t="s">
        <v>265</v>
      </c>
      <c r="JC88" s="1" t="s">
        <v>265</v>
      </c>
      <c r="JD88" s="1" t="s">
        <v>265</v>
      </c>
      <c r="JE88" s="1" t="s">
        <v>265</v>
      </c>
      <c r="JF88" s="1" t="s">
        <v>265</v>
      </c>
      <c r="JG88" s="1">
        <v>60</v>
      </c>
      <c r="JH88" s="1">
        <v>1</v>
      </c>
      <c r="JI88" s="16">
        <v>5</v>
      </c>
    </row>
    <row r="89" spans="1:269">
      <c r="A89" s="1">
        <v>5652</v>
      </c>
      <c r="B89" s="16">
        <v>106918</v>
      </c>
      <c r="C89" s="16">
        <v>0</v>
      </c>
      <c r="D89" s="1" t="s">
        <v>758</v>
      </c>
      <c r="E89" s="1" t="s">
        <v>758</v>
      </c>
      <c r="F89" s="1" t="s">
        <v>759</v>
      </c>
      <c r="G89" s="1" t="s">
        <v>758</v>
      </c>
      <c r="H89" s="1" t="s">
        <v>760</v>
      </c>
      <c r="I89" s="1">
        <v>493</v>
      </c>
      <c r="J89" s="1" t="s">
        <v>718</v>
      </c>
      <c r="K89" s="1" t="s">
        <v>758</v>
      </c>
      <c r="L89" s="1" t="s">
        <v>759</v>
      </c>
      <c r="M89" s="16" t="s">
        <v>1830</v>
      </c>
      <c r="N89" s="16">
        <v>2021</v>
      </c>
      <c r="O89" s="16" t="s">
        <v>253</v>
      </c>
      <c r="P89" s="16" t="s">
        <v>1827</v>
      </c>
      <c r="Q89" s="16" t="s">
        <v>516</v>
      </c>
      <c r="R89" s="16" t="s">
        <v>517</v>
      </c>
      <c r="S89" s="1" t="s">
        <v>761</v>
      </c>
      <c r="T89" s="1" t="s">
        <v>762</v>
      </c>
      <c r="U89" s="1" t="s">
        <v>763</v>
      </c>
      <c r="V89" s="1" t="str">
        <f>CONCATENATE(Tabla1[[#This Row],[Nombre del estudiante]]," ",Tabla1[[#This Row],[Primer apellido]]," ",Tabla1[[#This Row],[Segundo apellido]])</f>
        <v>kevin stiwar murillo lasso</v>
      </c>
      <c r="W89" s="1" t="e">
        <f>VLOOKUP(Tabla1[[#This Row],[ID]],[1]!Tabla1[#All],7,FALSE)</f>
        <v>#REF!</v>
      </c>
      <c r="X89" s="16" t="s">
        <v>259</v>
      </c>
      <c r="Y89" s="1">
        <v>1111551399</v>
      </c>
      <c r="Z89" s="1" t="s">
        <v>764</v>
      </c>
      <c r="AA89" s="1">
        <v>3174006287</v>
      </c>
      <c r="AB89" s="16" t="s">
        <v>262</v>
      </c>
      <c r="AC89" s="16">
        <v>204</v>
      </c>
      <c r="AD89" s="16" t="s">
        <v>302</v>
      </c>
      <c r="AE89" s="1" t="s">
        <v>268</v>
      </c>
      <c r="AF89" s="1">
        <v>48</v>
      </c>
      <c r="AG89" s="1">
        <v>132</v>
      </c>
      <c r="AH89" s="1">
        <v>10</v>
      </c>
      <c r="AI89" s="1" t="s">
        <v>264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 t="s">
        <v>265</v>
      </c>
      <c r="AU89" s="1" t="s">
        <v>265</v>
      </c>
      <c r="AV89" s="1" t="s">
        <v>265</v>
      </c>
      <c r="AW89" s="1" t="s">
        <v>265</v>
      </c>
      <c r="AX89" s="1" t="s">
        <v>265</v>
      </c>
      <c r="AY89" s="1" t="s">
        <v>265</v>
      </c>
      <c r="AZ89" s="1" t="s">
        <v>265</v>
      </c>
      <c r="BA89" s="1" t="s">
        <v>265</v>
      </c>
      <c r="BB89" s="1" t="s">
        <v>265</v>
      </c>
      <c r="BC89" s="1" t="s">
        <v>265</v>
      </c>
      <c r="BD89" s="1" t="s">
        <v>265</v>
      </c>
      <c r="BE89" s="1" t="s">
        <v>265</v>
      </c>
      <c r="BF89" s="1" t="s">
        <v>265</v>
      </c>
      <c r="BG89" s="1" t="s">
        <v>265</v>
      </c>
      <c r="BH89" s="1" t="s">
        <v>265</v>
      </c>
      <c r="BI89" s="1" t="s">
        <v>265</v>
      </c>
      <c r="BJ89" s="1" t="s">
        <v>265</v>
      </c>
      <c r="BK89" s="1" t="s">
        <v>265</v>
      </c>
      <c r="BL89" s="1" t="s">
        <v>265</v>
      </c>
      <c r="BM89" s="1" t="s">
        <v>265</v>
      </c>
      <c r="BN89" s="1" t="s">
        <v>265</v>
      </c>
      <c r="BO89" s="1" t="s">
        <v>265</v>
      </c>
      <c r="BP89" s="1" t="s">
        <v>265</v>
      </c>
      <c r="BQ89" s="1" t="s">
        <v>265</v>
      </c>
      <c r="BR89" s="1" t="s">
        <v>265</v>
      </c>
      <c r="BS89" s="1" t="s">
        <v>265</v>
      </c>
      <c r="BT89" s="1" t="s">
        <v>265</v>
      </c>
      <c r="BU89" s="1" t="s">
        <v>265</v>
      </c>
      <c r="BV89" s="1" t="s">
        <v>265</v>
      </c>
      <c r="BW89" s="1" t="s">
        <v>265</v>
      </c>
      <c r="BX89" s="1" t="s">
        <v>265</v>
      </c>
      <c r="BY89" s="1" t="s">
        <v>265</v>
      </c>
      <c r="BZ89" s="1" t="s">
        <v>265</v>
      </c>
      <c r="CA89" s="1" t="s">
        <v>265</v>
      </c>
      <c r="CB89" s="1" t="s">
        <v>265</v>
      </c>
      <c r="CC89" s="1" t="s">
        <v>265</v>
      </c>
      <c r="CD89" s="1" t="s">
        <v>265</v>
      </c>
      <c r="CE89" s="1" t="s">
        <v>265</v>
      </c>
      <c r="CF89" s="1" t="s">
        <v>265</v>
      </c>
      <c r="CG89" s="1" t="s">
        <v>265</v>
      </c>
      <c r="CH89" s="1" t="s">
        <v>265</v>
      </c>
      <c r="CI89" s="1" t="s">
        <v>265</v>
      </c>
      <c r="CJ89" s="1" t="s">
        <v>265</v>
      </c>
      <c r="CK89" s="1" t="s">
        <v>265</v>
      </c>
      <c r="CL89" s="1" t="s">
        <v>265</v>
      </c>
      <c r="CM89" s="1" t="s">
        <v>265</v>
      </c>
      <c r="CN89" s="1" t="s">
        <v>265</v>
      </c>
      <c r="CO89" s="1" t="s">
        <v>265</v>
      </c>
      <c r="CP89" s="1" t="s">
        <v>265</v>
      </c>
      <c r="CQ89" s="1" t="s">
        <v>265</v>
      </c>
      <c r="CR89" s="1" t="s">
        <v>265</v>
      </c>
      <c r="CS89" s="1" t="s">
        <v>265</v>
      </c>
      <c r="CT89" s="1" t="s">
        <v>265</v>
      </c>
      <c r="CU89" s="1" t="s">
        <v>265</v>
      </c>
      <c r="CV89" s="1" t="s">
        <v>265</v>
      </c>
      <c r="CW89" s="1" t="s">
        <v>265</v>
      </c>
      <c r="CX89" s="1" t="s">
        <v>265</v>
      </c>
      <c r="CY89" s="1" t="s">
        <v>265</v>
      </c>
      <c r="CZ89" s="1" t="s">
        <v>265</v>
      </c>
      <c r="DA89" s="1" t="s">
        <v>265</v>
      </c>
      <c r="DB89" s="1" t="s">
        <v>265</v>
      </c>
      <c r="DC89" s="1" t="s">
        <v>265</v>
      </c>
      <c r="DD89" s="1" t="s">
        <v>265</v>
      </c>
      <c r="DE89" s="1" t="s">
        <v>265</v>
      </c>
      <c r="DF89" s="1" t="s">
        <v>265</v>
      </c>
      <c r="DG89" s="1" t="s">
        <v>265</v>
      </c>
      <c r="DH89" s="1" t="s">
        <v>265</v>
      </c>
      <c r="DI89" s="1" t="s">
        <v>265</v>
      </c>
      <c r="DJ89" s="1" t="s">
        <v>265</v>
      </c>
      <c r="DK89" s="1" t="s">
        <v>265</v>
      </c>
      <c r="DL89" s="1" t="s">
        <v>265</v>
      </c>
      <c r="DM89" s="1" t="s">
        <v>265</v>
      </c>
      <c r="DN89" s="1" t="s">
        <v>265</v>
      </c>
      <c r="DO89" s="1" t="s">
        <v>265</v>
      </c>
      <c r="DP89" s="1" t="s">
        <v>265</v>
      </c>
      <c r="DQ89" s="1" t="s">
        <v>265</v>
      </c>
      <c r="DR89" s="1" t="s">
        <v>265</v>
      </c>
      <c r="DS89" s="1" t="s">
        <v>265</v>
      </c>
      <c r="DT89" s="1" t="s">
        <v>265</v>
      </c>
      <c r="DU89" s="1" t="s">
        <v>265</v>
      </c>
      <c r="DV89" s="1" t="s">
        <v>265</v>
      </c>
      <c r="DW89" s="1" t="s">
        <v>265</v>
      </c>
      <c r="DX89" s="1" t="s">
        <v>265</v>
      </c>
      <c r="DY89" s="1" t="s">
        <v>265</v>
      </c>
      <c r="DZ89" s="1" t="s">
        <v>265</v>
      </c>
      <c r="EA89" s="1" t="s">
        <v>265</v>
      </c>
      <c r="EB89" s="1" t="s">
        <v>265</v>
      </c>
      <c r="EC89" s="1" t="s">
        <v>265</v>
      </c>
      <c r="ED89" s="1" t="s">
        <v>265</v>
      </c>
      <c r="EE89" s="1" t="s">
        <v>265</v>
      </c>
      <c r="EF89" s="1" t="s">
        <v>265</v>
      </c>
      <c r="EG89" s="1" t="s">
        <v>265</v>
      </c>
      <c r="EH89" s="1" t="s">
        <v>265</v>
      </c>
      <c r="EI89" s="1" t="s">
        <v>265</v>
      </c>
      <c r="EJ89" s="1" t="s">
        <v>265</v>
      </c>
      <c r="EK89" s="1" t="s">
        <v>265</v>
      </c>
      <c r="EL89" s="1" t="s">
        <v>265</v>
      </c>
      <c r="EM89" s="1" t="s">
        <v>265</v>
      </c>
      <c r="EN89" s="1" t="s">
        <v>265</v>
      </c>
      <c r="EO89" s="1" t="s">
        <v>265</v>
      </c>
      <c r="EP89" s="1" t="s">
        <v>265</v>
      </c>
      <c r="EQ89" s="1" t="s">
        <v>265</v>
      </c>
      <c r="ER89" s="1" t="s">
        <v>265</v>
      </c>
      <c r="ES89" s="1" t="s">
        <v>265</v>
      </c>
      <c r="ET89" s="1" t="s">
        <v>265</v>
      </c>
      <c r="EU89" s="1" t="s">
        <v>265</v>
      </c>
      <c r="EV89" s="1" t="s">
        <v>265</v>
      </c>
      <c r="EW89" s="1" t="s">
        <v>265</v>
      </c>
      <c r="EX89" s="1" t="s">
        <v>265</v>
      </c>
      <c r="EY89" s="1" t="s">
        <v>265</v>
      </c>
      <c r="EZ89" s="1" t="s">
        <v>265</v>
      </c>
      <c r="FA89" s="1" t="s">
        <v>265</v>
      </c>
      <c r="FB89" s="1" t="s">
        <v>265</v>
      </c>
      <c r="FC89" s="1" t="s">
        <v>265</v>
      </c>
      <c r="FD89" s="1" t="s">
        <v>265</v>
      </c>
      <c r="FE89" s="1" t="s">
        <v>265</v>
      </c>
      <c r="FF89" s="1" t="s">
        <v>265</v>
      </c>
      <c r="FG89" s="1" t="s">
        <v>265</v>
      </c>
      <c r="FH89" s="1" t="s">
        <v>265</v>
      </c>
      <c r="FI89" s="1" t="s">
        <v>265</v>
      </c>
      <c r="FJ89" s="1" t="s">
        <v>265</v>
      </c>
      <c r="FK89" s="1" t="s">
        <v>265</v>
      </c>
      <c r="FL89" s="1">
        <v>60</v>
      </c>
      <c r="FM89" s="1">
        <v>10</v>
      </c>
      <c r="FN89" s="16">
        <v>0</v>
      </c>
      <c r="FO89" s="1" t="s">
        <v>284</v>
      </c>
      <c r="FP89" s="1" t="s">
        <v>284</v>
      </c>
      <c r="FQ89" s="1" t="s">
        <v>284</v>
      </c>
      <c r="FR89" s="1" t="s">
        <v>284</v>
      </c>
      <c r="FS89" s="1" t="s">
        <v>284</v>
      </c>
      <c r="FT89" s="7">
        <v>5</v>
      </c>
      <c r="FU89" s="16">
        <f t="shared" si="8"/>
        <v>0</v>
      </c>
      <c r="FV89" s="1" t="s">
        <v>266</v>
      </c>
      <c r="FW89" s="1" t="s">
        <v>266</v>
      </c>
      <c r="FX89" s="1" t="s">
        <v>266</v>
      </c>
      <c r="FY89" s="1" t="s">
        <v>266</v>
      </c>
      <c r="FZ89" s="1">
        <v>4</v>
      </c>
      <c r="GA89" s="16">
        <f t="shared" si="9"/>
        <v>4</v>
      </c>
      <c r="GB89" s="1" t="s">
        <v>264</v>
      </c>
      <c r="GC89" s="1" t="s">
        <v>266</v>
      </c>
      <c r="GD89" s="1" t="s">
        <v>266</v>
      </c>
      <c r="GE89" s="1" t="s">
        <v>266</v>
      </c>
      <c r="GF89" s="1" t="s">
        <v>266</v>
      </c>
      <c r="GG89" s="1" t="s">
        <v>267</v>
      </c>
      <c r="GH89" s="1" t="s">
        <v>266</v>
      </c>
      <c r="GI89" s="1">
        <v>6</v>
      </c>
      <c r="GJ89" s="16">
        <f t="shared" si="10"/>
        <v>5</v>
      </c>
      <c r="GK89" s="1" t="s">
        <v>264</v>
      </c>
      <c r="GL89" s="1" t="s">
        <v>266</v>
      </c>
      <c r="GM89" s="1" t="s">
        <v>266</v>
      </c>
      <c r="GN89" s="1" t="s">
        <v>267</v>
      </c>
      <c r="GO89" s="1" t="s">
        <v>267</v>
      </c>
      <c r="GP89" s="1" t="s">
        <v>267</v>
      </c>
      <c r="GQ89" s="1" t="s">
        <v>267</v>
      </c>
      <c r="GR89" s="1">
        <v>6</v>
      </c>
      <c r="GS89" s="16">
        <f t="shared" si="11"/>
        <v>2</v>
      </c>
      <c r="GT89" s="1" t="s">
        <v>264</v>
      </c>
      <c r="GU89" s="1">
        <v>0</v>
      </c>
      <c r="GV89" s="1">
        <v>25</v>
      </c>
      <c r="GW89" s="1">
        <v>10</v>
      </c>
      <c r="GX89" s="1" t="s">
        <v>268</v>
      </c>
      <c r="GY89" s="1">
        <v>1</v>
      </c>
      <c r="GZ89" s="1">
        <v>0</v>
      </c>
      <c r="HA89" s="1">
        <v>0</v>
      </c>
      <c r="HB89" s="1">
        <v>1</v>
      </c>
      <c r="HC89" s="1">
        <v>0</v>
      </c>
      <c r="HD89" s="1">
        <v>1</v>
      </c>
      <c r="HE89" s="1">
        <v>0</v>
      </c>
      <c r="HF89" s="1">
        <v>1</v>
      </c>
      <c r="HG89" s="1">
        <v>0</v>
      </c>
      <c r="HH89" s="1">
        <v>1</v>
      </c>
      <c r="HI89" s="1" t="s">
        <v>265</v>
      </c>
      <c r="HJ89" s="1" t="s">
        <v>265</v>
      </c>
      <c r="HK89" s="1" t="s">
        <v>265</v>
      </c>
      <c r="HL89" s="1" t="s">
        <v>265</v>
      </c>
      <c r="HM89" s="1" t="s">
        <v>265</v>
      </c>
      <c r="HN89" s="1" t="s">
        <v>265</v>
      </c>
      <c r="HO89" s="1" t="s">
        <v>265</v>
      </c>
      <c r="HP89" s="1" t="s">
        <v>265</v>
      </c>
      <c r="HQ89" s="1" t="s">
        <v>265</v>
      </c>
      <c r="HR89" s="1" t="s">
        <v>265</v>
      </c>
      <c r="HS89" s="1" t="s">
        <v>265</v>
      </c>
      <c r="HT89" s="1" t="s">
        <v>265</v>
      </c>
      <c r="HU89" s="1" t="s">
        <v>265</v>
      </c>
      <c r="HV89" s="1" t="s">
        <v>265</v>
      </c>
      <c r="HW89" s="1" t="s">
        <v>265</v>
      </c>
      <c r="HX89" s="1">
        <v>60</v>
      </c>
      <c r="HY89" s="1">
        <v>5</v>
      </c>
      <c r="HZ89" s="16">
        <v>5</v>
      </c>
      <c r="IA89" s="1" t="s">
        <v>264</v>
      </c>
      <c r="IB89" s="1">
        <v>0</v>
      </c>
      <c r="IC89" s="1">
        <v>27</v>
      </c>
      <c r="ID89" s="1">
        <v>7</v>
      </c>
      <c r="IE89" s="1" t="s">
        <v>268</v>
      </c>
      <c r="IF89" s="1">
        <v>1</v>
      </c>
      <c r="IG89" s="1">
        <v>0</v>
      </c>
      <c r="IH89" s="1">
        <v>1</v>
      </c>
      <c r="II89" s="1">
        <v>1</v>
      </c>
      <c r="IJ89" s="1">
        <v>1</v>
      </c>
      <c r="IK89" s="1">
        <v>1</v>
      </c>
      <c r="IL89" s="1">
        <v>1</v>
      </c>
      <c r="IM89" s="1" t="s">
        <v>265</v>
      </c>
      <c r="IN89" s="1" t="s">
        <v>265</v>
      </c>
      <c r="IO89" s="1" t="s">
        <v>265</v>
      </c>
      <c r="IP89" s="1" t="s">
        <v>265</v>
      </c>
      <c r="IQ89" s="1" t="s">
        <v>265</v>
      </c>
      <c r="IR89" s="1" t="s">
        <v>265</v>
      </c>
      <c r="IS89" s="1" t="s">
        <v>265</v>
      </c>
      <c r="IT89" s="1" t="s">
        <v>265</v>
      </c>
      <c r="IU89" s="1" t="s">
        <v>265</v>
      </c>
      <c r="IV89" s="1" t="s">
        <v>265</v>
      </c>
      <c r="IW89" s="1" t="s">
        <v>265</v>
      </c>
      <c r="IX89" s="1" t="s">
        <v>265</v>
      </c>
      <c r="IY89" s="1" t="s">
        <v>265</v>
      </c>
      <c r="IZ89" s="1" t="s">
        <v>265</v>
      </c>
      <c r="JA89" s="1" t="s">
        <v>265</v>
      </c>
      <c r="JB89" s="1" t="s">
        <v>265</v>
      </c>
      <c r="JC89" s="1" t="s">
        <v>265</v>
      </c>
      <c r="JD89" s="1" t="s">
        <v>265</v>
      </c>
      <c r="JE89" s="1" t="s">
        <v>265</v>
      </c>
      <c r="JF89" s="1" t="s">
        <v>265</v>
      </c>
      <c r="JG89" s="1">
        <v>60</v>
      </c>
      <c r="JH89" s="1">
        <v>1</v>
      </c>
      <c r="JI89" s="16">
        <v>6</v>
      </c>
    </row>
    <row r="90" spans="1:269">
      <c r="A90" s="1">
        <v>5337</v>
      </c>
      <c r="B90" s="16">
        <v>5337</v>
      </c>
      <c r="C90" s="16">
        <v>1</v>
      </c>
      <c r="D90" s="1" t="s">
        <v>765</v>
      </c>
      <c r="E90" s="1" t="s">
        <v>765</v>
      </c>
      <c r="F90" s="1" t="s">
        <v>428</v>
      </c>
      <c r="G90" s="1" t="s">
        <v>765</v>
      </c>
      <c r="H90" s="1" t="s">
        <v>515</v>
      </c>
      <c r="I90" s="1">
        <v>492</v>
      </c>
      <c r="J90" s="1" t="s">
        <v>628</v>
      </c>
      <c r="K90" s="1" t="s">
        <v>765</v>
      </c>
      <c r="L90" s="1" t="s">
        <v>428</v>
      </c>
      <c r="M90" s="16" t="s">
        <v>1830</v>
      </c>
      <c r="N90" s="16">
        <v>2021</v>
      </c>
      <c r="O90" s="16" t="s">
        <v>253</v>
      </c>
      <c r="P90" s="16" t="s">
        <v>1827</v>
      </c>
      <c r="Q90" s="16" t="s">
        <v>629</v>
      </c>
      <c r="R90" s="16" t="s">
        <v>630</v>
      </c>
      <c r="S90" s="1" t="s">
        <v>766</v>
      </c>
      <c r="T90" s="1" t="s">
        <v>767</v>
      </c>
      <c r="U90" s="1" t="s">
        <v>768</v>
      </c>
      <c r="V90" s="1" t="str">
        <f>CONCATENATE(Tabla1[[#This Row],[Nombre del estudiante]]," ",Tabla1[[#This Row],[Primer apellido]]," ",Tabla1[[#This Row],[Segundo apellido]])</f>
        <v>TAHIANA SOFIA GUTIÉRREZ HOLGUÍN</v>
      </c>
      <c r="W90" s="1" t="e">
        <f>VLOOKUP(Tabla1[[#This Row],[ID]],[1]!Tabla1[#All],7,FALSE)</f>
        <v>#REF!</v>
      </c>
      <c r="X90" s="16" t="s">
        <v>293</v>
      </c>
      <c r="Y90" s="1">
        <v>1112057240</v>
      </c>
      <c r="Z90" s="1" t="s">
        <v>769</v>
      </c>
      <c r="AA90" s="1">
        <v>3158622887</v>
      </c>
      <c r="AB90" s="16" t="s">
        <v>262</v>
      </c>
      <c r="AC90" s="16">
        <v>203</v>
      </c>
      <c r="AD90" s="16" t="s">
        <v>263</v>
      </c>
      <c r="AE90" s="1" t="s">
        <v>268</v>
      </c>
      <c r="AF90" s="1">
        <v>33</v>
      </c>
      <c r="AG90" s="1">
        <v>132</v>
      </c>
      <c r="AH90" s="1">
        <v>10</v>
      </c>
      <c r="AI90" s="1" t="s">
        <v>264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 t="s">
        <v>265</v>
      </c>
      <c r="AU90" s="1" t="s">
        <v>265</v>
      </c>
      <c r="AV90" s="1" t="s">
        <v>265</v>
      </c>
      <c r="AW90" s="1" t="s">
        <v>265</v>
      </c>
      <c r="AX90" s="1" t="s">
        <v>265</v>
      </c>
      <c r="AY90" s="1" t="s">
        <v>265</v>
      </c>
      <c r="AZ90" s="1" t="s">
        <v>265</v>
      </c>
      <c r="BA90" s="1" t="s">
        <v>265</v>
      </c>
      <c r="BB90" s="1" t="s">
        <v>265</v>
      </c>
      <c r="BC90" s="1" t="s">
        <v>265</v>
      </c>
      <c r="BD90" s="1" t="s">
        <v>265</v>
      </c>
      <c r="BE90" s="1" t="s">
        <v>265</v>
      </c>
      <c r="BF90" s="1" t="s">
        <v>265</v>
      </c>
      <c r="BG90" s="1" t="s">
        <v>265</v>
      </c>
      <c r="BH90" s="1" t="s">
        <v>265</v>
      </c>
      <c r="BI90" s="1" t="s">
        <v>265</v>
      </c>
      <c r="BJ90" s="1" t="s">
        <v>265</v>
      </c>
      <c r="BK90" s="1" t="s">
        <v>265</v>
      </c>
      <c r="BL90" s="1" t="s">
        <v>265</v>
      </c>
      <c r="BM90" s="1" t="s">
        <v>265</v>
      </c>
      <c r="BN90" s="1" t="s">
        <v>265</v>
      </c>
      <c r="BO90" s="1" t="s">
        <v>265</v>
      </c>
      <c r="BP90" s="1" t="s">
        <v>265</v>
      </c>
      <c r="BQ90" s="1" t="s">
        <v>265</v>
      </c>
      <c r="BR90" s="1" t="s">
        <v>265</v>
      </c>
      <c r="BS90" s="1" t="s">
        <v>265</v>
      </c>
      <c r="BT90" s="1" t="s">
        <v>265</v>
      </c>
      <c r="BU90" s="1" t="s">
        <v>265</v>
      </c>
      <c r="BV90" s="1" t="s">
        <v>265</v>
      </c>
      <c r="BW90" s="1" t="s">
        <v>265</v>
      </c>
      <c r="BX90" s="1" t="s">
        <v>265</v>
      </c>
      <c r="BY90" s="1" t="s">
        <v>265</v>
      </c>
      <c r="BZ90" s="1" t="s">
        <v>265</v>
      </c>
      <c r="CA90" s="1" t="s">
        <v>265</v>
      </c>
      <c r="CB90" s="1" t="s">
        <v>265</v>
      </c>
      <c r="CC90" s="1" t="s">
        <v>265</v>
      </c>
      <c r="CD90" s="1" t="s">
        <v>265</v>
      </c>
      <c r="CE90" s="1" t="s">
        <v>265</v>
      </c>
      <c r="CF90" s="1" t="s">
        <v>265</v>
      </c>
      <c r="CG90" s="1" t="s">
        <v>265</v>
      </c>
      <c r="CH90" s="1" t="s">
        <v>265</v>
      </c>
      <c r="CI90" s="1" t="s">
        <v>265</v>
      </c>
      <c r="CJ90" s="1" t="s">
        <v>265</v>
      </c>
      <c r="CK90" s="1" t="s">
        <v>265</v>
      </c>
      <c r="CL90" s="1" t="s">
        <v>265</v>
      </c>
      <c r="CM90" s="1" t="s">
        <v>265</v>
      </c>
      <c r="CN90" s="1" t="s">
        <v>265</v>
      </c>
      <c r="CO90" s="1" t="s">
        <v>265</v>
      </c>
      <c r="CP90" s="1" t="s">
        <v>265</v>
      </c>
      <c r="CQ90" s="1" t="s">
        <v>265</v>
      </c>
      <c r="CR90" s="1" t="s">
        <v>265</v>
      </c>
      <c r="CS90" s="1" t="s">
        <v>265</v>
      </c>
      <c r="CT90" s="1" t="s">
        <v>265</v>
      </c>
      <c r="CU90" s="1" t="s">
        <v>265</v>
      </c>
      <c r="CV90" s="1" t="s">
        <v>265</v>
      </c>
      <c r="CW90" s="1" t="s">
        <v>265</v>
      </c>
      <c r="CX90" s="1" t="s">
        <v>265</v>
      </c>
      <c r="CY90" s="1" t="s">
        <v>265</v>
      </c>
      <c r="CZ90" s="1" t="s">
        <v>265</v>
      </c>
      <c r="DA90" s="1" t="s">
        <v>265</v>
      </c>
      <c r="DB90" s="1" t="s">
        <v>265</v>
      </c>
      <c r="DC90" s="1" t="s">
        <v>265</v>
      </c>
      <c r="DD90" s="1" t="s">
        <v>265</v>
      </c>
      <c r="DE90" s="1" t="s">
        <v>265</v>
      </c>
      <c r="DF90" s="1" t="s">
        <v>265</v>
      </c>
      <c r="DG90" s="1" t="s">
        <v>265</v>
      </c>
      <c r="DH90" s="1" t="s">
        <v>265</v>
      </c>
      <c r="DI90" s="1" t="s">
        <v>265</v>
      </c>
      <c r="DJ90" s="1" t="s">
        <v>265</v>
      </c>
      <c r="DK90" s="1" t="s">
        <v>265</v>
      </c>
      <c r="DL90" s="1" t="s">
        <v>265</v>
      </c>
      <c r="DM90" s="1" t="s">
        <v>265</v>
      </c>
      <c r="DN90" s="1" t="s">
        <v>265</v>
      </c>
      <c r="DO90" s="1" t="s">
        <v>265</v>
      </c>
      <c r="DP90" s="1" t="s">
        <v>265</v>
      </c>
      <c r="DQ90" s="1" t="s">
        <v>265</v>
      </c>
      <c r="DR90" s="1" t="s">
        <v>265</v>
      </c>
      <c r="DS90" s="1" t="s">
        <v>265</v>
      </c>
      <c r="DT90" s="1" t="s">
        <v>265</v>
      </c>
      <c r="DU90" s="1" t="s">
        <v>265</v>
      </c>
      <c r="DV90" s="1" t="s">
        <v>265</v>
      </c>
      <c r="DW90" s="1" t="s">
        <v>265</v>
      </c>
      <c r="DX90" s="1" t="s">
        <v>265</v>
      </c>
      <c r="DY90" s="1" t="s">
        <v>265</v>
      </c>
      <c r="DZ90" s="1" t="s">
        <v>265</v>
      </c>
      <c r="EA90" s="1" t="s">
        <v>265</v>
      </c>
      <c r="EB90" s="1" t="s">
        <v>265</v>
      </c>
      <c r="EC90" s="1" t="s">
        <v>265</v>
      </c>
      <c r="ED90" s="1" t="s">
        <v>265</v>
      </c>
      <c r="EE90" s="1" t="s">
        <v>265</v>
      </c>
      <c r="EF90" s="1" t="s">
        <v>265</v>
      </c>
      <c r="EG90" s="1" t="s">
        <v>265</v>
      </c>
      <c r="EH90" s="1" t="s">
        <v>265</v>
      </c>
      <c r="EI90" s="1" t="s">
        <v>265</v>
      </c>
      <c r="EJ90" s="1" t="s">
        <v>265</v>
      </c>
      <c r="EK90" s="1" t="s">
        <v>265</v>
      </c>
      <c r="EL90" s="1" t="s">
        <v>265</v>
      </c>
      <c r="EM90" s="1" t="s">
        <v>265</v>
      </c>
      <c r="EN90" s="1" t="s">
        <v>265</v>
      </c>
      <c r="EO90" s="1" t="s">
        <v>265</v>
      </c>
      <c r="EP90" s="1" t="s">
        <v>265</v>
      </c>
      <c r="EQ90" s="1" t="s">
        <v>265</v>
      </c>
      <c r="ER90" s="1" t="s">
        <v>265</v>
      </c>
      <c r="ES90" s="1" t="s">
        <v>265</v>
      </c>
      <c r="ET90" s="1" t="s">
        <v>265</v>
      </c>
      <c r="EU90" s="1" t="s">
        <v>265</v>
      </c>
      <c r="EV90" s="1" t="s">
        <v>265</v>
      </c>
      <c r="EW90" s="1" t="s">
        <v>265</v>
      </c>
      <c r="EX90" s="1" t="s">
        <v>265</v>
      </c>
      <c r="EY90" s="1" t="s">
        <v>265</v>
      </c>
      <c r="EZ90" s="1" t="s">
        <v>265</v>
      </c>
      <c r="FA90" s="1" t="s">
        <v>265</v>
      </c>
      <c r="FB90" s="1" t="s">
        <v>265</v>
      </c>
      <c r="FC90" s="1" t="s">
        <v>265</v>
      </c>
      <c r="FD90" s="1" t="s">
        <v>265</v>
      </c>
      <c r="FE90" s="1" t="s">
        <v>265</v>
      </c>
      <c r="FF90" s="1" t="s">
        <v>265</v>
      </c>
      <c r="FG90" s="1" t="s">
        <v>265</v>
      </c>
      <c r="FH90" s="1" t="s">
        <v>265</v>
      </c>
      <c r="FI90" s="1" t="s">
        <v>265</v>
      </c>
      <c r="FJ90" s="1" t="s">
        <v>265</v>
      </c>
      <c r="FK90" s="1" t="s">
        <v>265</v>
      </c>
      <c r="FL90" s="1">
        <v>60</v>
      </c>
      <c r="FM90" s="1">
        <v>10</v>
      </c>
      <c r="FN90" s="16">
        <v>0</v>
      </c>
      <c r="FO90" s="1" t="s">
        <v>284</v>
      </c>
      <c r="FP90" s="1" t="s">
        <v>284</v>
      </c>
      <c r="FQ90" s="1" t="s">
        <v>284</v>
      </c>
      <c r="FR90" s="1" t="s">
        <v>284</v>
      </c>
      <c r="FS90" s="1" t="s">
        <v>284</v>
      </c>
      <c r="FT90" s="7">
        <v>5</v>
      </c>
      <c r="FU90" s="16">
        <f t="shared" si="8"/>
        <v>0</v>
      </c>
      <c r="FV90" s="1" t="s">
        <v>266</v>
      </c>
      <c r="FW90" s="1" t="s">
        <v>266</v>
      </c>
      <c r="FX90" s="1" t="s">
        <v>267</v>
      </c>
      <c r="FY90" s="1" t="s">
        <v>284</v>
      </c>
      <c r="FZ90" s="1">
        <v>4</v>
      </c>
      <c r="GA90" s="16">
        <f t="shared" si="9"/>
        <v>2</v>
      </c>
      <c r="GB90" s="1" t="s">
        <v>264</v>
      </c>
      <c r="GC90" s="1" t="s">
        <v>266</v>
      </c>
      <c r="GD90" s="1" t="s">
        <v>266</v>
      </c>
      <c r="GE90" s="1" t="s">
        <v>266</v>
      </c>
      <c r="GF90" s="1" t="s">
        <v>266</v>
      </c>
      <c r="GG90" s="1" t="s">
        <v>267</v>
      </c>
      <c r="GH90" s="1" t="s">
        <v>267</v>
      </c>
      <c r="GI90" s="1">
        <v>6</v>
      </c>
      <c r="GJ90" s="16">
        <f t="shared" si="10"/>
        <v>4</v>
      </c>
      <c r="GK90" s="1" t="s">
        <v>264</v>
      </c>
      <c r="GL90" s="1" t="s">
        <v>266</v>
      </c>
      <c r="GM90" s="1" t="s">
        <v>266</v>
      </c>
      <c r="GN90" s="1" t="s">
        <v>267</v>
      </c>
      <c r="GO90" s="1" t="s">
        <v>267</v>
      </c>
      <c r="GP90" s="1" t="s">
        <v>267</v>
      </c>
      <c r="GQ90" s="1" t="s">
        <v>267</v>
      </c>
      <c r="GR90" s="1">
        <v>6</v>
      </c>
      <c r="GS90" s="16">
        <f t="shared" si="11"/>
        <v>2</v>
      </c>
      <c r="GT90" s="1" t="s">
        <v>264</v>
      </c>
      <c r="GU90" s="1">
        <v>0</v>
      </c>
      <c r="GV90" s="1">
        <v>25</v>
      </c>
      <c r="GW90" s="1">
        <v>6</v>
      </c>
      <c r="GX90" s="1" t="s">
        <v>264</v>
      </c>
      <c r="GY90" s="1">
        <v>1</v>
      </c>
      <c r="GZ90" s="1">
        <v>1</v>
      </c>
      <c r="HA90" s="1">
        <v>1</v>
      </c>
      <c r="HB90" s="1">
        <v>1</v>
      </c>
      <c r="HC90" s="1">
        <v>1</v>
      </c>
      <c r="HD90" s="1">
        <v>1</v>
      </c>
      <c r="HE90" s="1" t="s">
        <v>265</v>
      </c>
      <c r="HF90" s="1" t="s">
        <v>265</v>
      </c>
      <c r="HG90" s="1" t="s">
        <v>265</v>
      </c>
      <c r="HH90" s="1" t="s">
        <v>265</v>
      </c>
      <c r="HI90" s="1" t="s">
        <v>265</v>
      </c>
      <c r="HJ90" s="1" t="s">
        <v>265</v>
      </c>
      <c r="HK90" s="1" t="s">
        <v>265</v>
      </c>
      <c r="HL90" s="1" t="s">
        <v>265</v>
      </c>
      <c r="HM90" s="1" t="s">
        <v>265</v>
      </c>
      <c r="HN90" s="1" t="s">
        <v>265</v>
      </c>
      <c r="HO90" s="1" t="s">
        <v>265</v>
      </c>
      <c r="HP90" s="1" t="s">
        <v>265</v>
      </c>
      <c r="HQ90" s="1" t="s">
        <v>265</v>
      </c>
      <c r="HR90" s="1" t="s">
        <v>265</v>
      </c>
      <c r="HS90" s="1" t="s">
        <v>265</v>
      </c>
      <c r="HT90" s="1" t="s">
        <v>265</v>
      </c>
      <c r="HU90" s="1" t="s">
        <v>265</v>
      </c>
      <c r="HV90" s="1" t="s">
        <v>265</v>
      </c>
      <c r="HW90" s="1" t="s">
        <v>265</v>
      </c>
      <c r="HX90" s="1">
        <v>60</v>
      </c>
      <c r="HY90" s="1">
        <v>0</v>
      </c>
      <c r="HZ90" s="16">
        <v>6</v>
      </c>
      <c r="IA90" s="1" t="s">
        <v>264</v>
      </c>
      <c r="IB90" s="1">
        <v>0</v>
      </c>
      <c r="IC90" s="1">
        <v>27</v>
      </c>
      <c r="ID90" s="1">
        <v>6</v>
      </c>
      <c r="IE90" s="1" t="s">
        <v>268</v>
      </c>
      <c r="IF90" s="1">
        <v>1</v>
      </c>
      <c r="IG90" s="1">
        <v>1</v>
      </c>
      <c r="IH90" s="1">
        <v>1</v>
      </c>
      <c r="II90" s="1">
        <v>1</v>
      </c>
      <c r="IJ90" s="1">
        <v>1</v>
      </c>
      <c r="IK90" s="1">
        <v>1</v>
      </c>
      <c r="IL90" s="1" t="s">
        <v>265</v>
      </c>
      <c r="IM90" s="1" t="s">
        <v>265</v>
      </c>
      <c r="IN90" s="1" t="s">
        <v>265</v>
      </c>
      <c r="IO90" s="1" t="s">
        <v>265</v>
      </c>
      <c r="IP90" s="1" t="s">
        <v>265</v>
      </c>
      <c r="IQ90" s="1" t="s">
        <v>265</v>
      </c>
      <c r="IR90" s="1" t="s">
        <v>265</v>
      </c>
      <c r="IS90" s="1" t="s">
        <v>265</v>
      </c>
      <c r="IT90" s="1" t="s">
        <v>265</v>
      </c>
      <c r="IU90" s="1" t="s">
        <v>265</v>
      </c>
      <c r="IV90" s="1" t="s">
        <v>265</v>
      </c>
      <c r="IW90" s="1" t="s">
        <v>265</v>
      </c>
      <c r="IX90" s="1" t="s">
        <v>265</v>
      </c>
      <c r="IY90" s="1" t="s">
        <v>265</v>
      </c>
      <c r="IZ90" s="1" t="s">
        <v>265</v>
      </c>
      <c r="JA90" s="1" t="s">
        <v>265</v>
      </c>
      <c r="JB90" s="1" t="s">
        <v>265</v>
      </c>
      <c r="JC90" s="1" t="s">
        <v>265</v>
      </c>
      <c r="JD90" s="1" t="s">
        <v>265</v>
      </c>
      <c r="JE90" s="1" t="s">
        <v>265</v>
      </c>
      <c r="JF90" s="1" t="s">
        <v>265</v>
      </c>
      <c r="JG90" s="1">
        <v>60</v>
      </c>
      <c r="JH90" s="1">
        <v>0</v>
      </c>
      <c r="JI90" s="16">
        <v>6</v>
      </c>
    </row>
    <row r="91" spans="1:269">
      <c r="A91" s="1">
        <v>5081</v>
      </c>
      <c r="B91" s="16">
        <v>5081</v>
      </c>
      <c r="C91" s="16">
        <v>1</v>
      </c>
      <c r="D91" s="1" t="s">
        <v>770</v>
      </c>
      <c r="E91" s="1" t="s">
        <v>770</v>
      </c>
      <c r="F91" s="1" t="s">
        <v>771</v>
      </c>
      <c r="G91" s="1" t="s">
        <v>770</v>
      </c>
      <c r="H91" s="1" t="s">
        <v>427</v>
      </c>
      <c r="I91" s="1">
        <v>463</v>
      </c>
      <c r="J91" s="1" t="s">
        <v>297</v>
      </c>
      <c r="K91" s="1" t="s">
        <v>770</v>
      </c>
      <c r="L91" s="1" t="s">
        <v>771</v>
      </c>
      <c r="M91" s="16" t="s">
        <v>1830</v>
      </c>
      <c r="N91" s="16">
        <v>2021</v>
      </c>
      <c r="O91" s="16" t="s">
        <v>253</v>
      </c>
      <c r="P91" s="16" t="s">
        <v>1827</v>
      </c>
      <c r="Q91" s="16" t="s">
        <v>447</v>
      </c>
      <c r="R91" s="16" t="s">
        <v>448</v>
      </c>
      <c r="S91" s="1" t="s">
        <v>772</v>
      </c>
      <c r="T91" s="1" t="s">
        <v>430</v>
      </c>
      <c r="U91" s="1" t="s">
        <v>773</v>
      </c>
      <c r="V91" s="1" t="str">
        <f>CONCATENATE(Tabla1[[#This Row],[Nombre del estudiante]]," ",Tabla1[[#This Row],[Primer apellido]]," ",Tabla1[[#This Row],[Segundo apellido]])</f>
        <v>JUAN ESTEBAN ORTEGA RIERA</v>
      </c>
      <c r="W91" s="1" t="e">
        <f>VLOOKUP(Tabla1[[#This Row],[ID]],[1]!Tabla1[#All],7,FALSE)</f>
        <v>#REF!</v>
      </c>
      <c r="X91" s="16" t="s">
        <v>259</v>
      </c>
      <c r="Y91" s="1">
        <v>6321957</v>
      </c>
      <c r="Z91" s="1" t="s">
        <v>774</v>
      </c>
      <c r="AA91" s="1">
        <v>3107393144</v>
      </c>
      <c r="AB91" s="16" t="s">
        <v>262</v>
      </c>
      <c r="AC91" s="16">
        <v>201</v>
      </c>
      <c r="AD91" s="16" t="s">
        <v>263</v>
      </c>
      <c r="AE91" s="1" t="s">
        <v>268</v>
      </c>
      <c r="AF91" s="1">
        <v>44</v>
      </c>
      <c r="AG91" s="1">
        <v>132</v>
      </c>
      <c r="AH91" s="1">
        <v>10</v>
      </c>
      <c r="AI91" s="1"/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 t="s">
        <v>265</v>
      </c>
      <c r="AU91" s="1" t="s">
        <v>265</v>
      </c>
      <c r="AV91" s="1" t="s">
        <v>265</v>
      </c>
      <c r="AW91" s="1" t="s">
        <v>265</v>
      </c>
      <c r="AX91" s="1" t="s">
        <v>265</v>
      </c>
      <c r="AY91" s="1" t="s">
        <v>265</v>
      </c>
      <c r="AZ91" s="1" t="s">
        <v>265</v>
      </c>
      <c r="BA91" s="1" t="s">
        <v>265</v>
      </c>
      <c r="BB91" s="1" t="s">
        <v>265</v>
      </c>
      <c r="BC91" s="1" t="s">
        <v>265</v>
      </c>
      <c r="BD91" s="1" t="s">
        <v>265</v>
      </c>
      <c r="BE91" s="1" t="s">
        <v>265</v>
      </c>
      <c r="BF91" s="1" t="s">
        <v>265</v>
      </c>
      <c r="BG91" s="1" t="s">
        <v>265</v>
      </c>
      <c r="BH91" s="1" t="s">
        <v>265</v>
      </c>
      <c r="BI91" s="1" t="s">
        <v>265</v>
      </c>
      <c r="BJ91" s="1" t="s">
        <v>265</v>
      </c>
      <c r="BK91" s="1" t="s">
        <v>265</v>
      </c>
      <c r="BL91" s="1" t="s">
        <v>265</v>
      </c>
      <c r="BM91" s="1" t="s">
        <v>265</v>
      </c>
      <c r="BN91" s="1" t="s">
        <v>265</v>
      </c>
      <c r="BO91" s="1" t="s">
        <v>265</v>
      </c>
      <c r="BP91" s="1" t="s">
        <v>265</v>
      </c>
      <c r="BQ91" s="1" t="s">
        <v>265</v>
      </c>
      <c r="BR91" s="1" t="s">
        <v>265</v>
      </c>
      <c r="BS91" s="1" t="s">
        <v>265</v>
      </c>
      <c r="BT91" s="1" t="s">
        <v>265</v>
      </c>
      <c r="BU91" s="1" t="s">
        <v>265</v>
      </c>
      <c r="BV91" s="1" t="s">
        <v>265</v>
      </c>
      <c r="BW91" s="1" t="s">
        <v>265</v>
      </c>
      <c r="BX91" s="1" t="s">
        <v>265</v>
      </c>
      <c r="BY91" s="1" t="s">
        <v>265</v>
      </c>
      <c r="BZ91" s="1" t="s">
        <v>265</v>
      </c>
      <c r="CA91" s="1" t="s">
        <v>265</v>
      </c>
      <c r="CB91" s="1" t="s">
        <v>265</v>
      </c>
      <c r="CC91" s="1" t="s">
        <v>265</v>
      </c>
      <c r="CD91" s="1" t="s">
        <v>265</v>
      </c>
      <c r="CE91" s="1" t="s">
        <v>265</v>
      </c>
      <c r="CF91" s="1" t="s">
        <v>265</v>
      </c>
      <c r="CG91" s="1" t="s">
        <v>265</v>
      </c>
      <c r="CH91" s="1" t="s">
        <v>265</v>
      </c>
      <c r="CI91" s="1" t="s">
        <v>265</v>
      </c>
      <c r="CJ91" s="1" t="s">
        <v>265</v>
      </c>
      <c r="CK91" s="1" t="s">
        <v>265</v>
      </c>
      <c r="CL91" s="1" t="s">
        <v>265</v>
      </c>
      <c r="CM91" s="1" t="s">
        <v>265</v>
      </c>
      <c r="CN91" s="1" t="s">
        <v>265</v>
      </c>
      <c r="CO91" s="1" t="s">
        <v>265</v>
      </c>
      <c r="CP91" s="1" t="s">
        <v>265</v>
      </c>
      <c r="CQ91" s="1" t="s">
        <v>265</v>
      </c>
      <c r="CR91" s="1" t="s">
        <v>265</v>
      </c>
      <c r="CS91" s="1" t="s">
        <v>265</v>
      </c>
      <c r="CT91" s="1" t="s">
        <v>265</v>
      </c>
      <c r="CU91" s="1" t="s">
        <v>265</v>
      </c>
      <c r="CV91" s="1" t="s">
        <v>265</v>
      </c>
      <c r="CW91" s="1" t="s">
        <v>265</v>
      </c>
      <c r="CX91" s="1" t="s">
        <v>265</v>
      </c>
      <c r="CY91" s="1" t="s">
        <v>265</v>
      </c>
      <c r="CZ91" s="1" t="s">
        <v>265</v>
      </c>
      <c r="DA91" s="1" t="s">
        <v>265</v>
      </c>
      <c r="DB91" s="1" t="s">
        <v>265</v>
      </c>
      <c r="DC91" s="1" t="s">
        <v>265</v>
      </c>
      <c r="DD91" s="1" t="s">
        <v>265</v>
      </c>
      <c r="DE91" s="1" t="s">
        <v>265</v>
      </c>
      <c r="DF91" s="1" t="s">
        <v>265</v>
      </c>
      <c r="DG91" s="1" t="s">
        <v>265</v>
      </c>
      <c r="DH91" s="1" t="s">
        <v>265</v>
      </c>
      <c r="DI91" s="1" t="s">
        <v>265</v>
      </c>
      <c r="DJ91" s="1" t="s">
        <v>265</v>
      </c>
      <c r="DK91" s="1" t="s">
        <v>265</v>
      </c>
      <c r="DL91" s="1" t="s">
        <v>265</v>
      </c>
      <c r="DM91" s="1" t="s">
        <v>265</v>
      </c>
      <c r="DN91" s="1" t="s">
        <v>265</v>
      </c>
      <c r="DO91" s="1" t="s">
        <v>265</v>
      </c>
      <c r="DP91" s="1" t="s">
        <v>265</v>
      </c>
      <c r="DQ91" s="1" t="s">
        <v>265</v>
      </c>
      <c r="DR91" s="1" t="s">
        <v>265</v>
      </c>
      <c r="DS91" s="1" t="s">
        <v>265</v>
      </c>
      <c r="DT91" s="1" t="s">
        <v>265</v>
      </c>
      <c r="DU91" s="1" t="s">
        <v>265</v>
      </c>
      <c r="DV91" s="1" t="s">
        <v>265</v>
      </c>
      <c r="DW91" s="1" t="s">
        <v>265</v>
      </c>
      <c r="DX91" s="1" t="s">
        <v>265</v>
      </c>
      <c r="DY91" s="1" t="s">
        <v>265</v>
      </c>
      <c r="DZ91" s="1" t="s">
        <v>265</v>
      </c>
      <c r="EA91" s="1" t="s">
        <v>265</v>
      </c>
      <c r="EB91" s="1" t="s">
        <v>265</v>
      </c>
      <c r="EC91" s="1" t="s">
        <v>265</v>
      </c>
      <c r="ED91" s="1" t="s">
        <v>265</v>
      </c>
      <c r="EE91" s="1" t="s">
        <v>265</v>
      </c>
      <c r="EF91" s="1" t="s">
        <v>265</v>
      </c>
      <c r="EG91" s="1" t="s">
        <v>265</v>
      </c>
      <c r="EH91" s="1" t="s">
        <v>265</v>
      </c>
      <c r="EI91" s="1" t="s">
        <v>265</v>
      </c>
      <c r="EJ91" s="1" t="s">
        <v>265</v>
      </c>
      <c r="EK91" s="1" t="s">
        <v>265</v>
      </c>
      <c r="EL91" s="1" t="s">
        <v>265</v>
      </c>
      <c r="EM91" s="1" t="s">
        <v>265</v>
      </c>
      <c r="EN91" s="1" t="s">
        <v>265</v>
      </c>
      <c r="EO91" s="1" t="s">
        <v>265</v>
      </c>
      <c r="EP91" s="1" t="s">
        <v>265</v>
      </c>
      <c r="EQ91" s="1" t="s">
        <v>265</v>
      </c>
      <c r="ER91" s="1" t="s">
        <v>265</v>
      </c>
      <c r="ES91" s="1" t="s">
        <v>265</v>
      </c>
      <c r="ET91" s="1" t="s">
        <v>265</v>
      </c>
      <c r="EU91" s="1" t="s">
        <v>265</v>
      </c>
      <c r="EV91" s="1" t="s">
        <v>265</v>
      </c>
      <c r="EW91" s="1" t="s">
        <v>265</v>
      </c>
      <c r="EX91" s="1" t="s">
        <v>265</v>
      </c>
      <c r="EY91" s="1" t="s">
        <v>265</v>
      </c>
      <c r="EZ91" s="1" t="s">
        <v>265</v>
      </c>
      <c r="FA91" s="1" t="s">
        <v>265</v>
      </c>
      <c r="FB91" s="1" t="s">
        <v>265</v>
      </c>
      <c r="FC91" s="1" t="s">
        <v>265</v>
      </c>
      <c r="FD91" s="1" t="s">
        <v>265</v>
      </c>
      <c r="FE91" s="1" t="s">
        <v>265</v>
      </c>
      <c r="FF91" s="1" t="s">
        <v>265</v>
      </c>
      <c r="FG91" s="1" t="s">
        <v>265</v>
      </c>
      <c r="FH91" s="1" t="s">
        <v>265</v>
      </c>
      <c r="FI91" s="1" t="s">
        <v>265</v>
      </c>
      <c r="FJ91" s="1" t="s">
        <v>265</v>
      </c>
      <c r="FK91" s="1" t="s">
        <v>265</v>
      </c>
      <c r="FL91" s="1">
        <v>60</v>
      </c>
      <c r="FM91" s="1">
        <v>10</v>
      </c>
      <c r="FN91" s="16">
        <v>0</v>
      </c>
      <c r="FO91" s="1" t="s">
        <v>284</v>
      </c>
      <c r="FP91" s="1" t="s">
        <v>284</v>
      </c>
      <c r="FQ91" s="1" t="s">
        <v>284</v>
      </c>
      <c r="FR91" s="1" t="s">
        <v>284</v>
      </c>
      <c r="FS91" s="1" t="s">
        <v>284</v>
      </c>
      <c r="FT91" s="7">
        <v>5</v>
      </c>
      <c r="FU91" s="16">
        <f t="shared" si="8"/>
        <v>0</v>
      </c>
      <c r="FV91" s="1" t="s">
        <v>266</v>
      </c>
      <c r="FW91" s="1" t="s">
        <v>266</v>
      </c>
      <c r="FX91" s="1" t="s">
        <v>266</v>
      </c>
      <c r="FY91" s="1" t="s">
        <v>267</v>
      </c>
      <c r="FZ91" s="1">
        <v>4</v>
      </c>
      <c r="GA91" s="16">
        <f t="shared" si="9"/>
        <v>3</v>
      </c>
      <c r="GB91" s="1" t="s">
        <v>264</v>
      </c>
      <c r="GC91" s="1" t="s">
        <v>266</v>
      </c>
      <c r="GD91" s="1" t="s">
        <v>267</v>
      </c>
      <c r="GE91" s="1" t="s">
        <v>266</v>
      </c>
      <c r="GF91" s="1" t="s">
        <v>267</v>
      </c>
      <c r="GG91" s="1" t="s">
        <v>266</v>
      </c>
      <c r="GH91" s="1" t="s">
        <v>267</v>
      </c>
      <c r="GI91" s="1">
        <v>6</v>
      </c>
      <c r="GJ91" s="16">
        <f t="shared" si="10"/>
        <v>3</v>
      </c>
      <c r="GK91" s="1" t="s">
        <v>264</v>
      </c>
      <c r="GL91" s="1" t="s">
        <v>266</v>
      </c>
      <c r="GM91" s="1" t="s">
        <v>266</v>
      </c>
      <c r="GN91" s="1" t="s">
        <v>267</v>
      </c>
      <c r="GO91" s="1" t="s">
        <v>267</v>
      </c>
      <c r="GP91" s="1" t="s">
        <v>267</v>
      </c>
      <c r="GQ91" s="1" t="s">
        <v>267</v>
      </c>
      <c r="GR91" s="1">
        <v>6</v>
      </c>
      <c r="GS91" s="16">
        <f t="shared" si="11"/>
        <v>2</v>
      </c>
      <c r="GT91" s="1" t="s">
        <v>264</v>
      </c>
      <c r="GU91" s="1">
        <v>0</v>
      </c>
      <c r="GV91" s="1">
        <v>25</v>
      </c>
      <c r="GW91" s="1">
        <v>5</v>
      </c>
      <c r="GX91" s="1"/>
      <c r="GY91" s="1">
        <v>1</v>
      </c>
      <c r="GZ91" s="1">
        <v>1</v>
      </c>
      <c r="HA91" s="1">
        <v>1</v>
      </c>
      <c r="HB91" s="1">
        <v>1</v>
      </c>
      <c r="HC91" s="1">
        <v>1</v>
      </c>
      <c r="HD91" s="1" t="s">
        <v>265</v>
      </c>
      <c r="HE91" s="1" t="s">
        <v>265</v>
      </c>
      <c r="HF91" s="1" t="s">
        <v>265</v>
      </c>
      <c r="HG91" s="1" t="s">
        <v>265</v>
      </c>
      <c r="HH91" s="1" t="s">
        <v>265</v>
      </c>
      <c r="HI91" s="1" t="s">
        <v>265</v>
      </c>
      <c r="HJ91" s="1" t="s">
        <v>265</v>
      </c>
      <c r="HK91" s="1" t="s">
        <v>265</v>
      </c>
      <c r="HL91" s="1" t="s">
        <v>265</v>
      </c>
      <c r="HM91" s="1" t="s">
        <v>265</v>
      </c>
      <c r="HN91" s="1" t="s">
        <v>265</v>
      </c>
      <c r="HO91" s="1" t="s">
        <v>265</v>
      </c>
      <c r="HP91" s="1" t="s">
        <v>265</v>
      </c>
      <c r="HQ91" s="1" t="s">
        <v>265</v>
      </c>
      <c r="HR91" s="1" t="s">
        <v>265</v>
      </c>
      <c r="HS91" s="1" t="s">
        <v>265</v>
      </c>
      <c r="HT91" s="1" t="s">
        <v>265</v>
      </c>
      <c r="HU91" s="1" t="s">
        <v>265</v>
      </c>
      <c r="HV91" s="1" t="s">
        <v>265</v>
      </c>
      <c r="HW91" s="1" t="s">
        <v>265</v>
      </c>
      <c r="HX91" s="1">
        <v>60</v>
      </c>
      <c r="HY91" s="1">
        <v>0</v>
      </c>
      <c r="HZ91" s="16">
        <v>5</v>
      </c>
      <c r="IA91" s="1" t="s">
        <v>264</v>
      </c>
      <c r="IB91" s="1">
        <v>0</v>
      </c>
      <c r="IC91" s="1">
        <v>27</v>
      </c>
      <c r="ID91" s="1">
        <v>4</v>
      </c>
      <c r="IE91" s="1"/>
      <c r="IF91" s="1">
        <v>0</v>
      </c>
      <c r="IG91" s="1">
        <v>1</v>
      </c>
      <c r="IH91" s="1">
        <v>1</v>
      </c>
      <c r="II91" s="1">
        <v>1</v>
      </c>
      <c r="IJ91" s="1" t="s">
        <v>265</v>
      </c>
      <c r="IK91" s="1" t="s">
        <v>265</v>
      </c>
      <c r="IL91" s="1" t="s">
        <v>265</v>
      </c>
      <c r="IM91" s="1" t="s">
        <v>265</v>
      </c>
      <c r="IN91" s="1" t="s">
        <v>265</v>
      </c>
      <c r="IO91" s="1" t="s">
        <v>265</v>
      </c>
      <c r="IP91" s="1" t="s">
        <v>265</v>
      </c>
      <c r="IQ91" s="1" t="s">
        <v>265</v>
      </c>
      <c r="IR91" s="1" t="s">
        <v>265</v>
      </c>
      <c r="IS91" s="1" t="s">
        <v>265</v>
      </c>
      <c r="IT91" s="1" t="s">
        <v>265</v>
      </c>
      <c r="IU91" s="1" t="s">
        <v>265</v>
      </c>
      <c r="IV91" s="1" t="s">
        <v>265</v>
      </c>
      <c r="IW91" s="1" t="s">
        <v>265</v>
      </c>
      <c r="IX91" s="1" t="s">
        <v>265</v>
      </c>
      <c r="IY91" s="1" t="s">
        <v>265</v>
      </c>
      <c r="IZ91" s="1" t="s">
        <v>265</v>
      </c>
      <c r="JA91" s="1" t="s">
        <v>265</v>
      </c>
      <c r="JB91" s="1" t="s">
        <v>265</v>
      </c>
      <c r="JC91" s="1" t="s">
        <v>265</v>
      </c>
      <c r="JD91" s="1" t="s">
        <v>265</v>
      </c>
      <c r="JE91" s="1" t="s">
        <v>265</v>
      </c>
      <c r="JF91" s="1" t="s">
        <v>265</v>
      </c>
      <c r="JG91" s="1">
        <v>60</v>
      </c>
      <c r="JH91" s="1">
        <v>1</v>
      </c>
      <c r="JI91" s="16">
        <v>3</v>
      </c>
    </row>
    <row r="92" spans="1:269">
      <c r="A92" s="1">
        <v>5082</v>
      </c>
      <c r="B92" s="16">
        <v>5082</v>
      </c>
      <c r="C92" s="16">
        <v>1</v>
      </c>
      <c r="D92" s="1" t="s">
        <v>770</v>
      </c>
      <c r="E92" s="1" t="s">
        <v>770</v>
      </c>
      <c r="F92" s="1" t="s">
        <v>775</v>
      </c>
      <c r="G92" s="1" t="s">
        <v>770</v>
      </c>
      <c r="H92" s="1" t="s">
        <v>776</v>
      </c>
      <c r="I92" s="1">
        <v>463</v>
      </c>
      <c r="J92" s="1" t="s">
        <v>297</v>
      </c>
      <c r="K92" s="1" t="s">
        <v>770</v>
      </c>
      <c r="L92" s="1" t="s">
        <v>775</v>
      </c>
      <c r="M92" s="16" t="s">
        <v>1830</v>
      </c>
      <c r="N92" s="16">
        <v>2021</v>
      </c>
      <c r="O92" s="16" t="s">
        <v>253</v>
      </c>
      <c r="P92" s="16" t="s">
        <v>1827</v>
      </c>
      <c r="Q92" s="16" t="s">
        <v>447</v>
      </c>
      <c r="R92" s="16" t="s">
        <v>448</v>
      </c>
      <c r="S92" s="1" t="s">
        <v>777</v>
      </c>
      <c r="T92" s="1" t="s">
        <v>778</v>
      </c>
      <c r="U92" s="1" t="s">
        <v>779</v>
      </c>
      <c r="V92" s="1" t="str">
        <f>CONCATENATE(Tabla1[[#This Row],[Nombre del estudiante]]," ",Tabla1[[#This Row],[Primer apellido]]," ",Tabla1[[#This Row],[Segundo apellido]])</f>
        <v>JOSEPH DAVID GONZALEZ BALCERO</v>
      </c>
      <c r="W92" s="1" t="e">
        <f>VLOOKUP(Tabla1[[#This Row],[ID]],[1]!Tabla1[#All],7,FALSE)</f>
        <v>#REF!</v>
      </c>
      <c r="X92" s="16" t="s">
        <v>259</v>
      </c>
      <c r="Y92" s="1">
        <v>1105387496</v>
      </c>
      <c r="Z92" s="1" t="s">
        <v>780</v>
      </c>
      <c r="AA92" s="1" t="s">
        <v>781</v>
      </c>
      <c r="AB92" s="16" t="s">
        <v>262</v>
      </c>
      <c r="AC92" s="16">
        <v>201</v>
      </c>
      <c r="AD92" s="16" t="s">
        <v>263</v>
      </c>
      <c r="AE92" s="1" t="s">
        <v>268</v>
      </c>
      <c r="AF92" s="1">
        <v>37</v>
      </c>
      <c r="AG92" s="1">
        <v>132</v>
      </c>
      <c r="AH92" s="1">
        <v>10</v>
      </c>
      <c r="AI92" s="1"/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 t="s">
        <v>265</v>
      </c>
      <c r="AU92" s="1" t="s">
        <v>265</v>
      </c>
      <c r="AV92" s="1" t="s">
        <v>265</v>
      </c>
      <c r="AW92" s="1" t="s">
        <v>265</v>
      </c>
      <c r="AX92" s="1" t="s">
        <v>265</v>
      </c>
      <c r="AY92" s="1" t="s">
        <v>265</v>
      </c>
      <c r="AZ92" s="1" t="s">
        <v>265</v>
      </c>
      <c r="BA92" s="1" t="s">
        <v>265</v>
      </c>
      <c r="BB92" s="1" t="s">
        <v>265</v>
      </c>
      <c r="BC92" s="1" t="s">
        <v>265</v>
      </c>
      <c r="BD92" s="1" t="s">
        <v>265</v>
      </c>
      <c r="BE92" s="1" t="s">
        <v>265</v>
      </c>
      <c r="BF92" s="1" t="s">
        <v>265</v>
      </c>
      <c r="BG92" s="1" t="s">
        <v>265</v>
      </c>
      <c r="BH92" s="1" t="s">
        <v>265</v>
      </c>
      <c r="BI92" s="1" t="s">
        <v>265</v>
      </c>
      <c r="BJ92" s="1" t="s">
        <v>265</v>
      </c>
      <c r="BK92" s="1" t="s">
        <v>265</v>
      </c>
      <c r="BL92" s="1" t="s">
        <v>265</v>
      </c>
      <c r="BM92" s="1" t="s">
        <v>265</v>
      </c>
      <c r="BN92" s="1" t="s">
        <v>265</v>
      </c>
      <c r="BO92" s="1" t="s">
        <v>265</v>
      </c>
      <c r="BP92" s="1" t="s">
        <v>265</v>
      </c>
      <c r="BQ92" s="1" t="s">
        <v>265</v>
      </c>
      <c r="BR92" s="1" t="s">
        <v>265</v>
      </c>
      <c r="BS92" s="1" t="s">
        <v>265</v>
      </c>
      <c r="BT92" s="1" t="s">
        <v>265</v>
      </c>
      <c r="BU92" s="1" t="s">
        <v>265</v>
      </c>
      <c r="BV92" s="1" t="s">
        <v>265</v>
      </c>
      <c r="BW92" s="1" t="s">
        <v>265</v>
      </c>
      <c r="BX92" s="1" t="s">
        <v>265</v>
      </c>
      <c r="BY92" s="1" t="s">
        <v>265</v>
      </c>
      <c r="BZ92" s="1" t="s">
        <v>265</v>
      </c>
      <c r="CA92" s="1" t="s">
        <v>265</v>
      </c>
      <c r="CB92" s="1" t="s">
        <v>265</v>
      </c>
      <c r="CC92" s="1" t="s">
        <v>265</v>
      </c>
      <c r="CD92" s="1" t="s">
        <v>265</v>
      </c>
      <c r="CE92" s="1" t="s">
        <v>265</v>
      </c>
      <c r="CF92" s="1" t="s">
        <v>265</v>
      </c>
      <c r="CG92" s="1" t="s">
        <v>265</v>
      </c>
      <c r="CH92" s="1" t="s">
        <v>265</v>
      </c>
      <c r="CI92" s="1" t="s">
        <v>265</v>
      </c>
      <c r="CJ92" s="1" t="s">
        <v>265</v>
      </c>
      <c r="CK92" s="1" t="s">
        <v>265</v>
      </c>
      <c r="CL92" s="1" t="s">
        <v>265</v>
      </c>
      <c r="CM92" s="1" t="s">
        <v>265</v>
      </c>
      <c r="CN92" s="1" t="s">
        <v>265</v>
      </c>
      <c r="CO92" s="1" t="s">
        <v>265</v>
      </c>
      <c r="CP92" s="1" t="s">
        <v>265</v>
      </c>
      <c r="CQ92" s="1" t="s">
        <v>265</v>
      </c>
      <c r="CR92" s="1" t="s">
        <v>265</v>
      </c>
      <c r="CS92" s="1" t="s">
        <v>265</v>
      </c>
      <c r="CT92" s="1" t="s">
        <v>265</v>
      </c>
      <c r="CU92" s="1" t="s">
        <v>265</v>
      </c>
      <c r="CV92" s="1" t="s">
        <v>265</v>
      </c>
      <c r="CW92" s="1" t="s">
        <v>265</v>
      </c>
      <c r="CX92" s="1" t="s">
        <v>265</v>
      </c>
      <c r="CY92" s="1" t="s">
        <v>265</v>
      </c>
      <c r="CZ92" s="1" t="s">
        <v>265</v>
      </c>
      <c r="DA92" s="1" t="s">
        <v>265</v>
      </c>
      <c r="DB92" s="1" t="s">
        <v>265</v>
      </c>
      <c r="DC92" s="1" t="s">
        <v>265</v>
      </c>
      <c r="DD92" s="1" t="s">
        <v>265</v>
      </c>
      <c r="DE92" s="1" t="s">
        <v>265</v>
      </c>
      <c r="DF92" s="1" t="s">
        <v>265</v>
      </c>
      <c r="DG92" s="1" t="s">
        <v>265</v>
      </c>
      <c r="DH92" s="1" t="s">
        <v>265</v>
      </c>
      <c r="DI92" s="1" t="s">
        <v>265</v>
      </c>
      <c r="DJ92" s="1" t="s">
        <v>265</v>
      </c>
      <c r="DK92" s="1" t="s">
        <v>265</v>
      </c>
      <c r="DL92" s="1" t="s">
        <v>265</v>
      </c>
      <c r="DM92" s="1" t="s">
        <v>265</v>
      </c>
      <c r="DN92" s="1" t="s">
        <v>265</v>
      </c>
      <c r="DO92" s="1" t="s">
        <v>265</v>
      </c>
      <c r="DP92" s="1" t="s">
        <v>265</v>
      </c>
      <c r="DQ92" s="1" t="s">
        <v>265</v>
      </c>
      <c r="DR92" s="1" t="s">
        <v>265</v>
      </c>
      <c r="DS92" s="1" t="s">
        <v>265</v>
      </c>
      <c r="DT92" s="1" t="s">
        <v>265</v>
      </c>
      <c r="DU92" s="1" t="s">
        <v>265</v>
      </c>
      <c r="DV92" s="1" t="s">
        <v>265</v>
      </c>
      <c r="DW92" s="1" t="s">
        <v>265</v>
      </c>
      <c r="DX92" s="1" t="s">
        <v>265</v>
      </c>
      <c r="DY92" s="1" t="s">
        <v>265</v>
      </c>
      <c r="DZ92" s="1" t="s">
        <v>265</v>
      </c>
      <c r="EA92" s="1" t="s">
        <v>265</v>
      </c>
      <c r="EB92" s="1" t="s">
        <v>265</v>
      </c>
      <c r="EC92" s="1" t="s">
        <v>265</v>
      </c>
      <c r="ED92" s="1" t="s">
        <v>265</v>
      </c>
      <c r="EE92" s="1" t="s">
        <v>265</v>
      </c>
      <c r="EF92" s="1" t="s">
        <v>265</v>
      </c>
      <c r="EG92" s="1" t="s">
        <v>265</v>
      </c>
      <c r="EH92" s="1" t="s">
        <v>265</v>
      </c>
      <c r="EI92" s="1" t="s">
        <v>265</v>
      </c>
      <c r="EJ92" s="1" t="s">
        <v>265</v>
      </c>
      <c r="EK92" s="1" t="s">
        <v>265</v>
      </c>
      <c r="EL92" s="1" t="s">
        <v>265</v>
      </c>
      <c r="EM92" s="1" t="s">
        <v>265</v>
      </c>
      <c r="EN92" s="1" t="s">
        <v>265</v>
      </c>
      <c r="EO92" s="1" t="s">
        <v>265</v>
      </c>
      <c r="EP92" s="1" t="s">
        <v>265</v>
      </c>
      <c r="EQ92" s="1" t="s">
        <v>265</v>
      </c>
      <c r="ER92" s="1" t="s">
        <v>265</v>
      </c>
      <c r="ES92" s="1" t="s">
        <v>265</v>
      </c>
      <c r="ET92" s="1" t="s">
        <v>265</v>
      </c>
      <c r="EU92" s="1" t="s">
        <v>265</v>
      </c>
      <c r="EV92" s="1" t="s">
        <v>265</v>
      </c>
      <c r="EW92" s="1" t="s">
        <v>265</v>
      </c>
      <c r="EX92" s="1" t="s">
        <v>265</v>
      </c>
      <c r="EY92" s="1" t="s">
        <v>265</v>
      </c>
      <c r="EZ92" s="1" t="s">
        <v>265</v>
      </c>
      <c r="FA92" s="1" t="s">
        <v>265</v>
      </c>
      <c r="FB92" s="1" t="s">
        <v>265</v>
      </c>
      <c r="FC92" s="1" t="s">
        <v>265</v>
      </c>
      <c r="FD92" s="1" t="s">
        <v>265</v>
      </c>
      <c r="FE92" s="1" t="s">
        <v>265</v>
      </c>
      <c r="FF92" s="1" t="s">
        <v>265</v>
      </c>
      <c r="FG92" s="1" t="s">
        <v>265</v>
      </c>
      <c r="FH92" s="1" t="s">
        <v>265</v>
      </c>
      <c r="FI92" s="1" t="s">
        <v>265</v>
      </c>
      <c r="FJ92" s="1" t="s">
        <v>265</v>
      </c>
      <c r="FK92" s="1" t="s">
        <v>265</v>
      </c>
      <c r="FL92" s="1">
        <v>60</v>
      </c>
      <c r="FM92" s="1">
        <v>10</v>
      </c>
      <c r="FN92" s="16">
        <v>0</v>
      </c>
      <c r="FO92" s="1" t="s">
        <v>284</v>
      </c>
      <c r="FP92" s="1" t="s">
        <v>284</v>
      </c>
      <c r="FQ92" s="1" t="s">
        <v>284</v>
      </c>
      <c r="FR92" s="1" t="s">
        <v>284</v>
      </c>
      <c r="FS92" s="1" t="s">
        <v>284</v>
      </c>
      <c r="FT92" s="7">
        <v>5</v>
      </c>
      <c r="FU92" s="16">
        <f t="shared" si="8"/>
        <v>0</v>
      </c>
      <c r="FV92" s="1" t="s">
        <v>266</v>
      </c>
      <c r="FW92" s="1" t="s">
        <v>266</v>
      </c>
      <c r="FX92" s="1" t="s">
        <v>266</v>
      </c>
      <c r="FY92" s="1" t="s">
        <v>266</v>
      </c>
      <c r="FZ92" s="1">
        <v>4</v>
      </c>
      <c r="GA92" s="16">
        <f t="shared" si="9"/>
        <v>4</v>
      </c>
      <c r="GB92" s="1" t="s">
        <v>264</v>
      </c>
      <c r="GC92" s="1" t="s">
        <v>266</v>
      </c>
      <c r="GD92" s="1" t="s">
        <v>267</v>
      </c>
      <c r="GE92" s="1" t="s">
        <v>266</v>
      </c>
      <c r="GF92" s="1" t="s">
        <v>267</v>
      </c>
      <c r="GG92" s="1" t="s">
        <v>266</v>
      </c>
      <c r="GH92" s="1" t="s">
        <v>266</v>
      </c>
      <c r="GI92" s="1">
        <v>6</v>
      </c>
      <c r="GJ92" s="16">
        <f t="shared" si="10"/>
        <v>4</v>
      </c>
      <c r="GK92" s="1" t="s">
        <v>264</v>
      </c>
      <c r="GL92" s="1" t="s">
        <v>266</v>
      </c>
      <c r="GM92" s="1" t="s">
        <v>266</v>
      </c>
      <c r="GN92" s="1" t="s">
        <v>267</v>
      </c>
      <c r="GO92" s="1" t="s">
        <v>267</v>
      </c>
      <c r="GP92" s="1" t="s">
        <v>267</v>
      </c>
      <c r="GQ92" s="1" t="s">
        <v>267</v>
      </c>
      <c r="GR92" s="1">
        <v>6</v>
      </c>
      <c r="GS92" s="16">
        <f t="shared" si="11"/>
        <v>2</v>
      </c>
      <c r="GT92" s="1" t="s">
        <v>264</v>
      </c>
      <c r="GU92" s="1">
        <v>0</v>
      </c>
      <c r="GV92" s="1">
        <v>25</v>
      </c>
      <c r="GW92" s="1">
        <v>7</v>
      </c>
      <c r="GX92" s="1"/>
      <c r="GY92" s="1">
        <v>1</v>
      </c>
      <c r="GZ92" s="1">
        <v>1</v>
      </c>
      <c r="HA92" s="1">
        <v>1</v>
      </c>
      <c r="HB92" s="1">
        <v>1</v>
      </c>
      <c r="HC92" s="1">
        <v>1</v>
      </c>
      <c r="HD92" s="1">
        <v>1</v>
      </c>
      <c r="HE92" s="1">
        <v>1</v>
      </c>
      <c r="HF92" s="1" t="s">
        <v>265</v>
      </c>
      <c r="HG92" s="1" t="s">
        <v>265</v>
      </c>
      <c r="HH92" s="1" t="s">
        <v>265</v>
      </c>
      <c r="HI92" s="1" t="s">
        <v>265</v>
      </c>
      <c r="HJ92" s="1" t="s">
        <v>265</v>
      </c>
      <c r="HK92" s="1" t="s">
        <v>265</v>
      </c>
      <c r="HL92" s="1" t="s">
        <v>265</v>
      </c>
      <c r="HM92" s="1" t="s">
        <v>265</v>
      </c>
      <c r="HN92" s="1" t="s">
        <v>265</v>
      </c>
      <c r="HO92" s="1" t="s">
        <v>265</v>
      </c>
      <c r="HP92" s="1" t="s">
        <v>265</v>
      </c>
      <c r="HQ92" s="1" t="s">
        <v>265</v>
      </c>
      <c r="HR92" s="1" t="s">
        <v>265</v>
      </c>
      <c r="HS92" s="1" t="s">
        <v>265</v>
      </c>
      <c r="HT92" s="1" t="s">
        <v>265</v>
      </c>
      <c r="HU92" s="1" t="s">
        <v>265</v>
      </c>
      <c r="HV92" s="1" t="s">
        <v>265</v>
      </c>
      <c r="HW92" s="1" t="s">
        <v>265</v>
      </c>
      <c r="HX92" s="1">
        <v>60</v>
      </c>
      <c r="HY92" s="1">
        <v>0</v>
      </c>
      <c r="HZ92" s="16">
        <v>7</v>
      </c>
      <c r="IA92" s="1" t="s">
        <v>264</v>
      </c>
      <c r="IB92" s="1">
        <v>0</v>
      </c>
      <c r="IC92" s="1">
        <v>27</v>
      </c>
      <c r="ID92" s="1">
        <v>8</v>
      </c>
      <c r="IE92" s="1"/>
      <c r="IF92" s="1">
        <v>1</v>
      </c>
      <c r="IG92" s="1">
        <v>1</v>
      </c>
      <c r="IH92" s="1">
        <v>1</v>
      </c>
      <c r="II92" s="1">
        <v>1</v>
      </c>
      <c r="IJ92" s="1">
        <v>1</v>
      </c>
      <c r="IK92" s="1">
        <v>1</v>
      </c>
      <c r="IL92" s="1">
        <v>1</v>
      </c>
      <c r="IM92" s="1">
        <v>1</v>
      </c>
      <c r="IN92" s="1" t="s">
        <v>265</v>
      </c>
      <c r="IO92" s="1" t="s">
        <v>265</v>
      </c>
      <c r="IP92" s="1" t="s">
        <v>265</v>
      </c>
      <c r="IQ92" s="1" t="s">
        <v>265</v>
      </c>
      <c r="IR92" s="1" t="s">
        <v>265</v>
      </c>
      <c r="IS92" s="1" t="s">
        <v>265</v>
      </c>
      <c r="IT92" s="1" t="s">
        <v>265</v>
      </c>
      <c r="IU92" s="1" t="s">
        <v>265</v>
      </c>
      <c r="IV92" s="1" t="s">
        <v>265</v>
      </c>
      <c r="IW92" s="1" t="s">
        <v>265</v>
      </c>
      <c r="IX92" s="1" t="s">
        <v>265</v>
      </c>
      <c r="IY92" s="1" t="s">
        <v>265</v>
      </c>
      <c r="IZ92" s="1" t="s">
        <v>265</v>
      </c>
      <c r="JA92" s="1" t="s">
        <v>265</v>
      </c>
      <c r="JB92" s="1" t="s">
        <v>265</v>
      </c>
      <c r="JC92" s="1" t="s">
        <v>265</v>
      </c>
      <c r="JD92" s="1" t="s">
        <v>265</v>
      </c>
      <c r="JE92" s="1" t="s">
        <v>265</v>
      </c>
      <c r="JF92" s="1" t="s">
        <v>265</v>
      </c>
      <c r="JG92" s="1">
        <v>60</v>
      </c>
      <c r="JH92" s="1">
        <v>0</v>
      </c>
      <c r="JI92" s="16">
        <v>8</v>
      </c>
    </row>
    <row r="93" spans="1:269">
      <c r="A93" s="1">
        <v>5597</v>
      </c>
      <c r="B93" s="16">
        <v>5597</v>
      </c>
      <c r="C93" s="16">
        <v>1</v>
      </c>
      <c r="D93" s="1" t="s">
        <v>782</v>
      </c>
      <c r="E93" s="1" t="s">
        <v>782</v>
      </c>
      <c r="F93" s="1" t="s">
        <v>783</v>
      </c>
      <c r="G93" s="1" t="s">
        <v>782</v>
      </c>
      <c r="H93" s="1" t="s">
        <v>784</v>
      </c>
      <c r="I93" s="1">
        <v>493</v>
      </c>
      <c r="J93" s="1" t="s">
        <v>718</v>
      </c>
      <c r="K93" s="1" t="s">
        <v>782</v>
      </c>
      <c r="L93" s="1" t="s">
        <v>785</v>
      </c>
      <c r="M93" s="16" t="s">
        <v>1830</v>
      </c>
      <c r="N93" s="16">
        <v>2021</v>
      </c>
      <c r="O93" s="16" t="s">
        <v>253</v>
      </c>
      <c r="P93" s="16" t="s">
        <v>1827</v>
      </c>
      <c r="Q93" s="16" t="s">
        <v>516</v>
      </c>
      <c r="R93" s="16" t="s">
        <v>517</v>
      </c>
      <c r="S93" s="1" t="s">
        <v>786</v>
      </c>
      <c r="T93" s="1" t="s">
        <v>787</v>
      </c>
      <c r="U93" s="1" t="s">
        <v>788</v>
      </c>
      <c r="V93" s="1" t="str">
        <f>CONCATENATE(Tabla1[[#This Row],[Nombre del estudiante]]," ",Tabla1[[#This Row],[Primer apellido]]," ",Tabla1[[#This Row],[Segundo apellido]])</f>
        <v>zaira paz banguera</v>
      </c>
      <c r="W93" s="1" t="e">
        <f>VLOOKUP(Tabla1[[#This Row],[ID]],[1]!Tabla1[#All],7,FALSE)</f>
        <v>#REF!</v>
      </c>
      <c r="X93" s="16" t="s">
        <v>293</v>
      </c>
      <c r="Y93" s="1">
        <v>1111689575</v>
      </c>
      <c r="Z93" s="1" t="s">
        <v>789</v>
      </c>
      <c r="AA93" s="1">
        <v>3158446849</v>
      </c>
      <c r="AB93" s="16" t="s">
        <v>262</v>
      </c>
      <c r="AC93" s="16">
        <v>204</v>
      </c>
      <c r="AD93" s="16" t="s">
        <v>302</v>
      </c>
      <c r="AE93" s="1" t="s">
        <v>268</v>
      </c>
      <c r="AF93" s="1">
        <v>48</v>
      </c>
      <c r="AG93" s="1">
        <v>132</v>
      </c>
      <c r="AH93" s="1">
        <v>10</v>
      </c>
      <c r="AI93" s="1" t="s">
        <v>264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 t="s">
        <v>265</v>
      </c>
      <c r="AU93" s="1" t="s">
        <v>265</v>
      </c>
      <c r="AV93" s="1" t="s">
        <v>265</v>
      </c>
      <c r="AW93" s="1" t="s">
        <v>265</v>
      </c>
      <c r="AX93" s="1" t="s">
        <v>265</v>
      </c>
      <c r="AY93" s="1" t="s">
        <v>265</v>
      </c>
      <c r="AZ93" s="1" t="s">
        <v>265</v>
      </c>
      <c r="BA93" s="1" t="s">
        <v>265</v>
      </c>
      <c r="BB93" s="1" t="s">
        <v>265</v>
      </c>
      <c r="BC93" s="1" t="s">
        <v>265</v>
      </c>
      <c r="BD93" s="1" t="s">
        <v>265</v>
      </c>
      <c r="BE93" s="1" t="s">
        <v>265</v>
      </c>
      <c r="BF93" s="1" t="s">
        <v>265</v>
      </c>
      <c r="BG93" s="1" t="s">
        <v>265</v>
      </c>
      <c r="BH93" s="1" t="s">
        <v>265</v>
      </c>
      <c r="BI93" s="1" t="s">
        <v>265</v>
      </c>
      <c r="BJ93" s="1" t="s">
        <v>265</v>
      </c>
      <c r="BK93" s="1" t="s">
        <v>265</v>
      </c>
      <c r="BL93" s="1" t="s">
        <v>265</v>
      </c>
      <c r="BM93" s="1" t="s">
        <v>265</v>
      </c>
      <c r="BN93" s="1" t="s">
        <v>265</v>
      </c>
      <c r="BO93" s="1" t="s">
        <v>265</v>
      </c>
      <c r="BP93" s="1" t="s">
        <v>265</v>
      </c>
      <c r="BQ93" s="1" t="s">
        <v>265</v>
      </c>
      <c r="BR93" s="1" t="s">
        <v>265</v>
      </c>
      <c r="BS93" s="1" t="s">
        <v>265</v>
      </c>
      <c r="BT93" s="1" t="s">
        <v>265</v>
      </c>
      <c r="BU93" s="1" t="s">
        <v>265</v>
      </c>
      <c r="BV93" s="1" t="s">
        <v>265</v>
      </c>
      <c r="BW93" s="1" t="s">
        <v>265</v>
      </c>
      <c r="BX93" s="1" t="s">
        <v>265</v>
      </c>
      <c r="BY93" s="1" t="s">
        <v>265</v>
      </c>
      <c r="BZ93" s="1" t="s">
        <v>265</v>
      </c>
      <c r="CA93" s="1" t="s">
        <v>265</v>
      </c>
      <c r="CB93" s="1" t="s">
        <v>265</v>
      </c>
      <c r="CC93" s="1" t="s">
        <v>265</v>
      </c>
      <c r="CD93" s="1" t="s">
        <v>265</v>
      </c>
      <c r="CE93" s="1" t="s">
        <v>265</v>
      </c>
      <c r="CF93" s="1" t="s">
        <v>265</v>
      </c>
      <c r="CG93" s="1" t="s">
        <v>265</v>
      </c>
      <c r="CH93" s="1" t="s">
        <v>265</v>
      </c>
      <c r="CI93" s="1" t="s">
        <v>265</v>
      </c>
      <c r="CJ93" s="1" t="s">
        <v>265</v>
      </c>
      <c r="CK93" s="1" t="s">
        <v>265</v>
      </c>
      <c r="CL93" s="1" t="s">
        <v>265</v>
      </c>
      <c r="CM93" s="1" t="s">
        <v>265</v>
      </c>
      <c r="CN93" s="1" t="s">
        <v>265</v>
      </c>
      <c r="CO93" s="1" t="s">
        <v>265</v>
      </c>
      <c r="CP93" s="1" t="s">
        <v>265</v>
      </c>
      <c r="CQ93" s="1" t="s">
        <v>265</v>
      </c>
      <c r="CR93" s="1" t="s">
        <v>265</v>
      </c>
      <c r="CS93" s="1" t="s">
        <v>265</v>
      </c>
      <c r="CT93" s="1" t="s">
        <v>265</v>
      </c>
      <c r="CU93" s="1" t="s">
        <v>265</v>
      </c>
      <c r="CV93" s="1" t="s">
        <v>265</v>
      </c>
      <c r="CW93" s="1" t="s">
        <v>265</v>
      </c>
      <c r="CX93" s="1" t="s">
        <v>265</v>
      </c>
      <c r="CY93" s="1" t="s">
        <v>265</v>
      </c>
      <c r="CZ93" s="1" t="s">
        <v>265</v>
      </c>
      <c r="DA93" s="1" t="s">
        <v>265</v>
      </c>
      <c r="DB93" s="1" t="s">
        <v>265</v>
      </c>
      <c r="DC93" s="1" t="s">
        <v>265</v>
      </c>
      <c r="DD93" s="1" t="s">
        <v>265</v>
      </c>
      <c r="DE93" s="1" t="s">
        <v>265</v>
      </c>
      <c r="DF93" s="1" t="s">
        <v>265</v>
      </c>
      <c r="DG93" s="1" t="s">
        <v>265</v>
      </c>
      <c r="DH93" s="1" t="s">
        <v>265</v>
      </c>
      <c r="DI93" s="1" t="s">
        <v>265</v>
      </c>
      <c r="DJ93" s="1" t="s">
        <v>265</v>
      </c>
      <c r="DK93" s="1" t="s">
        <v>265</v>
      </c>
      <c r="DL93" s="1" t="s">
        <v>265</v>
      </c>
      <c r="DM93" s="1" t="s">
        <v>265</v>
      </c>
      <c r="DN93" s="1" t="s">
        <v>265</v>
      </c>
      <c r="DO93" s="1" t="s">
        <v>265</v>
      </c>
      <c r="DP93" s="1" t="s">
        <v>265</v>
      </c>
      <c r="DQ93" s="1" t="s">
        <v>265</v>
      </c>
      <c r="DR93" s="1" t="s">
        <v>265</v>
      </c>
      <c r="DS93" s="1" t="s">
        <v>265</v>
      </c>
      <c r="DT93" s="1" t="s">
        <v>265</v>
      </c>
      <c r="DU93" s="1" t="s">
        <v>265</v>
      </c>
      <c r="DV93" s="1" t="s">
        <v>265</v>
      </c>
      <c r="DW93" s="1" t="s">
        <v>265</v>
      </c>
      <c r="DX93" s="1" t="s">
        <v>265</v>
      </c>
      <c r="DY93" s="1" t="s">
        <v>265</v>
      </c>
      <c r="DZ93" s="1" t="s">
        <v>265</v>
      </c>
      <c r="EA93" s="1" t="s">
        <v>265</v>
      </c>
      <c r="EB93" s="1" t="s">
        <v>265</v>
      </c>
      <c r="EC93" s="1" t="s">
        <v>265</v>
      </c>
      <c r="ED93" s="1" t="s">
        <v>265</v>
      </c>
      <c r="EE93" s="1" t="s">
        <v>265</v>
      </c>
      <c r="EF93" s="1" t="s">
        <v>265</v>
      </c>
      <c r="EG93" s="1" t="s">
        <v>265</v>
      </c>
      <c r="EH93" s="1" t="s">
        <v>265</v>
      </c>
      <c r="EI93" s="1" t="s">
        <v>265</v>
      </c>
      <c r="EJ93" s="1" t="s">
        <v>265</v>
      </c>
      <c r="EK93" s="1" t="s">
        <v>265</v>
      </c>
      <c r="EL93" s="1" t="s">
        <v>265</v>
      </c>
      <c r="EM93" s="1" t="s">
        <v>265</v>
      </c>
      <c r="EN93" s="1" t="s">
        <v>265</v>
      </c>
      <c r="EO93" s="1" t="s">
        <v>265</v>
      </c>
      <c r="EP93" s="1" t="s">
        <v>265</v>
      </c>
      <c r="EQ93" s="1" t="s">
        <v>265</v>
      </c>
      <c r="ER93" s="1" t="s">
        <v>265</v>
      </c>
      <c r="ES93" s="1" t="s">
        <v>265</v>
      </c>
      <c r="ET93" s="1" t="s">
        <v>265</v>
      </c>
      <c r="EU93" s="1" t="s">
        <v>265</v>
      </c>
      <c r="EV93" s="1" t="s">
        <v>265</v>
      </c>
      <c r="EW93" s="1" t="s">
        <v>265</v>
      </c>
      <c r="EX93" s="1" t="s">
        <v>265</v>
      </c>
      <c r="EY93" s="1" t="s">
        <v>265</v>
      </c>
      <c r="EZ93" s="1" t="s">
        <v>265</v>
      </c>
      <c r="FA93" s="1" t="s">
        <v>265</v>
      </c>
      <c r="FB93" s="1" t="s">
        <v>265</v>
      </c>
      <c r="FC93" s="1" t="s">
        <v>265</v>
      </c>
      <c r="FD93" s="1" t="s">
        <v>265</v>
      </c>
      <c r="FE93" s="1" t="s">
        <v>265</v>
      </c>
      <c r="FF93" s="1" t="s">
        <v>265</v>
      </c>
      <c r="FG93" s="1" t="s">
        <v>265</v>
      </c>
      <c r="FH93" s="1" t="s">
        <v>265</v>
      </c>
      <c r="FI93" s="1" t="s">
        <v>265</v>
      </c>
      <c r="FJ93" s="1" t="s">
        <v>265</v>
      </c>
      <c r="FK93" s="1" t="s">
        <v>265</v>
      </c>
      <c r="FL93" s="1">
        <v>60</v>
      </c>
      <c r="FM93" s="1">
        <v>10</v>
      </c>
      <c r="FN93" s="16">
        <v>0</v>
      </c>
      <c r="FO93" s="1" t="s">
        <v>284</v>
      </c>
      <c r="FP93" s="1" t="s">
        <v>284</v>
      </c>
      <c r="FQ93" s="1" t="s">
        <v>284</v>
      </c>
      <c r="FR93" s="1" t="s">
        <v>284</v>
      </c>
      <c r="FS93" s="1" t="s">
        <v>284</v>
      </c>
      <c r="FT93" s="7">
        <v>5</v>
      </c>
      <c r="FU93" s="16">
        <f t="shared" si="8"/>
        <v>0</v>
      </c>
      <c r="FV93" s="1" t="s">
        <v>266</v>
      </c>
      <c r="FW93" s="1" t="s">
        <v>284</v>
      </c>
      <c r="FX93" s="1" t="s">
        <v>284</v>
      </c>
      <c r="FY93" s="1" t="s">
        <v>284</v>
      </c>
      <c r="FZ93" s="1">
        <v>4</v>
      </c>
      <c r="GA93" s="16">
        <f t="shared" si="9"/>
        <v>1</v>
      </c>
      <c r="GB93" s="1" t="s">
        <v>264</v>
      </c>
      <c r="GC93" s="1" t="s">
        <v>266</v>
      </c>
      <c r="GD93" s="1" t="s">
        <v>266</v>
      </c>
      <c r="GE93" s="1" t="s">
        <v>266</v>
      </c>
      <c r="GF93" s="1" t="s">
        <v>267</v>
      </c>
      <c r="GG93" s="1" t="s">
        <v>267</v>
      </c>
      <c r="GH93" s="1" t="s">
        <v>267</v>
      </c>
      <c r="GI93" s="1">
        <v>6</v>
      </c>
      <c r="GJ93" s="16">
        <f t="shared" si="10"/>
        <v>3</v>
      </c>
      <c r="GK93" s="1" t="s">
        <v>264</v>
      </c>
      <c r="GL93" s="1" t="s">
        <v>266</v>
      </c>
      <c r="GM93" s="1" t="s">
        <v>266</v>
      </c>
      <c r="GN93" s="1" t="s">
        <v>267</v>
      </c>
      <c r="GO93" s="1" t="s">
        <v>267</v>
      </c>
      <c r="GP93" s="1" t="s">
        <v>267</v>
      </c>
      <c r="GQ93" s="1" t="s">
        <v>267</v>
      </c>
      <c r="GR93" s="1">
        <v>6</v>
      </c>
      <c r="GS93" s="16">
        <f t="shared" si="11"/>
        <v>2</v>
      </c>
      <c r="GT93" s="1" t="s">
        <v>264</v>
      </c>
      <c r="GU93" s="1">
        <v>0</v>
      </c>
      <c r="GV93" s="1">
        <v>25</v>
      </c>
      <c r="GW93" s="1">
        <v>5</v>
      </c>
      <c r="GX93" s="1" t="s">
        <v>268</v>
      </c>
      <c r="GY93" s="1">
        <v>1</v>
      </c>
      <c r="GZ93" s="1">
        <v>1</v>
      </c>
      <c r="HA93" s="1">
        <v>1</v>
      </c>
      <c r="HB93" s="1">
        <v>1</v>
      </c>
      <c r="HC93" s="1">
        <v>1</v>
      </c>
      <c r="HD93" s="1" t="s">
        <v>265</v>
      </c>
      <c r="HE93" s="1" t="s">
        <v>265</v>
      </c>
      <c r="HF93" s="1" t="s">
        <v>265</v>
      </c>
      <c r="HG93" s="1" t="s">
        <v>265</v>
      </c>
      <c r="HH93" s="1" t="s">
        <v>265</v>
      </c>
      <c r="HI93" s="1" t="s">
        <v>265</v>
      </c>
      <c r="HJ93" s="1" t="s">
        <v>265</v>
      </c>
      <c r="HK93" s="1" t="s">
        <v>265</v>
      </c>
      <c r="HL93" s="1" t="s">
        <v>265</v>
      </c>
      <c r="HM93" s="1" t="s">
        <v>265</v>
      </c>
      <c r="HN93" s="1" t="s">
        <v>265</v>
      </c>
      <c r="HO93" s="1" t="s">
        <v>265</v>
      </c>
      <c r="HP93" s="1" t="s">
        <v>265</v>
      </c>
      <c r="HQ93" s="1" t="s">
        <v>265</v>
      </c>
      <c r="HR93" s="1" t="s">
        <v>265</v>
      </c>
      <c r="HS93" s="1" t="s">
        <v>265</v>
      </c>
      <c r="HT93" s="1" t="s">
        <v>265</v>
      </c>
      <c r="HU93" s="1" t="s">
        <v>265</v>
      </c>
      <c r="HV93" s="1" t="s">
        <v>265</v>
      </c>
      <c r="HW93" s="1" t="s">
        <v>265</v>
      </c>
      <c r="HX93" s="1">
        <v>60</v>
      </c>
      <c r="HY93" s="1">
        <v>0</v>
      </c>
      <c r="HZ93" s="16">
        <v>5</v>
      </c>
      <c r="IA93" s="1" t="s">
        <v>264</v>
      </c>
      <c r="IB93" s="1">
        <v>0</v>
      </c>
      <c r="IC93" s="1">
        <v>27</v>
      </c>
      <c r="ID93" s="1">
        <v>3</v>
      </c>
      <c r="IE93" s="1" t="s">
        <v>268</v>
      </c>
      <c r="IF93" s="1">
        <v>0</v>
      </c>
      <c r="IG93" s="1">
        <v>1</v>
      </c>
      <c r="IH93" s="1">
        <v>1</v>
      </c>
      <c r="II93" s="1" t="s">
        <v>265</v>
      </c>
      <c r="IJ93" s="1" t="s">
        <v>265</v>
      </c>
      <c r="IK93" s="1" t="s">
        <v>265</v>
      </c>
      <c r="IL93" s="1" t="s">
        <v>265</v>
      </c>
      <c r="IM93" s="1" t="s">
        <v>265</v>
      </c>
      <c r="IN93" s="1" t="s">
        <v>265</v>
      </c>
      <c r="IO93" s="1" t="s">
        <v>265</v>
      </c>
      <c r="IP93" s="1" t="s">
        <v>265</v>
      </c>
      <c r="IQ93" s="1" t="s">
        <v>265</v>
      </c>
      <c r="IR93" s="1" t="s">
        <v>265</v>
      </c>
      <c r="IS93" s="1" t="s">
        <v>265</v>
      </c>
      <c r="IT93" s="1" t="s">
        <v>265</v>
      </c>
      <c r="IU93" s="1" t="s">
        <v>265</v>
      </c>
      <c r="IV93" s="1" t="s">
        <v>265</v>
      </c>
      <c r="IW93" s="1" t="s">
        <v>265</v>
      </c>
      <c r="IX93" s="1" t="s">
        <v>265</v>
      </c>
      <c r="IY93" s="1" t="s">
        <v>265</v>
      </c>
      <c r="IZ93" s="1" t="s">
        <v>265</v>
      </c>
      <c r="JA93" s="1" t="s">
        <v>265</v>
      </c>
      <c r="JB93" s="1" t="s">
        <v>265</v>
      </c>
      <c r="JC93" s="1" t="s">
        <v>265</v>
      </c>
      <c r="JD93" s="1" t="s">
        <v>265</v>
      </c>
      <c r="JE93" s="1" t="s">
        <v>265</v>
      </c>
      <c r="JF93" s="1" t="s">
        <v>265</v>
      </c>
      <c r="JG93" s="1">
        <v>60</v>
      </c>
      <c r="JH93" s="1">
        <v>1</v>
      </c>
      <c r="JI93" s="16">
        <v>2</v>
      </c>
    </row>
    <row r="94" spans="1:269">
      <c r="A94" s="1">
        <v>5570</v>
      </c>
      <c r="B94" s="16">
        <v>5570</v>
      </c>
      <c r="C94" s="16">
        <v>1</v>
      </c>
      <c r="D94" s="1" t="s">
        <v>782</v>
      </c>
      <c r="E94" s="1" t="s">
        <v>782</v>
      </c>
      <c r="F94" s="1" t="s">
        <v>445</v>
      </c>
      <c r="G94" s="1" t="s">
        <v>782</v>
      </c>
      <c r="H94" s="1" t="s">
        <v>790</v>
      </c>
      <c r="I94" s="1">
        <v>492</v>
      </c>
      <c r="J94" s="1" t="s">
        <v>628</v>
      </c>
      <c r="K94" s="1" t="s">
        <v>782</v>
      </c>
      <c r="L94" s="1" t="s">
        <v>445</v>
      </c>
      <c r="M94" s="16" t="s">
        <v>1830</v>
      </c>
      <c r="N94" s="16">
        <v>2021</v>
      </c>
      <c r="O94" s="16" t="s">
        <v>253</v>
      </c>
      <c r="P94" s="16" t="s">
        <v>1827</v>
      </c>
      <c r="Q94" s="16" t="s">
        <v>629</v>
      </c>
      <c r="R94" s="16" t="s">
        <v>630</v>
      </c>
      <c r="S94" s="1" t="s">
        <v>791</v>
      </c>
      <c r="T94" s="1" t="s">
        <v>792</v>
      </c>
      <c r="U94" s="1" t="s">
        <v>793</v>
      </c>
      <c r="V94" s="1" t="str">
        <f>CONCATENATE(Tabla1[[#This Row],[Nombre del estudiante]]," ",Tabla1[[#This Row],[Primer apellido]]," ",Tabla1[[#This Row],[Segundo apellido]])</f>
        <v>YIMMI ARLEY TOCONAS CAMAYO</v>
      </c>
      <c r="W94" s="1" t="e">
        <f>VLOOKUP(Tabla1[[#This Row],[ID]],[1]!Tabla1[#All],7,FALSE)</f>
        <v>#REF!</v>
      </c>
      <c r="X94" s="16" t="s">
        <v>259</v>
      </c>
      <c r="Y94" s="1">
        <v>1062308663</v>
      </c>
      <c r="Z94" s="1" t="s">
        <v>794</v>
      </c>
      <c r="AA94" s="1">
        <v>3226325950</v>
      </c>
      <c r="AB94" s="16" t="s">
        <v>262</v>
      </c>
      <c r="AC94" s="16">
        <v>203</v>
      </c>
      <c r="AD94" s="16" t="s">
        <v>263</v>
      </c>
      <c r="AE94" s="1" t="s">
        <v>264</v>
      </c>
      <c r="AF94" s="1">
        <v>0</v>
      </c>
      <c r="AG94" s="1">
        <v>132</v>
      </c>
      <c r="AH94" s="1">
        <v>62</v>
      </c>
      <c r="AI94" s="1" t="s">
        <v>264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 t="s">
        <v>265</v>
      </c>
      <c r="CU94" s="1" t="s">
        <v>265</v>
      </c>
      <c r="CV94" s="1" t="s">
        <v>265</v>
      </c>
      <c r="CW94" s="1" t="s">
        <v>265</v>
      </c>
      <c r="CX94" s="1" t="s">
        <v>265</v>
      </c>
      <c r="CY94" s="1" t="s">
        <v>265</v>
      </c>
      <c r="CZ94" s="1" t="s">
        <v>265</v>
      </c>
      <c r="DA94" s="1" t="s">
        <v>265</v>
      </c>
      <c r="DB94" s="1" t="s">
        <v>265</v>
      </c>
      <c r="DC94" s="1" t="s">
        <v>265</v>
      </c>
      <c r="DD94" s="1" t="s">
        <v>265</v>
      </c>
      <c r="DE94" s="1" t="s">
        <v>265</v>
      </c>
      <c r="DF94" s="1" t="s">
        <v>265</v>
      </c>
      <c r="DG94" s="1" t="s">
        <v>265</v>
      </c>
      <c r="DH94" s="1" t="s">
        <v>265</v>
      </c>
      <c r="DI94" s="1" t="s">
        <v>265</v>
      </c>
      <c r="DJ94" s="1" t="s">
        <v>265</v>
      </c>
      <c r="DK94" s="1" t="s">
        <v>265</v>
      </c>
      <c r="DL94" s="1" t="s">
        <v>265</v>
      </c>
      <c r="DM94" s="1" t="s">
        <v>265</v>
      </c>
      <c r="DN94" s="1" t="s">
        <v>265</v>
      </c>
      <c r="DO94" s="1" t="s">
        <v>265</v>
      </c>
      <c r="DP94" s="1" t="s">
        <v>265</v>
      </c>
      <c r="DQ94" s="1" t="s">
        <v>265</v>
      </c>
      <c r="DR94" s="1" t="s">
        <v>265</v>
      </c>
      <c r="DS94" s="1" t="s">
        <v>265</v>
      </c>
      <c r="DT94" s="1" t="s">
        <v>265</v>
      </c>
      <c r="DU94" s="1" t="s">
        <v>265</v>
      </c>
      <c r="DV94" s="1" t="s">
        <v>265</v>
      </c>
      <c r="DW94" s="1" t="s">
        <v>265</v>
      </c>
      <c r="DX94" s="1" t="s">
        <v>265</v>
      </c>
      <c r="DY94" s="1" t="s">
        <v>265</v>
      </c>
      <c r="DZ94" s="1" t="s">
        <v>265</v>
      </c>
      <c r="EA94" s="1" t="s">
        <v>265</v>
      </c>
      <c r="EB94" s="1" t="s">
        <v>265</v>
      </c>
      <c r="EC94" s="1" t="s">
        <v>265</v>
      </c>
      <c r="ED94" s="1" t="s">
        <v>265</v>
      </c>
      <c r="EE94" s="1" t="s">
        <v>265</v>
      </c>
      <c r="EF94" s="1" t="s">
        <v>265</v>
      </c>
      <c r="EG94" s="1" t="s">
        <v>265</v>
      </c>
      <c r="EH94" s="1" t="s">
        <v>265</v>
      </c>
      <c r="EI94" s="1" t="s">
        <v>265</v>
      </c>
      <c r="EJ94" s="1" t="s">
        <v>265</v>
      </c>
      <c r="EK94" s="1" t="s">
        <v>265</v>
      </c>
      <c r="EL94" s="1" t="s">
        <v>265</v>
      </c>
      <c r="EM94" s="1" t="s">
        <v>265</v>
      </c>
      <c r="EN94" s="1" t="s">
        <v>265</v>
      </c>
      <c r="EO94" s="1" t="s">
        <v>265</v>
      </c>
      <c r="EP94" s="1" t="s">
        <v>265</v>
      </c>
      <c r="EQ94" s="1" t="s">
        <v>265</v>
      </c>
      <c r="ER94" s="1" t="s">
        <v>265</v>
      </c>
      <c r="ES94" s="1" t="s">
        <v>265</v>
      </c>
      <c r="ET94" s="1" t="s">
        <v>265</v>
      </c>
      <c r="EU94" s="1" t="s">
        <v>265</v>
      </c>
      <c r="EV94" s="1" t="s">
        <v>265</v>
      </c>
      <c r="EW94" s="1" t="s">
        <v>265</v>
      </c>
      <c r="EX94" s="1" t="s">
        <v>265</v>
      </c>
      <c r="EY94" s="1" t="s">
        <v>265</v>
      </c>
      <c r="EZ94" s="1" t="s">
        <v>265</v>
      </c>
      <c r="FA94" s="1" t="s">
        <v>265</v>
      </c>
      <c r="FB94" s="1" t="s">
        <v>265</v>
      </c>
      <c r="FC94" s="1" t="s">
        <v>265</v>
      </c>
      <c r="FD94" s="1" t="s">
        <v>265</v>
      </c>
      <c r="FE94" s="1" t="s">
        <v>265</v>
      </c>
      <c r="FF94" s="1" t="s">
        <v>265</v>
      </c>
      <c r="FG94" s="1" t="s">
        <v>265</v>
      </c>
      <c r="FH94" s="1" t="s">
        <v>265</v>
      </c>
      <c r="FI94" s="1" t="s">
        <v>265</v>
      </c>
      <c r="FJ94" s="1" t="s">
        <v>265</v>
      </c>
      <c r="FK94" s="1" t="s">
        <v>265</v>
      </c>
      <c r="FL94" s="1">
        <v>60</v>
      </c>
      <c r="FM94" s="1">
        <v>0</v>
      </c>
      <c r="FN94" s="16">
        <v>62</v>
      </c>
      <c r="FO94" s="1" t="s">
        <v>266</v>
      </c>
      <c r="FP94" s="1" t="s">
        <v>266</v>
      </c>
      <c r="FQ94" s="1" t="s">
        <v>266</v>
      </c>
      <c r="FR94" s="1" t="s">
        <v>266</v>
      </c>
      <c r="FS94" s="1" t="s">
        <v>266</v>
      </c>
      <c r="FT94" s="7">
        <v>5</v>
      </c>
      <c r="FU94" s="16">
        <f t="shared" si="8"/>
        <v>5</v>
      </c>
      <c r="FV94" s="1" t="s">
        <v>267</v>
      </c>
      <c r="FW94" s="1" t="s">
        <v>284</v>
      </c>
      <c r="FX94" s="1" t="s">
        <v>267</v>
      </c>
      <c r="FY94" s="1" t="s">
        <v>267</v>
      </c>
      <c r="FZ94" s="1">
        <v>4</v>
      </c>
      <c r="GA94" s="16">
        <f t="shared" si="9"/>
        <v>0</v>
      </c>
      <c r="GB94" s="1" t="s">
        <v>264</v>
      </c>
      <c r="GC94" s="1" t="s">
        <v>266</v>
      </c>
      <c r="GD94" s="1" t="s">
        <v>266</v>
      </c>
      <c r="GE94" s="1" t="s">
        <v>266</v>
      </c>
      <c r="GF94" s="1" t="s">
        <v>266</v>
      </c>
      <c r="GG94" s="1" t="s">
        <v>266</v>
      </c>
      <c r="GH94" s="1" t="s">
        <v>266</v>
      </c>
      <c r="GI94" s="1">
        <v>6</v>
      </c>
      <c r="GJ94" s="16">
        <f t="shared" si="10"/>
        <v>6</v>
      </c>
      <c r="GK94" s="1" t="s">
        <v>264</v>
      </c>
      <c r="GL94" s="1" t="s">
        <v>266</v>
      </c>
      <c r="GM94" s="1" t="s">
        <v>266</v>
      </c>
      <c r="GN94" s="1" t="s">
        <v>266</v>
      </c>
      <c r="GO94" s="1" t="s">
        <v>266</v>
      </c>
      <c r="GP94" s="1" t="s">
        <v>267</v>
      </c>
      <c r="GQ94" s="1" t="s">
        <v>267</v>
      </c>
      <c r="GR94" s="1">
        <v>6</v>
      </c>
      <c r="GS94" s="16">
        <f t="shared" si="11"/>
        <v>4</v>
      </c>
      <c r="GT94" s="1" t="s">
        <v>264</v>
      </c>
      <c r="GU94" s="1">
        <v>0</v>
      </c>
      <c r="GV94" s="1">
        <v>25</v>
      </c>
      <c r="GW94" s="1">
        <v>9</v>
      </c>
      <c r="GX94" s="1" t="s">
        <v>268</v>
      </c>
      <c r="GY94" s="1">
        <v>1</v>
      </c>
      <c r="GZ94" s="1">
        <v>1</v>
      </c>
      <c r="HA94" s="1">
        <v>1</v>
      </c>
      <c r="HB94" s="1">
        <v>1</v>
      </c>
      <c r="HC94" s="1">
        <v>1</v>
      </c>
      <c r="HD94" s="1">
        <v>1</v>
      </c>
      <c r="HE94" s="1">
        <v>1</v>
      </c>
      <c r="HF94" s="1">
        <v>1</v>
      </c>
      <c r="HG94" s="1">
        <v>1</v>
      </c>
      <c r="HH94" s="1" t="s">
        <v>265</v>
      </c>
      <c r="HI94" s="1" t="s">
        <v>265</v>
      </c>
      <c r="HJ94" s="1" t="s">
        <v>265</v>
      </c>
      <c r="HK94" s="1" t="s">
        <v>265</v>
      </c>
      <c r="HL94" s="1" t="s">
        <v>265</v>
      </c>
      <c r="HM94" s="1" t="s">
        <v>265</v>
      </c>
      <c r="HN94" s="1" t="s">
        <v>265</v>
      </c>
      <c r="HO94" s="1" t="s">
        <v>265</v>
      </c>
      <c r="HP94" s="1" t="s">
        <v>265</v>
      </c>
      <c r="HQ94" s="1" t="s">
        <v>265</v>
      </c>
      <c r="HR94" s="1" t="s">
        <v>265</v>
      </c>
      <c r="HS94" s="1" t="s">
        <v>265</v>
      </c>
      <c r="HT94" s="1" t="s">
        <v>265</v>
      </c>
      <c r="HU94" s="1" t="s">
        <v>265</v>
      </c>
      <c r="HV94" s="1" t="s">
        <v>265</v>
      </c>
      <c r="HW94" s="1" t="s">
        <v>265</v>
      </c>
      <c r="HX94" s="1">
        <v>60</v>
      </c>
      <c r="HY94" s="1">
        <v>0</v>
      </c>
      <c r="HZ94" s="16">
        <v>9</v>
      </c>
      <c r="IA94" s="1" t="s">
        <v>264</v>
      </c>
      <c r="IB94" s="1">
        <v>0</v>
      </c>
      <c r="IC94" s="1">
        <v>27</v>
      </c>
      <c r="ID94" s="1">
        <v>10</v>
      </c>
      <c r="IE94" s="1" t="s">
        <v>268</v>
      </c>
      <c r="IF94" s="1">
        <v>1</v>
      </c>
      <c r="IG94" s="1">
        <v>1</v>
      </c>
      <c r="IH94" s="1">
        <v>1</v>
      </c>
      <c r="II94" s="1">
        <v>1</v>
      </c>
      <c r="IJ94" s="1">
        <v>1</v>
      </c>
      <c r="IK94" s="1">
        <v>1</v>
      </c>
      <c r="IL94" s="1">
        <v>1</v>
      </c>
      <c r="IM94" s="1">
        <v>1</v>
      </c>
      <c r="IN94" s="1">
        <v>1</v>
      </c>
      <c r="IO94" s="1">
        <v>1</v>
      </c>
      <c r="IP94" s="1" t="s">
        <v>265</v>
      </c>
      <c r="IQ94" s="1" t="s">
        <v>265</v>
      </c>
      <c r="IR94" s="1" t="s">
        <v>265</v>
      </c>
      <c r="IS94" s="1" t="s">
        <v>265</v>
      </c>
      <c r="IT94" s="1" t="s">
        <v>265</v>
      </c>
      <c r="IU94" s="1" t="s">
        <v>265</v>
      </c>
      <c r="IV94" s="1" t="s">
        <v>265</v>
      </c>
      <c r="IW94" s="1" t="s">
        <v>265</v>
      </c>
      <c r="IX94" s="1" t="s">
        <v>265</v>
      </c>
      <c r="IY94" s="1" t="s">
        <v>265</v>
      </c>
      <c r="IZ94" s="1" t="s">
        <v>265</v>
      </c>
      <c r="JA94" s="1" t="s">
        <v>265</v>
      </c>
      <c r="JB94" s="1" t="s">
        <v>265</v>
      </c>
      <c r="JC94" s="1" t="s">
        <v>265</v>
      </c>
      <c r="JD94" s="1" t="s">
        <v>265</v>
      </c>
      <c r="JE94" s="1" t="s">
        <v>265</v>
      </c>
      <c r="JF94" s="1" t="s">
        <v>265</v>
      </c>
      <c r="JG94" s="1">
        <v>60</v>
      </c>
      <c r="JH94" s="1">
        <v>0</v>
      </c>
      <c r="JI94" s="16">
        <v>10</v>
      </c>
    </row>
    <row r="95" spans="1:269">
      <c r="A95" s="1">
        <v>5013</v>
      </c>
      <c r="B95" s="16">
        <v>5013</v>
      </c>
      <c r="C95" s="16">
        <v>1</v>
      </c>
      <c r="D95" s="1" t="s">
        <v>795</v>
      </c>
      <c r="E95" s="1" t="s">
        <v>751</v>
      </c>
      <c r="F95" s="1" t="s">
        <v>796</v>
      </c>
      <c r="G95" s="1" t="s">
        <v>751</v>
      </c>
      <c r="H95" s="1" t="s">
        <v>797</v>
      </c>
      <c r="I95" s="1">
        <v>463</v>
      </c>
      <c r="J95" s="1" t="s">
        <v>297</v>
      </c>
      <c r="K95" s="1" t="s">
        <v>751</v>
      </c>
      <c r="L95" s="1" t="s">
        <v>796</v>
      </c>
      <c r="M95" s="16" t="s">
        <v>1830</v>
      </c>
      <c r="N95" s="16">
        <v>2021</v>
      </c>
      <c r="O95" s="16" t="s">
        <v>253</v>
      </c>
      <c r="P95" s="16" t="s">
        <v>1827</v>
      </c>
      <c r="Q95" s="16" t="s">
        <v>447</v>
      </c>
      <c r="R95" s="16" t="s">
        <v>448</v>
      </c>
      <c r="S95" s="1" t="s">
        <v>798</v>
      </c>
      <c r="T95" s="1" t="s">
        <v>799</v>
      </c>
      <c r="U95" s="1" t="s">
        <v>800</v>
      </c>
      <c r="V95" s="1" t="str">
        <f>CONCATENATE(Tabla1[[#This Row],[Nombre del estudiante]]," ",Tabla1[[#This Row],[Primer apellido]]," ",Tabla1[[#This Row],[Segundo apellido]])</f>
        <v>ANYELI MARCELA CASTAÑEDA ESTRADA</v>
      </c>
      <c r="W95" s="1" t="e">
        <f>VLOOKUP(Tabla1[[#This Row],[ID]],[1]!Tabla1[#All],7,FALSE)</f>
        <v>#REF!</v>
      </c>
      <c r="X95" s="16" t="s">
        <v>293</v>
      </c>
      <c r="Y95" s="1">
        <v>1139837284</v>
      </c>
      <c r="Z95" s="1" t="s">
        <v>801</v>
      </c>
      <c r="AA95" s="1">
        <v>3128634361</v>
      </c>
      <c r="AB95" s="16" t="s">
        <v>262</v>
      </c>
      <c r="AC95" s="16">
        <v>201</v>
      </c>
      <c r="AD95" s="16" t="s">
        <v>263</v>
      </c>
      <c r="AE95" s="1" t="s">
        <v>264</v>
      </c>
      <c r="AF95" s="1">
        <v>0</v>
      </c>
      <c r="AG95" s="1">
        <v>132</v>
      </c>
      <c r="AH95" s="1">
        <v>8</v>
      </c>
      <c r="AI95" s="1"/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0</v>
      </c>
      <c r="AQ95" s="1">
        <v>1</v>
      </c>
      <c r="AR95" s="1" t="s">
        <v>265</v>
      </c>
      <c r="AS95" s="1" t="s">
        <v>265</v>
      </c>
      <c r="AT95" s="1" t="s">
        <v>265</v>
      </c>
      <c r="AU95" s="1" t="s">
        <v>265</v>
      </c>
      <c r="AV95" s="1" t="s">
        <v>265</v>
      </c>
      <c r="AW95" s="1" t="s">
        <v>265</v>
      </c>
      <c r="AX95" s="1" t="s">
        <v>265</v>
      </c>
      <c r="AY95" s="1" t="s">
        <v>265</v>
      </c>
      <c r="AZ95" s="1" t="s">
        <v>265</v>
      </c>
      <c r="BA95" s="1" t="s">
        <v>265</v>
      </c>
      <c r="BB95" s="1" t="s">
        <v>265</v>
      </c>
      <c r="BC95" s="1" t="s">
        <v>265</v>
      </c>
      <c r="BD95" s="1" t="s">
        <v>265</v>
      </c>
      <c r="BE95" s="1" t="s">
        <v>265</v>
      </c>
      <c r="BF95" s="1" t="s">
        <v>265</v>
      </c>
      <c r="BG95" s="1" t="s">
        <v>265</v>
      </c>
      <c r="BH95" s="1" t="s">
        <v>265</v>
      </c>
      <c r="BI95" s="1" t="s">
        <v>265</v>
      </c>
      <c r="BJ95" s="1" t="s">
        <v>265</v>
      </c>
      <c r="BK95" s="1" t="s">
        <v>265</v>
      </c>
      <c r="BL95" s="1" t="s">
        <v>265</v>
      </c>
      <c r="BM95" s="1" t="s">
        <v>265</v>
      </c>
      <c r="BN95" s="1" t="s">
        <v>265</v>
      </c>
      <c r="BO95" s="1" t="s">
        <v>265</v>
      </c>
      <c r="BP95" s="1" t="s">
        <v>265</v>
      </c>
      <c r="BQ95" s="1" t="s">
        <v>265</v>
      </c>
      <c r="BR95" s="1" t="s">
        <v>265</v>
      </c>
      <c r="BS95" s="1" t="s">
        <v>265</v>
      </c>
      <c r="BT95" s="1" t="s">
        <v>265</v>
      </c>
      <c r="BU95" s="1" t="s">
        <v>265</v>
      </c>
      <c r="BV95" s="1" t="s">
        <v>265</v>
      </c>
      <c r="BW95" s="1" t="s">
        <v>265</v>
      </c>
      <c r="BX95" s="1" t="s">
        <v>265</v>
      </c>
      <c r="BY95" s="1" t="s">
        <v>265</v>
      </c>
      <c r="BZ95" s="1" t="s">
        <v>265</v>
      </c>
      <c r="CA95" s="1" t="s">
        <v>265</v>
      </c>
      <c r="CB95" s="1" t="s">
        <v>265</v>
      </c>
      <c r="CC95" s="1" t="s">
        <v>265</v>
      </c>
      <c r="CD95" s="1" t="s">
        <v>265</v>
      </c>
      <c r="CE95" s="1" t="s">
        <v>265</v>
      </c>
      <c r="CF95" s="1" t="s">
        <v>265</v>
      </c>
      <c r="CG95" s="1" t="s">
        <v>265</v>
      </c>
      <c r="CH95" s="1" t="s">
        <v>265</v>
      </c>
      <c r="CI95" s="1" t="s">
        <v>265</v>
      </c>
      <c r="CJ95" s="1" t="s">
        <v>265</v>
      </c>
      <c r="CK95" s="1" t="s">
        <v>265</v>
      </c>
      <c r="CL95" s="1" t="s">
        <v>265</v>
      </c>
      <c r="CM95" s="1" t="s">
        <v>265</v>
      </c>
      <c r="CN95" s="1" t="s">
        <v>265</v>
      </c>
      <c r="CO95" s="1" t="s">
        <v>265</v>
      </c>
      <c r="CP95" s="1" t="s">
        <v>265</v>
      </c>
      <c r="CQ95" s="1" t="s">
        <v>265</v>
      </c>
      <c r="CR95" s="1" t="s">
        <v>265</v>
      </c>
      <c r="CS95" s="1" t="s">
        <v>265</v>
      </c>
      <c r="CT95" s="1" t="s">
        <v>265</v>
      </c>
      <c r="CU95" s="1" t="s">
        <v>265</v>
      </c>
      <c r="CV95" s="1" t="s">
        <v>265</v>
      </c>
      <c r="CW95" s="1" t="s">
        <v>265</v>
      </c>
      <c r="CX95" s="1" t="s">
        <v>265</v>
      </c>
      <c r="CY95" s="1" t="s">
        <v>265</v>
      </c>
      <c r="CZ95" s="1" t="s">
        <v>265</v>
      </c>
      <c r="DA95" s="1" t="s">
        <v>265</v>
      </c>
      <c r="DB95" s="1" t="s">
        <v>265</v>
      </c>
      <c r="DC95" s="1" t="s">
        <v>265</v>
      </c>
      <c r="DD95" s="1" t="s">
        <v>265</v>
      </c>
      <c r="DE95" s="1" t="s">
        <v>265</v>
      </c>
      <c r="DF95" s="1" t="s">
        <v>265</v>
      </c>
      <c r="DG95" s="1" t="s">
        <v>265</v>
      </c>
      <c r="DH95" s="1" t="s">
        <v>265</v>
      </c>
      <c r="DI95" s="1" t="s">
        <v>265</v>
      </c>
      <c r="DJ95" s="1" t="s">
        <v>265</v>
      </c>
      <c r="DK95" s="1" t="s">
        <v>265</v>
      </c>
      <c r="DL95" s="1" t="s">
        <v>265</v>
      </c>
      <c r="DM95" s="1" t="s">
        <v>265</v>
      </c>
      <c r="DN95" s="1" t="s">
        <v>265</v>
      </c>
      <c r="DO95" s="1" t="s">
        <v>265</v>
      </c>
      <c r="DP95" s="1" t="s">
        <v>265</v>
      </c>
      <c r="DQ95" s="1" t="s">
        <v>265</v>
      </c>
      <c r="DR95" s="1" t="s">
        <v>265</v>
      </c>
      <c r="DS95" s="1" t="s">
        <v>265</v>
      </c>
      <c r="DT95" s="1" t="s">
        <v>265</v>
      </c>
      <c r="DU95" s="1" t="s">
        <v>265</v>
      </c>
      <c r="DV95" s="1" t="s">
        <v>265</v>
      </c>
      <c r="DW95" s="1" t="s">
        <v>265</v>
      </c>
      <c r="DX95" s="1" t="s">
        <v>265</v>
      </c>
      <c r="DY95" s="1" t="s">
        <v>265</v>
      </c>
      <c r="DZ95" s="1" t="s">
        <v>265</v>
      </c>
      <c r="EA95" s="1" t="s">
        <v>265</v>
      </c>
      <c r="EB95" s="1" t="s">
        <v>265</v>
      </c>
      <c r="EC95" s="1" t="s">
        <v>265</v>
      </c>
      <c r="ED95" s="1" t="s">
        <v>265</v>
      </c>
      <c r="EE95" s="1" t="s">
        <v>265</v>
      </c>
      <c r="EF95" s="1" t="s">
        <v>265</v>
      </c>
      <c r="EG95" s="1" t="s">
        <v>265</v>
      </c>
      <c r="EH95" s="1" t="s">
        <v>265</v>
      </c>
      <c r="EI95" s="1" t="s">
        <v>265</v>
      </c>
      <c r="EJ95" s="1" t="s">
        <v>265</v>
      </c>
      <c r="EK95" s="1" t="s">
        <v>265</v>
      </c>
      <c r="EL95" s="1" t="s">
        <v>265</v>
      </c>
      <c r="EM95" s="1" t="s">
        <v>265</v>
      </c>
      <c r="EN95" s="1" t="s">
        <v>265</v>
      </c>
      <c r="EO95" s="1" t="s">
        <v>265</v>
      </c>
      <c r="EP95" s="1" t="s">
        <v>265</v>
      </c>
      <c r="EQ95" s="1" t="s">
        <v>265</v>
      </c>
      <c r="ER95" s="1" t="s">
        <v>265</v>
      </c>
      <c r="ES95" s="1" t="s">
        <v>265</v>
      </c>
      <c r="ET95" s="1" t="s">
        <v>265</v>
      </c>
      <c r="EU95" s="1" t="s">
        <v>265</v>
      </c>
      <c r="EV95" s="1" t="s">
        <v>265</v>
      </c>
      <c r="EW95" s="1" t="s">
        <v>265</v>
      </c>
      <c r="EX95" s="1" t="s">
        <v>265</v>
      </c>
      <c r="EY95" s="1" t="s">
        <v>265</v>
      </c>
      <c r="EZ95" s="1" t="s">
        <v>265</v>
      </c>
      <c r="FA95" s="1" t="s">
        <v>265</v>
      </c>
      <c r="FB95" s="1" t="s">
        <v>265</v>
      </c>
      <c r="FC95" s="1" t="s">
        <v>265</v>
      </c>
      <c r="FD95" s="1" t="s">
        <v>265</v>
      </c>
      <c r="FE95" s="1" t="s">
        <v>265</v>
      </c>
      <c r="FF95" s="1" t="s">
        <v>265</v>
      </c>
      <c r="FG95" s="1" t="s">
        <v>265</v>
      </c>
      <c r="FH95" s="1" t="s">
        <v>265</v>
      </c>
      <c r="FI95" s="1" t="s">
        <v>265</v>
      </c>
      <c r="FJ95" s="1" t="s">
        <v>265</v>
      </c>
      <c r="FK95" s="1" t="s">
        <v>265</v>
      </c>
      <c r="FL95" s="1">
        <v>60</v>
      </c>
      <c r="FM95" s="1">
        <v>1</v>
      </c>
      <c r="FN95" s="16">
        <v>7</v>
      </c>
      <c r="FO95" s="1" t="s">
        <v>284</v>
      </c>
      <c r="FP95" s="1" t="s">
        <v>284</v>
      </c>
      <c r="FQ95" s="1" t="s">
        <v>284</v>
      </c>
      <c r="FR95" s="1" t="s">
        <v>284</v>
      </c>
      <c r="FS95" s="1" t="s">
        <v>284</v>
      </c>
      <c r="FT95" s="7">
        <v>5</v>
      </c>
      <c r="FU95" s="16">
        <f t="shared" si="8"/>
        <v>0</v>
      </c>
      <c r="FV95" s="1" t="s">
        <v>266</v>
      </c>
      <c r="FW95" s="1" t="s">
        <v>266</v>
      </c>
      <c r="FX95" s="1" t="s">
        <v>266</v>
      </c>
      <c r="FY95" s="1" t="s">
        <v>284</v>
      </c>
      <c r="FZ95" s="1">
        <v>4</v>
      </c>
      <c r="GA95" s="16">
        <f t="shared" si="9"/>
        <v>3</v>
      </c>
      <c r="GB95" s="1" t="s">
        <v>264</v>
      </c>
      <c r="GC95" s="1" t="s">
        <v>266</v>
      </c>
      <c r="GD95" s="1" t="s">
        <v>266</v>
      </c>
      <c r="GE95" s="1" t="s">
        <v>266</v>
      </c>
      <c r="GF95" s="1" t="s">
        <v>266</v>
      </c>
      <c r="GG95" s="1" t="s">
        <v>266</v>
      </c>
      <c r="GH95" s="1" t="s">
        <v>266</v>
      </c>
      <c r="GI95" s="1">
        <v>6</v>
      </c>
      <c r="GJ95" s="16">
        <f t="shared" si="10"/>
        <v>6</v>
      </c>
      <c r="GK95" s="1" t="s">
        <v>264</v>
      </c>
      <c r="GL95" s="1" t="s">
        <v>266</v>
      </c>
      <c r="GM95" s="1" t="s">
        <v>266</v>
      </c>
      <c r="GN95" s="1" t="s">
        <v>266</v>
      </c>
      <c r="GO95" s="1" t="s">
        <v>266</v>
      </c>
      <c r="GP95" s="1" t="s">
        <v>266</v>
      </c>
      <c r="GQ95" s="1" t="s">
        <v>266</v>
      </c>
      <c r="GR95" s="1">
        <v>6</v>
      </c>
      <c r="GS95" s="16">
        <f t="shared" si="11"/>
        <v>6</v>
      </c>
      <c r="GT95" s="1" t="s">
        <v>264</v>
      </c>
      <c r="GU95" s="1">
        <v>0</v>
      </c>
      <c r="GV95" s="1">
        <v>25</v>
      </c>
      <c r="GW95" s="1">
        <v>7</v>
      </c>
      <c r="GX95" s="1"/>
      <c r="GY95" s="1">
        <v>1</v>
      </c>
      <c r="GZ95" s="1">
        <v>1</v>
      </c>
      <c r="HA95" s="1">
        <v>1</v>
      </c>
      <c r="HB95" s="1">
        <v>1</v>
      </c>
      <c r="HC95" s="1">
        <v>1</v>
      </c>
      <c r="HD95" s="1">
        <v>1</v>
      </c>
      <c r="HE95" s="1">
        <v>1</v>
      </c>
      <c r="HF95" s="1" t="s">
        <v>265</v>
      </c>
      <c r="HG95" s="1" t="s">
        <v>265</v>
      </c>
      <c r="HH95" s="1" t="s">
        <v>265</v>
      </c>
      <c r="HI95" s="1" t="s">
        <v>265</v>
      </c>
      <c r="HJ95" s="1" t="s">
        <v>265</v>
      </c>
      <c r="HK95" s="1" t="s">
        <v>265</v>
      </c>
      <c r="HL95" s="1" t="s">
        <v>265</v>
      </c>
      <c r="HM95" s="1" t="s">
        <v>265</v>
      </c>
      <c r="HN95" s="1" t="s">
        <v>265</v>
      </c>
      <c r="HO95" s="1" t="s">
        <v>265</v>
      </c>
      <c r="HP95" s="1" t="s">
        <v>265</v>
      </c>
      <c r="HQ95" s="1" t="s">
        <v>265</v>
      </c>
      <c r="HR95" s="1" t="s">
        <v>265</v>
      </c>
      <c r="HS95" s="1" t="s">
        <v>265</v>
      </c>
      <c r="HT95" s="1" t="s">
        <v>265</v>
      </c>
      <c r="HU95" s="1" t="s">
        <v>265</v>
      </c>
      <c r="HV95" s="1" t="s">
        <v>265</v>
      </c>
      <c r="HW95" s="1" t="s">
        <v>265</v>
      </c>
      <c r="HX95" s="1">
        <v>60</v>
      </c>
      <c r="HY95" s="1">
        <v>0</v>
      </c>
      <c r="HZ95" s="16">
        <v>7</v>
      </c>
      <c r="IA95" s="1" t="s">
        <v>264</v>
      </c>
      <c r="IB95" s="1">
        <v>0</v>
      </c>
      <c r="IC95" s="1">
        <v>27</v>
      </c>
      <c r="ID95" s="1">
        <v>5</v>
      </c>
      <c r="IE95" s="1"/>
      <c r="IF95" s="1">
        <v>1</v>
      </c>
      <c r="IG95" s="1">
        <v>1</v>
      </c>
      <c r="IH95" s="1">
        <v>1</v>
      </c>
      <c r="II95" s="1">
        <v>1</v>
      </c>
      <c r="IJ95" s="1">
        <v>1</v>
      </c>
      <c r="IK95" s="1" t="s">
        <v>265</v>
      </c>
      <c r="IL95" s="1" t="s">
        <v>265</v>
      </c>
      <c r="IM95" s="1" t="s">
        <v>265</v>
      </c>
      <c r="IN95" s="1" t="s">
        <v>265</v>
      </c>
      <c r="IO95" s="1" t="s">
        <v>265</v>
      </c>
      <c r="IP95" s="1" t="s">
        <v>265</v>
      </c>
      <c r="IQ95" s="1" t="s">
        <v>265</v>
      </c>
      <c r="IR95" s="1" t="s">
        <v>265</v>
      </c>
      <c r="IS95" s="1" t="s">
        <v>265</v>
      </c>
      <c r="IT95" s="1" t="s">
        <v>265</v>
      </c>
      <c r="IU95" s="1" t="s">
        <v>265</v>
      </c>
      <c r="IV95" s="1" t="s">
        <v>265</v>
      </c>
      <c r="IW95" s="1" t="s">
        <v>265</v>
      </c>
      <c r="IX95" s="1" t="s">
        <v>265</v>
      </c>
      <c r="IY95" s="1" t="s">
        <v>265</v>
      </c>
      <c r="IZ95" s="1" t="s">
        <v>265</v>
      </c>
      <c r="JA95" s="1" t="s">
        <v>265</v>
      </c>
      <c r="JB95" s="1" t="s">
        <v>265</v>
      </c>
      <c r="JC95" s="1" t="s">
        <v>265</v>
      </c>
      <c r="JD95" s="1" t="s">
        <v>265</v>
      </c>
      <c r="JE95" s="1" t="s">
        <v>265</v>
      </c>
      <c r="JF95" s="1" t="s">
        <v>265</v>
      </c>
      <c r="JG95" s="1">
        <v>60</v>
      </c>
      <c r="JH95" s="1">
        <v>0</v>
      </c>
      <c r="JI95" s="16">
        <v>5</v>
      </c>
    </row>
    <row r="96" spans="1:269">
      <c r="A96" s="1">
        <v>727</v>
      </c>
      <c r="B96" s="16">
        <v>727</v>
      </c>
      <c r="C96" s="16">
        <v>0</v>
      </c>
      <c r="D96" s="1" t="s">
        <v>453</v>
      </c>
      <c r="E96" s="1" t="s">
        <v>453</v>
      </c>
      <c r="F96" s="1" t="s">
        <v>802</v>
      </c>
      <c r="G96" s="1" t="s">
        <v>453</v>
      </c>
      <c r="H96" s="1" t="s">
        <v>528</v>
      </c>
      <c r="I96" s="1">
        <v>463</v>
      </c>
      <c r="J96" s="1" t="s">
        <v>297</v>
      </c>
      <c r="K96" s="1" t="s">
        <v>453</v>
      </c>
      <c r="L96" s="1" t="s">
        <v>802</v>
      </c>
      <c r="M96" s="16" t="s">
        <v>1830</v>
      </c>
      <c r="N96" s="16">
        <v>2021</v>
      </c>
      <c r="O96" s="16" t="s">
        <v>253</v>
      </c>
      <c r="P96" s="16" t="s">
        <v>1827</v>
      </c>
      <c r="Q96" s="16" t="s">
        <v>447</v>
      </c>
      <c r="R96" s="16" t="s">
        <v>448</v>
      </c>
      <c r="S96" s="1" t="s">
        <v>804</v>
      </c>
      <c r="T96" s="1" t="s">
        <v>805</v>
      </c>
      <c r="U96" s="1" t="s">
        <v>806</v>
      </c>
      <c r="V96" s="1" t="str">
        <f>CONCATENATE(Tabla1[[#This Row],[Nombre del estudiante]]," ",Tabla1[[#This Row],[Primer apellido]]," ",Tabla1[[#This Row],[Segundo apellido]])</f>
        <v>IAN PELAEZ AGREDO</v>
      </c>
      <c r="W96" s="1" t="e">
        <f>VLOOKUP(Tabla1[[#This Row],[ID]],[1]!Tabla1[#All],7,FALSE)</f>
        <v>#REF!</v>
      </c>
      <c r="X96" s="16" t="s">
        <v>259</v>
      </c>
      <c r="Y96" s="1">
        <v>1191219331</v>
      </c>
      <c r="Z96" s="1" t="s">
        <v>424</v>
      </c>
      <c r="AA96" s="1">
        <v>3157577819</v>
      </c>
      <c r="AB96" s="16" t="s">
        <v>262</v>
      </c>
      <c r="AC96" s="16">
        <v>204</v>
      </c>
      <c r="AD96" s="16" t="s">
        <v>302</v>
      </c>
      <c r="AE96" s="1" t="s">
        <v>264</v>
      </c>
      <c r="AF96" s="1">
        <v>0</v>
      </c>
      <c r="AG96" s="1">
        <v>132</v>
      </c>
      <c r="AH96" s="1">
        <v>23</v>
      </c>
      <c r="AI96" s="1"/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 t="s">
        <v>265</v>
      </c>
      <c r="BH96" s="1" t="s">
        <v>265</v>
      </c>
      <c r="BI96" s="1" t="s">
        <v>265</v>
      </c>
      <c r="BJ96" s="1" t="s">
        <v>265</v>
      </c>
      <c r="BK96" s="1" t="s">
        <v>265</v>
      </c>
      <c r="BL96" s="1" t="s">
        <v>265</v>
      </c>
      <c r="BM96" s="1" t="s">
        <v>265</v>
      </c>
      <c r="BN96" s="1" t="s">
        <v>265</v>
      </c>
      <c r="BO96" s="1" t="s">
        <v>265</v>
      </c>
      <c r="BP96" s="1" t="s">
        <v>265</v>
      </c>
      <c r="BQ96" s="1" t="s">
        <v>265</v>
      </c>
      <c r="BR96" s="1" t="s">
        <v>265</v>
      </c>
      <c r="BS96" s="1" t="s">
        <v>265</v>
      </c>
      <c r="BT96" s="1" t="s">
        <v>265</v>
      </c>
      <c r="BU96" s="1" t="s">
        <v>265</v>
      </c>
      <c r="BV96" s="1" t="s">
        <v>265</v>
      </c>
      <c r="BW96" s="1" t="s">
        <v>265</v>
      </c>
      <c r="BX96" s="1" t="s">
        <v>265</v>
      </c>
      <c r="BY96" s="1" t="s">
        <v>265</v>
      </c>
      <c r="BZ96" s="1" t="s">
        <v>265</v>
      </c>
      <c r="CA96" s="1" t="s">
        <v>265</v>
      </c>
      <c r="CB96" s="1" t="s">
        <v>265</v>
      </c>
      <c r="CC96" s="1" t="s">
        <v>265</v>
      </c>
      <c r="CD96" s="1" t="s">
        <v>265</v>
      </c>
      <c r="CE96" s="1" t="s">
        <v>265</v>
      </c>
      <c r="CF96" s="1" t="s">
        <v>265</v>
      </c>
      <c r="CG96" s="1" t="s">
        <v>265</v>
      </c>
      <c r="CH96" s="1" t="s">
        <v>265</v>
      </c>
      <c r="CI96" s="1" t="s">
        <v>265</v>
      </c>
      <c r="CJ96" s="1" t="s">
        <v>265</v>
      </c>
      <c r="CK96" s="1" t="s">
        <v>265</v>
      </c>
      <c r="CL96" s="1" t="s">
        <v>265</v>
      </c>
      <c r="CM96" s="1" t="s">
        <v>265</v>
      </c>
      <c r="CN96" s="1" t="s">
        <v>265</v>
      </c>
      <c r="CO96" s="1" t="s">
        <v>265</v>
      </c>
      <c r="CP96" s="1" t="s">
        <v>265</v>
      </c>
      <c r="CQ96" s="1" t="s">
        <v>265</v>
      </c>
      <c r="CR96" s="1" t="s">
        <v>265</v>
      </c>
      <c r="CS96" s="1" t="s">
        <v>265</v>
      </c>
      <c r="CT96" s="1" t="s">
        <v>265</v>
      </c>
      <c r="CU96" s="1" t="s">
        <v>265</v>
      </c>
      <c r="CV96" s="1" t="s">
        <v>265</v>
      </c>
      <c r="CW96" s="1" t="s">
        <v>265</v>
      </c>
      <c r="CX96" s="1" t="s">
        <v>265</v>
      </c>
      <c r="CY96" s="1" t="s">
        <v>265</v>
      </c>
      <c r="CZ96" s="1" t="s">
        <v>265</v>
      </c>
      <c r="DA96" s="1" t="s">
        <v>265</v>
      </c>
      <c r="DB96" s="1" t="s">
        <v>265</v>
      </c>
      <c r="DC96" s="1" t="s">
        <v>265</v>
      </c>
      <c r="DD96" s="1" t="s">
        <v>265</v>
      </c>
      <c r="DE96" s="1" t="s">
        <v>265</v>
      </c>
      <c r="DF96" s="1" t="s">
        <v>265</v>
      </c>
      <c r="DG96" s="1" t="s">
        <v>265</v>
      </c>
      <c r="DH96" s="1" t="s">
        <v>265</v>
      </c>
      <c r="DI96" s="1" t="s">
        <v>265</v>
      </c>
      <c r="DJ96" s="1" t="s">
        <v>265</v>
      </c>
      <c r="DK96" s="1" t="s">
        <v>265</v>
      </c>
      <c r="DL96" s="1" t="s">
        <v>265</v>
      </c>
      <c r="DM96" s="1" t="s">
        <v>265</v>
      </c>
      <c r="DN96" s="1" t="s">
        <v>265</v>
      </c>
      <c r="DO96" s="1" t="s">
        <v>265</v>
      </c>
      <c r="DP96" s="1" t="s">
        <v>265</v>
      </c>
      <c r="DQ96" s="1" t="s">
        <v>265</v>
      </c>
      <c r="DR96" s="1" t="s">
        <v>265</v>
      </c>
      <c r="DS96" s="1" t="s">
        <v>265</v>
      </c>
      <c r="DT96" s="1" t="s">
        <v>265</v>
      </c>
      <c r="DU96" s="1" t="s">
        <v>265</v>
      </c>
      <c r="DV96" s="1" t="s">
        <v>265</v>
      </c>
      <c r="DW96" s="1" t="s">
        <v>265</v>
      </c>
      <c r="DX96" s="1" t="s">
        <v>265</v>
      </c>
      <c r="DY96" s="1" t="s">
        <v>265</v>
      </c>
      <c r="DZ96" s="1" t="s">
        <v>265</v>
      </c>
      <c r="EA96" s="1" t="s">
        <v>265</v>
      </c>
      <c r="EB96" s="1" t="s">
        <v>265</v>
      </c>
      <c r="EC96" s="1" t="s">
        <v>265</v>
      </c>
      <c r="ED96" s="1" t="s">
        <v>265</v>
      </c>
      <c r="EE96" s="1" t="s">
        <v>265</v>
      </c>
      <c r="EF96" s="1" t="s">
        <v>265</v>
      </c>
      <c r="EG96" s="1" t="s">
        <v>265</v>
      </c>
      <c r="EH96" s="1" t="s">
        <v>265</v>
      </c>
      <c r="EI96" s="1" t="s">
        <v>265</v>
      </c>
      <c r="EJ96" s="1" t="s">
        <v>265</v>
      </c>
      <c r="EK96" s="1" t="s">
        <v>265</v>
      </c>
      <c r="EL96" s="1" t="s">
        <v>265</v>
      </c>
      <c r="EM96" s="1" t="s">
        <v>265</v>
      </c>
      <c r="EN96" s="1" t="s">
        <v>265</v>
      </c>
      <c r="EO96" s="1" t="s">
        <v>265</v>
      </c>
      <c r="EP96" s="1" t="s">
        <v>265</v>
      </c>
      <c r="EQ96" s="1" t="s">
        <v>265</v>
      </c>
      <c r="ER96" s="1" t="s">
        <v>265</v>
      </c>
      <c r="ES96" s="1" t="s">
        <v>265</v>
      </c>
      <c r="ET96" s="1" t="s">
        <v>265</v>
      </c>
      <c r="EU96" s="1" t="s">
        <v>265</v>
      </c>
      <c r="EV96" s="1" t="s">
        <v>265</v>
      </c>
      <c r="EW96" s="1" t="s">
        <v>265</v>
      </c>
      <c r="EX96" s="1" t="s">
        <v>265</v>
      </c>
      <c r="EY96" s="1" t="s">
        <v>265</v>
      </c>
      <c r="EZ96" s="1" t="s">
        <v>265</v>
      </c>
      <c r="FA96" s="1" t="s">
        <v>265</v>
      </c>
      <c r="FB96" s="1" t="s">
        <v>265</v>
      </c>
      <c r="FC96" s="1" t="s">
        <v>265</v>
      </c>
      <c r="FD96" s="1" t="s">
        <v>265</v>
      </c>
      <c r="FE96" s="1" t="s">
        <v>265</v>
      </c>
      <c r="FF96" s="1" t="s">
        <v>265</v>
      </c>
      <c r="FG96" s="1" t="s">
        <v>265</v>
      </c>
      <c r="FH96" s="1" t="s">
        <v>265</v>
      </c>
      <c r="FI96" s="1" t="s">
        <v>265</v>
      </c>
      <c r="FJ96" s="1" t="s">
        <v>265</v>
      </c>
      <c r="FK96" s="1" t="s">
        <v>265</v>
      </c>
      <c r="FL96" s="1">
        <v>60</v>
      </c>
      <c r="FM96" s="1">
        <v>0</v>
      </c>
      <c r="FN96" s="16">
        <v>23</v>
      </c>
      <c r="FO96" s="1" t="s">
        <v>266</v>
      </c>
      <c r="FP96" s="1" t="s">
        <v>266</v>
      </c>
      <c r="FQ96" s="1" t="s">
        <v>284</v>
      </c>
      <c r="FR96" s="1" t="s">
        <v>284</v>
      </c>
      <c r="FS96" s="1" t="s">
        <v>284</v>
      </c>
      <c r="FT96" s="7">
        <v>5</v>
      </c>
      <c r="FU96" s="16">
        <f t="shared" si="8"/>
        <v>2</v>
      </c>
      <c r="FV96" s="1" t="s">
        <v>266</v>
      </c>
      <c r="FW96" s="1" t="s">
        <v>266</v>
      </c>
      <c r="FX96" s="1" t="s">
        <v>284</v>
      </c>
      <c r="FY96" s="1" t="s">
        <v>284</v>
      </c>
      <c r="FZ96" s="1">
        <v>4</v>
      </c>
      <c r="GA96" s="16">
        <f t="shared" si="9"/>
        <v>2</v>
      </c>
      <c r="GB96" s="1" t="s">
        <v>264</v>
      </c>
      <c r="GC96" s="1" t="s">
        <v>266</v>
      </c>
      <c r="GD96" s="1" t="s">
        <v>266</v>
      </c>
      <c r="GE96" s="1" t="s">
        <v>266</v>
      </c>
      <c r="GF96" s="1" t="s">
        <v>266</v>
      </c>
      <c r="GG96" s="1" t="s">
        <v>266</v>
      </c>
      <c r="GH96" s="1" t="s">
        <v>266</v>
      </c>
      <c r="GI96" s="1">
        <v>6</v>
      </c>
      <c r="GJ96" s="16">
        <f t="shared" si="10"/>
        <v>6</v>
      </c>
      <c r="GK96" s="1" t="s">
        <v>264</v>
      </c>
      <c r="GL96" s="1" t="s">
        <v>266</v>
      </c>
      <c r="GM96" s="1" t="s">
        <v>266</v>
      </c>
      <c r="GN96" s="1" t="s">
        <v>266</v>
      </c>
      <c r="GO96" s="1" t="s">
        <v>266</v>
      </c>
      <c r="GP96" s="1" t="s">
        <v>267</v>
      </c>
      <c r="GQ96" s="1" t="s">
        <v>266</v>
      </c>
      <c r="GR96" s="1">
        <v>6</v>
      </c>
      <c r="GS96" s="16">
        <f t="shared" si="11"/>
        <v>5</v>
      </c>
      <c r="GT96" s="1" t="s">
        <v>264</v>
      </c>
      <c r="GU96" s="1">
        <v>0</v>
      </c>
      <c r="GV96" s="1">
        <v>25</v>
      </c>
      <c r="GW96" s="1">
        <v>6</v>
      </c>
      <c r="GX96" s="1"/>
      <c r="GY96" s="1">
        <v>1</v>
      </c>
      <c r="GZ96" s="1">
        <v>1</v>
      </c>
      <c r="HA96" s="1">
        <v>0</v>
      </c>
      <c r="HB96" s="1">
        <v>1</v>
      </c>
      <c r="HC96" s="1">
        <v>1</v>
      </c>
      <c r="HD96" s="1">
        <v>1</v>
      </c>
      <c r="HE96" s="1" t="s">
        <v>265</v>
      </c>
      <c r="HF96" s="1" t="s">
        <v>265</v>
      </c>
      <c r="HG96" s="1" t="s">
        <v>265</v>
      </c>
      <c r="HH96" s="1" t="s">
        <v>265</v>
      </c>
      <c r="HI96" s="1" t="s">
        <v>265</v>
      </c>
      <c r="HJ96" s="1" t="s">
        <v>265</v>
      </c>
      <c r="HK96" s="1" t="s">
        <v>265</v>
      </c>
      <c r="HL96" s="1" t="s">
        <v>265</v>
      </c>
      <c r="HM96" s="1" t="s">
        <v>265</v>
      </c>
      <c r="HN96" s="1" t="s">
        <v>265</v>
      </c>
      <c r="HO96" s="1" t="s">
        <v>265</v>
      </c>
      <c r="HP96" s="1" t="s">
        <v>265</v>
      </c>
      <c r="HQ96" s="1" t="s">
        <v>265</v>
      </c>
      <c r="HR96" s="1" t="s">
        <v>265</v>
      </c>
      <c r="HS96" s="1" t="s">
        <v>265</v>
      </c>
      <c r="HT96" s="1" t="s">
        <v>265</v>
      </c>
      <c r="HU96" s="1" t="s">
        <v>265</v>
      </c>
      <c r="HV96" s="1" t="s">
        <v>265</v>
      </c>
      <c r="HW96" s="1" t="s">
        <v>265</v>
      </c>
      <c r="HX96" s="1">
        <v>60</v>
      </c>
      <c r="HY96" s="1">
        <v>1</v>
      </c>
      <c r="HZ96" s="16">
        <v>5</v>
      </c>
      <c r="IA96" s="1" t="s">
        <v>264</v>
      </c>
      <c r="IB96" s="1">
        <v>0</v>
      </c>
      <c r="IC96" s="1">
        <v>27</v>
      </c>
      <c r="ID96" s="1">
        <v>7</v>
      </c>
      <c r="IE96" s="1"/>
      <c r="IF96" s="1">
        <v>1</v>
      </c>
      <c r="IG96" s="1">
        <v>1</v>
      </c>
      <c r="IH96" s="1">
        <v>1</v>
      </c>
      <c r="II96" s="1">
        <v>1</v>
      </c>
      <c r="IJ96" s="1">
        <v>1</v>
      </c>
      <c r="IK96" s="1">
        <v>1</v>
      </c>
      <c r="IL96" s="1">
        <v>1</v>
      </c>
      <c r="IM96" s="1" t="s">
        <v>265</v>
      </c>
      <c r="IN96" s="1" t="s">
        <v>265</v>
      </c>
      <c r="IO96" s="1" t="s">
        <v>265</v>
      </c>
      <c r="IP96" s="1" t="s">
        <v>265</v>
      </c>
      <c r="IQ96" s="1" t="s">
        <v>265</v>
      </c>
      <c r="IR96" s="1" t="s">
        <v>265</v>
      </c>
      <c r="IS96" s="1" t="s">
        <v>265</v>
      </c>
      <c r="IT96" s="1" t="s">
        <v>265</v>
      </c>
      <c r="IU96" s="1" t="s">
        <v>265</v>
      </c>
      <c r="IV96" s="1" t="s">
        <v>265</v>
      </c>
      <c r="IW96" s="1" t="s">
        <v>265</v>
      </c>
      <c r="IX96" s="1" t="s">
        <v>265</v>
      </c>
      <c r="IY96" s="1" t="s">
        <v>265</v>
      </c>
      <c r="IZ96" s="1" t="s">
        <v>265</v>
      </c>
      <c r="JA96" s="1" t="s">
        <v>265</v>
      </c>
      <c r="JB96" s="1" t="s">
        <v>265</v>
      </c>
      <c r="JC96" s="1" t="s">
        <v>265</v>
      </c>
      <c r="JD96" s="1" t="s">
        <v>265</v>
      </c>
      <c r="JE96" s="1" t="s">
        <v>265</v>
      </c>
      <c r="JF96" s="1" t="s">
        <v>265</v>
      </c>
      <c r="JG96" s="1">
        <v>60</v>
      </c>
      <c r="JH96" s="1">
        <v>0</v>
      </c>
      <c r="JI96" s="16">
        <v>7</v>
      </c>
    </row>
    <row r="97" spans="1:269">
      <c r="A97" s="1">
        <v>2881</v>
      </c>
      <c r="B97" s="16">
        <v>2881</v>
      </c>
      <c r="C97" s="16">
        <v>0</v>
      </c>
      <c r="D97" s="1" t="s">
        <v>673</v>
      </c>
      <c r="E97" s="1" t="s">
        <v>673</v>
      </c>
      <c r="F97" s="1" t="s">
        <v>323</v>
      </c>
      <c r="G97" s="1" t="s">
        <v>673</v>
      </c>
      <c r="H97" s="1" t="s">
        <v>813</v>
      </c>
      <c r="I97" s="1">
        <v>493</v>
      </c>
      <c r="J97" s="1" t="s">
        <v>718</v>
      </c>
      <c r="K97" s="1" t="s">
        <v>673</v>
      </c>
      <c r="L97" s="1" t="s">
        <v>323</v>
      </c>
      <c r="M97" s="16" t="s">
        <v>1830</v>
      </c>
      <c r="N97" s="16">
        <v>2021</v>
      </c>
      <c r="O97" s="16" t="s">
        <v>253</v>
      </c>
      <c r="P97" s="16" t="s">
        <v>1827</v>
      </c>
      <c r="Q97" s="16" t="s">
        <v>516</v>
      </c>
      <c r="R97" s="16" t="s">
        <v>517</v>
      </c>
      <c r="S97" s="1" t="s">
        <v>814</v>
      </c>
      <c r="T97" s="1" t="s">
        <v>815</v>
      </c>
      <c r="U97" s="1" t="s">
        <v>816</v>
      </c>
      <c r="V97" s="1" t="str">
        <f>CONCATENATE(Tabla1[[#This Row],[Nombre del estudiante]]," ",Tabla1[[#This Row],[Primer apellido]]," ",Tabla1[[#This Row],[Segundo apellido]])</f>
        <v>mariande los angeles corrales delgado</v>
      </c>
      <c r="W97" s="1" t="e">
        <f>VLOOKUP(Tabla1[[#This Row],[ID]],[1]!Tabla1[#All],7,FALSE)</f>
        <v>#REF!</v>
      </c>
      <c r="X97" s="16" t="s">
        <v>293</v>
      </c>
      <c r="Y97" s="1">
        <v>1107086771</v>
      </c>
      <c r="Z97" s="1" t="s">
        <v>817</v>
      </c>
      <c r="AA97" s="1">
        <v>3217207611</v>
      </c>
      <c r="AB97" s="16" t="s">
        <v>262</v>
      </c>
      <c r="AC97" s="16">
        <v>201</v>
      </c>
      <c r="AD97" s="16" t="s">
        <v>263</v>
      </c>
      <c r="AE97" s="1" t="s">
        <v>268</v>
      </c>
      <c r="AF97" s="1">
        <v>48</v>
      </c>
      <c r="AG97" s="1">
        <v>132</v>
      </c>
      <c r="AH97" s="1">
        <v>10</v>
      </c>
      <c r="AI97" s="1" t="s">
        <v>264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 t="s">
        <v>265</v>
      </c>
      <c r="AU97" s="1" t="s">
        <v>265</v>
      </c>
      <c r="AV97" s="1" t="s">
        <v>265</v>
      </c>
      <c r="AW97" s="1" t="s">
        <v>265</v>
      </c>
      <c r="AX97" s="1" t="s">
        <v>265</v>
      </c>
      <c r="AY97" s="1" t="s">
        <v>265</v>
      </c>
      <c r="AZ97" s="1" t="s">
        <v>265</v>
      </c>
      <c r="BA97" s="1" t="s">
        <v>265</v>
      </c>
      <c r="BB97" s="1" t="s">
        <v>265</v>
      </c>
      <c r="BC97" s="1" t="s">
        <v>265</v>
      </c>
      <c r="BD97" s="1" t="s">
        <v>265</v>
      </c>
      <c r="BE97" s="1" t="s">
        <v>265</v>
      </c>
      <c r="BF97" s="1" t="s">
        <v>265</v>
      </c>
      <c r="BG97" s="1" t="s">
        <v>265</v>
      </c>
      <c r="BH97" s="1" t="s">
        <v>265</v>
      </c>
      <c r="BI97" s="1" t="s">
        <v>265</v>
      </c>
      <c r="BJ97" s="1" t="s">
        <v>265</v>
      </c>
      <c r="BK97" s="1" t="s">
        <v>265</v>
      </c>
      <c r="BL97" s="1" t="s">
        <v>265</v>
      </c>
      <c r="BM97" s="1" t="s">
        <v>265</v>
      </c>
      <c r="BN97" s="1" t="s">
        <v>265</v>
      </c>
      <c r="BO97" s="1" t="s">
        <v>265</v>
      </c>
      <c r="BP97" s="1" t="s">
        <v>265</v>
      </c>
      <c r="BQ97" s="1" t="s">
        <v>265</v>
      </c>
      <c r="BR97" s="1" t="s">
        <v>265</v>
      </c>
      <c r="BS97" s="1" t="s">
        <v>265</v>
      </c>
      <c r="BT97" s="1" t="s">
        <v>265</v>
      </c>
      <c r="BU97" s="1" t="s">
        <v>265</v>
      </c>
      <c r="BV97" s="1" t="s">
        <v>265</v>
      </c>
      <c r="BW97" s="1" t="s">
        <v>265</v>
      </c>
      <c r="BX97" s="1" t="s">
        <v>265</v>
      </c>
      <c r="BY97" s="1" t="s">
        <v>265</v>
      </c>
      <c r="BZ97" s="1" t="s">
        <v>265</v>
      </c>
      <c r="CA97" s="1" t="s">
        <v>265</v>
      </c>
      <c r="CB97" s="1" t="s">
        <v>265</v>
      </c>
      <c r="CC97" s="1" t="s">
        <v>265</v>
      </c>
      <c r="CD97" s="1" t="s">
        <v>265</v>
      </c>
      <c r="CE97" s="1" t="s">
        <v>265</v>
      </c>
      <c r="CF97" s="1" t="s">
        <v>265</v>
      </c>
      <c r="CG97" s="1" t="s">
        <v>265</v>
      </c>
      <c r="CH97" s="1" t="s">
        <v>265</v>
      </c>
      <c r="CI97" s="1" t="s">
        <v>265</v>
      </c>
      <c r="CJ97" s="1" t="s">
        <v>265</v>
      </c>
      <c r="CK97" s="1" t="s">
        <v>265</v>
      </c>
      <c r="CL97" s="1" t="s">
        <v>265</v>
      </c>
      <c r="CM97" s="1" t="s">
        <v>265</v>
      </c>
      <c r="CN97" s="1" t="s">
        <v>265</v>
      </c>
      <c r="CO97" s="1" t="s">
        <v>265</v>
      </c>
      <c r="CP97" s="1" t="s">
        <v>265</v>
      </c>
      <c r="CQ97" s="1" t="s">
        <v>265</v>
      </c>
      <c r="CR97" s="1" t="s">
        <v>265</v>
      </c>
      <c r="CS97" s="1" t="s">
        <v>265</v>
      </c>
      <c r="CT97" s="1" t="s">
        <v>265</v>
      </c>
      <c r="CU97" s="1" t="s">
        <v>265</v>
      </c>
      <c r="CV97" s="1" t="s">
        <v>265</v>
      </c>
      <c r="CW97" s="1" t="s">
        <v>265</v>
      </c>
      <c r="CX97" s="1" t="s">
        <v>265</v>
      </c>
      <c r="CY97" s="1" t="s">
        <v>265</v>
      </c>
      <c r="CZ97" s="1" t="s">
        <v>265</v>
      </c>
      <c r="DA97" s="1" t="s">
        <v>265</v>
      </c>
      <c r="DB97" s="1" t="s">
        <v>265</v>
      </c>
      <c r="DC97" s="1" t="s">
        <v>265</v>
      </c>
      <c r="DD97" s="1" t="s">
        <v>265</v>
      </c>
      <c r="DE97" s="1" t="s">
        <v>265</v>
      </c>
      <c r="DF97" s="1" t="s">
        <v>265</v>
      </c>
      <c r="DG97" s="1" t="s">
        <v>265</v>
      </c>
      <c r="DH97" s="1" t="s">
        <v>265</v>
      </c>
      <c r="DI97" s="1" t="s">
        <v>265</v>
      </c>
      <c r="DJ97" s="1" t="s">
        <v>265</v>
      </c>
      <c r="DK97" s="1" t="s">
        <v>265</v>
      </c>
      <c r="DL97" s="1" t="s">
        <v>265</v>
      </c>
      <c r="DM97" s="1" t="s">
        <v>265</v>
      </c>
      <c r="DN97" s="1" t="s">
        <v>265</v>
      </c>
      <c r="DO97" s="1" t="s">
        <v>265</v>
      </c>
      <c r="DP97" s="1" t="s">
        <v>265</v>
      </c>
      <c r="DQ97" s="1" t="s">
        <v>265</v>
      </c>
      <c r="DR97" s="1" t="s">
        <v>265</v>
      </c>
      <c r="DS97" s="1" t="s">
        <v>265</v>
      </c>
      <c r="DT97" s="1" t="s">
        <v>265</v>
      </c>
      <c r="DU97" s="1" t="s">
        <v>265</v>
      </c>
      <c r="DV97" s="1" t="s">
        <v>265</v>
      </c>
      <c r="DW97" s="1" t="s">
        <v>265</v>
      </c>
      <c r="DX97" s="1" t="s">
        <v>265</v>
      </c>
      <c r="DY97" s="1" t="s">
        <v>265</v>
      </c>
      <c r="DZ97" s="1" t="s">
        <v>265</v>
      </c>
      <c r="EA97" s="1" t="s">
        <v>265</v>
      </c>
      <c r="EB97" s="1" t="s">
        <v>265</v>
      </c>
      <c r="EC97" s="1" t="s">
        <v>265</v>
      </c>
      <c r="ED97" s="1" t="s">
        <v>265</v>
      </c>
      <c r="EE97" s="1" t="s">
        <v>265</v>
      </c>
      <c r="EF97" s="1" t="s">
        <v>265</v>
      </c>
      <c r="EG97" s="1" t="s">
        <v>265</v>
      </c>
      <c r="EH97" s="1" t="s">
        <v>265</v>
      </c>
      <c r="EI97" s="1" t="s">
        <v>265</v>
      </c>
      <c r="EJ97" s="1" t="s">
        <v>265</v>
      </c>
      <c r="EK97" s="1" t="s">
        <v>265</v>
      </c>
      <c r="EL97" s="1" t="s">
        <v>265</v>
      </c>
      <c r="EM97" s="1" t="s">
        <v>265</v>
      </c>
      <c r="EN97" s="1" t="s">
        <v>265</v>
      </c>
      <c r="EO97" s="1" t="s">
        <v>265</v>
      </c>
      <c r="EP97" s="1" t="s">
        <v>265</v>
      </c>
      <c r="EQ97" s="1" t="s">
        <v>265</v>
      </c>
      <c r="ER97" s="1" t="s">
        <v>265</v>
      </c>
      <c r="ES97" s="1" t="s">
        <v>265</v>
      </c>
      <c r="ET97" s="1" t="s">
        <v>265</v>
      </c>
      <c r="EU97" s="1" t="s">
        <v>265</v>
      </c>
      <c r="EV97" s="1" t="s">
        <v>265</v>
      </c>
      <c r="EW97" s="1" t="s">
        <v>265</v>
      </c>
      <c r="EX97" s="1" t="s">
        <v>265</v>
      </c>
      <c r="EY97" s="1" t="s">
        <v>265</v>
      </c>
      <c r="EZ97" s="1" t="s">
        <v>265</v>
      </c>
      <c r="FA97" s="1" t="s">
        <v>265</v>
      </c>
      <c r="FB97" s="1" t="s">
        <v>265</v>
      </c>
      <c r="FC97" s="1" t="s">
        <v>265</v>
      </c>
      <c r="FD97" s="1" t="s">
        <v>265</v>
      </c>
      <c r="FE97" s="1" t="s">
        <v>265</v>
      </c>
      <c r="FF97" s="1" t="s">
        <v>265</v>
      </c>
      <c r="FG97" s="1" t="s">
        <v>265</v>
      </c>
      <c r="FH97" s="1" t="s">
        <v>265</v>
      </c>
      <c r="FI97" s="1" t="s">
        <v>265</v>
      </c>
      <c r="FJ97" s="1" t="s">
        <v>265</v>
      </c>
      <c r="FK97" s="1" t="s">
        <v>265</v>
      </c>
      <c r="FL97" s="1">
        <v>60</v>
      </c>
      <c r="FM97" s="1">
        <v>10</v>
      </c>
      <c r="FN97" s="16">
        <v>0</v>
      </c>
      <c r="FO97" s="1" t="s">
        <v>284</v>
      </c>
      <c r="FP97" s="1" t="s">
        <v>284</v>
      </c>
      <c r="FQ97" s="1" t="s">
        <v>284</v>
      </c>
      <c r="FR97" s="1" t="s">
        <v>284</v>
      </c>
      <c r="FS97" s="1" t="s">
        <v>284</v>
      </c>
      <c r="FT97" s="7">
        <v>5</v>
      </c>
      <c r="FU97" s="16">
        <f t="shared" si="8"/>
        <v>0</v>
      </c>
      <c r="FV97" s="1" t="s">
        <v>284</v>
      </c>
      <c r="FW97" s="1" t="s">
        <v>266</v>
      </c>
      <c r="FX97" s="1" t="s">
        <v>284</v>
      </c>
      <c r="FY97" s="1" t="s">
        <v>266</v>
      </c>
      <c r="FZ97" s="1">
        <v>4</v>
      </c>
      <c r="GA97" s="16">
        <f t="shared" si="9"/>
        <v>2</v>
      </c>
      <c r="GB97" s="1" t="s">
        <v>264</v>
      </c>
      <c r="GC97" s="1" t="s">
        <v>266</v>
      </c>
      <c r="GD97" s="1" t="s">
        <v>267</v>
      </c>
      <c r="GE97" s="1" t="s">
        <v>267</v>
      </c>
      <c r="GF97" s="1" t="s">
        <v>266</v>
      </c>
      <c r="GG97" s="1" t="s">
        <v>267</v>
      </c>
      <c r="GH97" s="1" t="s">
        <v>267</v>
      </c>
      <c r="GI97" s="1">
        <v>6</v>
      </c>
      <c r="GJ97" s="16">
        <f t="shared" si="10"/>
        <v>2</v>
      </c>
      <c r="GK97" s="1" t="s">
        <v>264</v>
      </c>
      <c r="GL97" s="1" t="s">
        <v>266</v>
      </c>
      <c r="GM97" s="1" t="s">
        <v>267</v>
      </c>
      <c r="GN97" s="1" t="s">
        <v>267</v>
      </c>
      <c r="GO97" s="1" t="s">
        <v>267</v>
      </c>
      <c r="GP97" s="1" t="s">
        <v>267</v>
      </c>
      <c r="GQ97" s="1" t="s">
        <v>267</v>
      </c>
      <c r="GR97" s="1">
        <v>6</v>
      </c>
      <c r="GS97" s="16">
        <f t="shared" si="11"/>
        <v>1</v>
      </c>
      <c r="GT97" s="1" t="s">
        <v>264</v>
      </c>
      <c r="GU97" s="1">
        <v>0</v>
      </c>
      <c r="GV97" s="1">
        <v>25</v>
      </c>
      <c r="GW97" s="1">
        <v>6</v>
      </c>
      <c r="GX97" s="1" t="s">
        <v>268</v>
      </c>
      <c r="GY97" s="1">
        <v>1</v>
      </c>
      <c r="GZ97" s="1">
        <v>1</v>
      </c>
      <c r="HA97" s="1">
        <v>1</v>
      </c>
      <c r="HB97" s="1">
        <v>1</v>
      </c>
      <c r="HC97" s="1">
        <v>1</v>
      </c>
      <c r="HD97" s="1">
        <v>1</v>
      </c>
      <c r="HE97" s="1" t="s">
        <v>265</v>
      </c>
      <c r="HF97" s="1" t="s">
        <v>265</v>
      </c>
      <c r="HG97" s="1" t="s">
        <v>265</v>
      </c>
      <c r="HH97" s="1" t="s">
        <v>265</v>
      </c>
      <c r="HI97" s="1" t="s">
        <v>265</v>
      </c>
      <c r="HJ97" s="1" t="s">
        <v>265</v>
      </c>
      <c r="HK97" s="1" t="s">
        <v>265</v>
      </c>
      <c r="HL97" s="1" t="s">
        <v>265</v>
      </c>
      <c r="HM97" s="1" t="s">
        <v>265</v>
      </c>
      <c r="HN97" s="1" t="s">
        <v>265</v>
      </c>
      <c r="HO97" s="1" t="s">
        <v>265</v>
      </c>
      <c r="HP97" s="1" t="s">
        <v>265</v>
      </c>
      <c r="HQ97" s="1" t="s">
        <v>265</v>
      </c>
      <c r="HR97" s="1" t="s">
        <v>265</v>
      </c>
      <c r="HS97" s="1" t="s">
        <v>265</v>
      </c>
      <c r="HT97" s="1" t="s">
        <v>265</v>
      </c>
      <c r="HU97" s="1" t="s">
        <v>265</v>
      </c>
      <c r="HV97" s="1" t="s">
        <v>265</v>
      </c>
      <c r="HW97" s="1" t="s">
        <v>265</v>
      </c>
      <c r="HX97" s="1">
        <v>60</v>
      </c>
      <c r="HY97" s="1">
        <v>0</v>
      </c>
      <c r="HZ97" s="16">
        <v>6</v>
      </c>
      <c r="IA97" s="1" t="s">
        <v>264</v>
      </c>
      <c r="IB97" s="1">
        <v>0</v>
      </c>
      <c r="IC97" s="1">
        <v>27</v>
      </c>
      <c r="ID97" s="1">
        <v>3</v>
      </c>
      <c r="IE97" s="1" t="s">
        <v>268</v>
      </c>
      <c r="IF97" s="1">
        <v>0</v>
      </c>
      <c r="IG97" s="1">
        <v>0</v>
      </c>
      <c r="IH97" s="1">
        <v>1</v>
      </c>
      <c r="II97" s="1" t="s">
        <v>265</v>
      </c>
      <c r="IJ97" s="1" t="s">
        <v>265</v>
      </c>
      <c r="IK97" s="1" t="s">
        <v>265</v>
      </c>
      <c r="IL97" s="1" t="s">
        <v>265</v>
      </c>
      <c r="IM97" s="1" t="s">
        <v>265</v>
      </c>
      <c r="IN97" s="1" t="s">
        <v>265</v>
      </c>
      <c r="IO97" s="1" t="s">
        <v>265</v>
      </c>
      <c r="IP97" s="1" t="s">
        <v>265</v>
      </c>
      <c r="IQ97" s="1" t="s">
        <v>265</v>
      </c>
      <c r="IR97" s="1" t="s">
        <v>265</v>
      </c>
      <c r="IS97" s="1" t="s">
        <v>265</v>
      </c>
      <c r="IT97" s="1" t="s">
        <v>265</v>
      </c>
      <c r="IU97" s="1" t="s">
        <v>265</v>
      </c>
      <c r="IV97" s="1" t="s">
        <v>265</v>
      </c>
      <c r="IW97" s="1" t="s">
        <v>265</v>
      </c>
      <c r="IX97" s="1" t="s">
        <v>265</v>
      </c>
      <c r="IY97" s="1" t="s">
        <v>265</v>
      </c>
      <c r="IZ97" s="1" t="s">
        <v>265</v>
      </c>
      <c r="JA97" s="1" t="s">
        <v>265</v>
      </c>
      <c r="JB97" s="1" t="s">
        <v>265</v>
      </c>
      <c r="JC97" s="1" t="s">
        <v>265</v>
      </c>
      <c r="JD97" s="1" t="s">
        <v>265</v>
      </c>
      <c r="JE97" s="1" t="s">
        <v>265</v>
      </c>
      <c r="JF97" s="1" t="s">
        <v>265</v>
      </c>
      <c r="JG97" s="1">
        <v>60</v>
      </c>
      <c r="JH97" s="1">
        <v>2</v>
      </c>
      <c r="JI97" s="16">
        <v>1</v>
      </c>
    </row>
    <row r="98" spans="1:269">
      <c r="A98" s="1">
        <v>3935</v>
      </c>
      <c r="B98" s="16">
        <v>3935</v>
      </c>
      <c r="C98" s="16">
        <v>0</v>
      </c>
      <c r="D98" s="1" t="s">
        <v>709</v>
      </c>
      <c r="E98" s="1" t="s">
        <v>709</v>
      </c>
      <c r="F98" s="1" t="s">
        <v>818</v>
      </c>
      <c r="G98" s="1" t="s">
        <v>709</v>
      </c>
      <c r="H98" s="1" t="s">
        <v>819</v>
      </c>
      <c r="I98" s="1">
        <v>493</v>
      </c>
      <c r="J98" s="1" t="s">
        <v>718</v>
      </c>
      <c r="K98" s="1" t="s">
        <v>709</v>
      </c>
      <c r="L98" s="1" t="s">
        <v>818</v>
      </c>
      <c r="M98" s="16" t="s">
        <v>1830</v>
      </c>
      <c r="N98" s="16">
        <v>2021</v>
      </c>
      <c r="O98" s="16" t="s">
        <v>253</v>
      </c>
      <c r="P98" s="16" t="s">
        <v>1827</v>
      </c>
      <c r="Q98" s="16" t="s">
        <v>516</v>
      </c>
      <c r="R98" s="16" t="s">
        <v>517</v>
      </c>
      <c r="S98" s="1" t="s">
        <v>820</v>
      </c>
      <c r="T98" s="1" t="s">
        <v>821</v>
      </c>
      <c r="U98" s="1" t="s">
        <v>822</v>
      </c>
      <c r="V98" s="1" t="str">
        <f>CONCATENATE(Tabla1[[#This Row],[Nombre del estudiante]]," ",Tabla1[[#This Row],[Primer apellido]]," ",Tabla1[[#This Row],[Segundo apellido]])</f>
        <v>Verónica angulo espinal</v>
      </c>
      <c r="W98" s="1" t="e">
        <f>VLOOKUP(Tabla1[[#This Row],[ID]],[1]!Tabla1[#All],7,FALSE)</f>
        <v>#REF!</v>
      </c>
      <c r="X98" s="16" t="s">
        <v>293</v>
      </c>
      <c r="Y98" s="1">
        <v>1111559203</v>
      </c>
      <c r="Z98" s="1" t="s">
        <v>823</v>
      </c>
      <c r="AA98" s="1">
        <v>3183786568</v>
      </c>
      <c r="AB98" s="16" t="s">
        <v>262</v>
      </c>
      <c r="AC98" s="16">
        <v>201</v>
      </c>
      <c r="AD98" s="16" t="s">
        <v>263</v>
      </c>
      <c r="AE98" s="1" t="s">
        <v>268</v>
      </c>
      <c r="AF98" s="1">
        <v>36</v>
      </c>
      <c r="AG98" s="1">
        <v>132</v>
      </c>
      <c r="AH98" s="1">
        <v>10</v>
      </c>
      <c r="AI98" s="1" t="s">
        <v>264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 t="s">
        <v>265</v>
      </c>
      <c r="AU98" s="1" t="s">
        <v>265</v>
      </c>
      <c r="AV98" s="1" t="s">
        <v>265</v>
      </c>
      <c r="AW98" s="1" t="s">
        <v>265</v>
      </c>
      <c r="AX98" s="1" t="s">
        <v>265</v>
      </c>
      <c r="AY98" s="1" t="s">
        <v>265</v>
      </c>
      <c r="AZ98" s="1" t="s">
        <v>265</v>
      </c>
      <c r="BA98" s="1" t="s">
        <v>265</v>
      </c>
      <c r="BB98" s="1" t="s">
        <v>265</v>
      </c>
      <c r="BC98" s="1" t="s">
        <v>265</v>
      </c>
      <c r="BD98" s="1" t="s">
        <v>265</v>
      </c>
      <c r="BE98" s="1" t="s">
        <v>265</v>
      </c>
      <c r="BF98" s="1" t="s">
        <v>265</v>
      </c>
      <c r="BG98" s="1" t="s">
        <v>265</v>
      </c>
      <c r="BH98" s="1" t="s">
        <v>265</v>
      </c>
      <c r="BI98" s="1" t="s">
        <v>265</v>
      </c>
      <c r="BJ98" s="1" t="s">
        <v>265</v>
      </c>
      <c r="BK98" s="1" t="s">
        <v>265</v>
      </c>
      <c r="BL98" s="1" t="s">
        <v>265</v>
      </c>
      <c r="BM98" s="1" t="s">
        <v>265</v>
      </c>
      <c r="BN98" s="1" t="s">
        <v>265</v>
      </c>
      <c r="BO98" s="1" t="s">
        <v>265</v>
      </c>
      <c r="BP98" s="1" t="s">
        <v>265</v>
      </c>
      <c r="BQ98" s="1" t="s">
        <v>265</v>
      </c>
      <c r="BR98" s="1" t="s">
        <v>265</v>
      </c>
      <c r="BS98" s="1" t="s">
        <v>265</v>
      </c>
      <c r="BT98" s="1" t="s">
        <v>265</v>
      </c>
      <c r="BU98" s="1" t="s">
        <v>265</v>
      </c>
      <c r="BV98" s="1" t="s">
        <v>265</v>
      </c>
      <c r="BW98" s="1" t="s">
        <v>265</v>
      </c>
      <c r="BX98" s="1" t="s">
        <v>265</v>
      </c>
      <c r="BY98" s="1" t="s">
        <v>265</v>
      </c>
      <c r="BZ98" s="1" t="s">
        <v>265</v>
      </c>
      <c r="CA98" s="1" t="s">
        <v>265</v>
      </c>
      <c r="CB98" s="1" t="s">
        <v>265</v>
      </c>
      <c r="CC98" s="1" t="s">
        <v>265</v>
      </c>
      <c r="CD98" s="1" t="s">
        <v>265</v>
      </c>
      <c r="CE98" s="1" t="s">
        <v>265</v>
      </c>
      <c r="CF98" s="1" t="s">
        <v>265</v>
      </c>
      <c r="CG98" s="1" t="s">
        <v>265</v>
      </c>
      <c r="CH98" s="1" t="s">
        <v>265</v>
      </c>
      <c r="CI98" s="1" t="s">
        <v>265</v>
      </c>
      <c r="CJ98" s="1" t="s">
        <v>265</v>
      </c>
      <c r="CK98" s="1" t="s">
        <v>265</v>
      </c>
      <c r="CL98" s="1" t="s">
        <v>265</v>
      </c>
      <c r="CM98" s="1" t="s">
        <v>265</v>
      </c>
      <c r="CN98" s="1" t="s">
        <v>265</v>
      </c>
      <c r="CO98" s="1" t="s">
        <v>265</v>
      </c>
      <c r="CP98" s="1" t="s">
        <v>265</v>
      </c>
      <c r="CQ98" s="1" t="s">
        <v>265</v>
      </c>
      <c r="CR98" s="1" t="s">
        <v>265</v>
      </c>
      <c r="CS98" s="1" t="s">
        <v>265</v>
      </c>
      <c r="CT98" s="1" t="s">
        <v>265</v>
      </c>
      <c r="CU98" s="1" t="s">
        <v>265</v>
      </c>
      <c r="CV98" s="1" t="s">
        <v>265</v>
      </c>
      <c r="CW98" s="1" t="s">
        <v>265</v>
      </c>
      <c r="CX98" s="1" t="s">
        <v>265</v>
      </c>
      <c r="CY98" s="1" t="s">
        <v>265</v>
      </c>
      <c r="CZ98" s="1" t="s">
        <v>265</v>
      </c>
      <c r="DA98" s="1" t="s">
        <v>265</v>
      </c>
      <c r="DB98" s="1" t="s">
        <v>265</v>
      </c>
      <c r="DC98" s="1" t="s">
        <v>265</v>
      </c>
      <c r="DD98" s="1" t="s">
        <v>265</v>
      </c>
      <c r="DE98" s="1" t="s">
        <v>265</v>
      </c>
      <c r="DF98" s="1" t="s">
        <v>265</v>
      </c>
      <c r="DG98" s="1" t="s">
        <v>265</v>
      </c>
      <c r="DH98" s="1" t="s">
        <v>265</v>
      </c>
      <c r="DI98" s="1" t="s">
        <v>265</v>
      </c>
      <c r="DJ98" s="1" t="s">
        <v>265</v>
      </c>
      <c r="DK98" s="1" t="s">
        <v>265</v>
      </c>
      <c r="DL98" s="1" t="s">
        <v>265</v>
      </c>
      <c r="DM98" s="1" t="s">
        <v>265</v>
      </c>
      <c r="DN98" s="1" t="s">
        <v>265</v>
      </c>
      <c r="DO98" s="1" t="s">
        <v>265</v>
      </c>
      <c r="DP98" s="1" t="s">
        <v>265</v>
      </c>
      <c r="DQ98" s="1" t="s">
        <v>265</v>
      </c>
      <c r="DR98" s="1" t="s">
        <v>265</v>
      </c>
      <c r="DS98" s="1" t="s">
        <v>265</v>
      </c>
      <c r="DT98" s="1" t="s">
        <v>265</v>
      </c>
      <c r="DU98" s="1" t="s">
        <v>265</v>
      </c>
      <c r="DV98" s="1" t="s">
        <v>265</v>
      </c>
      <c r="DW98" s="1" t="s">
        <v>265</v>
      </c>
      <c r="DX98" s="1" t="s">
        <v>265</v>
      </c>
      <c r="DY98" s="1" t="s">
        <v>265</v>
      </c>
      <c r="DZ98" s="1" t="s">
        <v>265</v>
      </c>
      <c r="EA98" s="1" t="s">
        <v>265</v>
      </c>
      <c r="EB98" s="1" t="s">
        <v>265</v>
      </c>
      <c r="EC98" s="1" t="s">
        <v>265</v>
      </c>
      <c r="ED98" s="1" t="s">
        <v>265</v>
      </c>
      <c r="EE98" s="1" t="s">
        <v>265</v>
      </c>
      <c r="EF98" s="1" t="s">
        <v>265</v>
      </c>
      <c r="EG98" s="1" t="s">
        <v>265</v>
      </c>
      <c r="EH98" s="1" t="s">
        <v>265</v>
      </c>
      <c r="EI98" s="1" t="s">
        <v>265</v>
      </c>
      <c r="EJ98" s="1" t="s">
        <v>265</v>
      </c>
      <c r="EK98" s="1" t="s">
        <v>265</v>
      </c>
      <c r="EL98" s="1" t="s">
        <v>265</v>
      </c>
      <c r="EM98" s="1" t="s">
        <v>265</v>
      </c>
      <c r="EN98" s="1" t="s">
        <v>265</v>
      </c>
      <c r="EO98" s="1" t="s">
        <v>265</v>
      </c>
      <c r="EP98" s="1" t="s">
        <v>265</v>
      </c>
      <c r="EQ98" s="1" t="s">
        <v>265</v>
      </c>
      <c r="ER98" s="1" t="s">
        <v>265</v>
      </c>
      <c r="ES98" s="1" t="s">
        <v>265</v>
      </c>
      <c r="ET98" s="1" t="s">
        <v>265</v>
      </c>
      <c r="EU98" s="1" t="s">
        <v>265</v>
      </c>
      <c r="EV98" s="1" t="s">
        <v>265</v>
      </c>
      <c r="EW98" s="1" t="s">
        <v>265</v>
      </c>
      <c r="EX98" s="1" t="s">
        <v>265</v>
      </c>
      <c r="EY98" s="1" t="s">
        <v>265</v>
      </c>
      <c r="EZ98" s="1" t="s">
        <v>265</v>
      </c>
      <c r="FA98" s="1" t="s">
        <v>265</v>
      </c>
      <c r="FB98" s="1" t="s">
        <v>265</v>
      </c>
      <c r="FC98" s="1" t="s">
        <v>265</v>
      </c>
      <c r="FD98" s="1" t="s">
        <v>265</v>
      </c>
      <c r="FE98" s="1" t="s">
        <v>265</v>
      </c>
      <c r="FF98" s="1" t="s">
        <v>265</v>
      </c>
      <c r="FG98" s="1" t="s">
        <v>265</v>
      </c>
      <c r="FH98" s="1" t="s">
        <v>265</v>
      </c>
      <c r="FI98" s="1" t="s">
        <v>265</v>
      </c>
      <c r="FJ98" s="1" t="s">
        <v>265</v>
      </c>
      <c r="FK98" s="1" t="s">
        <v>265</v>
      </c>
      <c r="FL98" s="1">
        <v>60</v>
      </c>
      <c r="FM98" s="1">
        <v>10</v>
      </c>
      <c r="FN98" s="16">
        <v>0</v>
      </c>
      <c r="FO98" s="1" t="s">
        <v>284</v>
      </c>
      <c r="FP98" s="1" t="s">
        <v>284</v>
      </c>
      <c r="FQ98" s="1" t="s">
        <v>284</v>
      </c>
      <c r="FR98" s="1" t="s">
        <v>284</v>
      </c>
      <c r="FS98" s="1" t="s">
        <v>284</v>
      </c>
      <c r="FT98" s="7">
        <v>5</v>
      </c>
      <c r="FU98" s="16">
        <f t="shared" si="8"/>
        <v>0</v>
      </c>
      <c r="FV98" s="1" t="s">
        <v>266</v>
      </c>
      <c r="FW98" s="1" t="s">
        <v>266</v>
      </c>
      <c r="FX98" s="1" t="s">
        <v>267</v>
      </c>
      <c r="FY98" s="1" t="s">
        <v>284</v>
      </c>
      <c r="FZ98" s="1">
        <v>4</v>
      </c>
      <c r="GA98" s="16">
        <f t="shared" si="9"/>
        <v>2</v>
      </c>
      <c r="GB98" s="1" t="s">
        <v>264</v>
      </c>
      <c r="GC98" s="1" t="s">
        <v>266</v>
      </c>
      <c r="GD98" s="1" t="s">
        <v>266</v>
      </c>
      <c r="GE98" s="1" t="s">
        <v>266</v>
      </c>
      <c r="GF98" s="1" t="s">
        <v>266</v>
      </c>
      <c r="GG98" s="1" t="s">
        <v>267</v>
      </c>
      <c r="GH98" s="1" t="s">
        <v>266</v>
      </c>
      <c r="GI98" s="1">
        <v>6</v>
      </c>
      <c r="GJ98" s="16">
        <f t="shared" si="10"/>
        <v>5</v>
      </c>
      <c r="GK98" s="1" t="s">
        <v>264</v>
      </c>
      <c r="GL98" s="1" t="s">
        <v>266</v>
      </c>
      <c r="GM98" s="1" t="s">
        <v>266</v>
      </c>
      <c r="GN98" s="1" t="s">
        <v>267</v>
      </c>
      <c r="GO98" s="1" t="s">
        <v>267</v>
      </c>
      <c r="GP98" s="1" t="s">
        <v>267</v>
      </c>
      <c r="GQ98" s="1" t="s">
        <v>267</v>
      </c>
      <c r="GR98" s="1">
        <v>6</v>
      </c>
      <c r="GS98" s="16">
        <f t="shared" si="11"/>
        <v>2</v>
      </c>
      <c r="GT98" s="1" t="s">
        <v>264</v>
      </c>
      <c r="GU98" s="1">
        <v>0</v>
      </c>
      <c r="GV98" s="1">
        <v>25</v>
      </c>
      <c r="GW98" s="1">
        <v>4</v>
      </c>
      <c r="GX98" s="1" t="s">
        <v>264</v>
      </c>
      <c r="GY98" s="1">
        <v>1</v>
      </c>
      <c r="GZ98" s="1">
        <v>1</v>
      </c>
      <c r="HA98" s="1">
        <v>0</v>
      </c>
      <c r="HB98" s="1">
        <v>1</v>
      </c>
      <c r="HC98" s="1" t="s">
        <v>265</v>
      </c>
      <c r="HD98" s="1" t="s">
        <v>265</v>
      </c>
      <c r="HE98" s="1" t="s">
        <v>265</v>
      </c>
      <c r="HF98" s="1" t="s">
        <v>265</v>
      </c>
      <c r="HG98" s="1" t="s">
        <v>265</v>
      </c>
      <c r="HH98" s="1" t="s">
        <v>265</v>
      </c>
      <c r="HI98" s="1" t="s">
        <v>265</v>
      </c>
      <c r="HJ98" s="1" t="s">
        <v>265</v>
      </c>
      <c r="HK98" s="1" t="s">
        <v>265</v>
      </c>
      <c r="HL98" s="1" t="s">
        <v>265</v>
      </c>
      <c r="HM98" s="1" t="s">
        <v>265</v>
      </c>
      <c r="HN98" s="1" t="s">
        <v>265</v>
      </c>
      <c r="HO98" s="1" t="s">
        <v>265</v>
      </c>
      <c r="HP98" s="1" t="s">
        <v>265</v>
      </c>
      <c r="HQ98" s="1" t="s">
        <v>265</v>
      </c>
      <c r="HR98" s="1" t="s">
        <v>265</v>
      </c>
      <c r="HS98" s="1" t="s">
        <v>265</v>
      </c>
      <c r="HT98" s="1" t="s">
        <v>265</v>
      </c>
      <c r="HU98" s="1" t="s">
        <v>265</v>
      </c>
      <c r="HV98" s="1" t="s">
        <v>265</v>
      </c>
      <c r="HW98" s="1" t="s">
        <v>265</v>
      </c>
      <c r="HX98" s="1">
        <v>60</v>
      </c>
      <c r="HY98" s="1">
        <v>1</v>
      </c>
      <c r="HZ98" s="16">
        <v>3</v>
      </c>
      <c r="IA98" s="1" t="s">
        <v>264</v>
      </c>
      <c r="IB98" s="1">
        <v>0</v>
      </c>
      <c r="IC98" s="1">
        <v>27</v>
      </c>
      <c r="ID98" s="1">
        <v>3</v>
      </c>
      <c r="IE98" s="1" t="s">
        <v>268</v>
      </c>
      <c r="IF98" s="1">
        <v>1</v>
      </c>
      <c r="IG98" s="1">
        <v>1</v>
      </c>
      <c r="IH98" s="1">
        <v>1</v>
      </c>
      <c r="II98" s="1" t="s">
        <v>265</v>
      </c>
      <c r="IJ98" s="1" t="s">
        <v>265</v>
      </c>
      <c r="IK98" s="1" t="s">
        <v>265</v>
      </c>
      <c r="IL98" s="1" t="s">
        <v>265</v>
      </c>
      <c r="IM98" s="1" t="s">
        <v>265</v>
      </c>
      <c r="IN98" s="1" t="s">
        <v>265</v>
      </c>
      <c r="IO98" s="1" t="s">
        <v>265</v>
      </c>
      <c r="IP98" s="1" t="s">
        <v>265</v>
      </c>
      <c r="IQ98" s="1" t="s">
        <v>265</v>
      </c>
      <c r="IR98" s="1" t="s">
        <v>265</v>
      </c>
      <c r="IS98" s="1" t="s">
        <v>265</v>
      </c>
      <c r="IT98" s="1" t="s">
        <v>265</v>
      </c>
      <c r="IU98" s="1" t="s">
        <v>265</v>
      </c>
      <c r="IV98" s="1" t="s">
        <v>265</v>
      </c>
      <c r="IW98" s="1" t="s">
        <v>265</v>
      </c>
      <c r="IX98" s="1" t="s">
        <v>265</v>
      </c>
      <c r="IY98" s="1" t="s">
        <v>265</v>
      </c>
      <c r="IZ98" s="1" t="s">
        <v>265</v>
      </c>
      <c r="JA98" s="1" t="s">
        <v>265</v>
      </c>
      <c r="JB98" s="1" t="s">
        <v>265</v>
      </c>
      <c r="JC98" s="1" t="s">
        <v>265</v>
      </c>
      <c r="JD98" s="1" t="s">
        <v>265</v>
      </c>
      <c r="JE98" s="1" t="s">
        <v>265</v>
      </c>
      <c r="JF98" s="1" t="s">
        <v>265</v>
      </c>
      <c r="JG98" s="1">
        <v>60</v>
      </c>
      <c r="JH98" s="1">
        <v>0</v>
      </c>
      <c r="JI98" s="16">
        <v>3</v>
      </c>
    </row>
    <row r="99" spans="1:269">
      <c r="A99" s="1">
        <v>6545</v>
      </c>
      <c r="B99" s="16">
        <v>6545</v>
      </c>
      <c r="C99" s="16">
        <v>0</v>
      </c>
      <c r="D99" s="1" t="s">
        <v>825</v>
      </c>
      <c r="E99" s="1" t="s">
        <v>709</v>
      </c>
      <c r="F99" s="1" t="s">
        <v>710</v>
      </c>
      <c r="G99" s="1" t="s">
        <v>709</v>
      </c>
      <c r="H99" s="1" t="s">
        <v>826</v>
      </c>
      <c r="I99" s="1">
        <v>464</v>
      </c>
      <c r="J99" s="1" t="s">
        <v>252</v>
      </c>
      <c r="K99" s="1" t="s">
        <v>709</v>
      </c>
      <c r="L99" s="1" t="s">
        <v>710</v>
      </c>
      <c r="M99" s="16" t="s">
        <v>1830</v>
      </c>
      <c r="N99" s="16">
        <v>2021</v>
      </c>
      <c r="O99" s="16" t="s">
        <v>253</v>
      </c>
      <c r="P99" s="16" t="s">
        <v>1827</v>
      </c>
      <c r="Q99" s="16" t="s">
        <v>288</v>
      </c>
      <c r="R99" s="16" t="s">
        <v>496</v>
      </c>
      <c r="S99" s="1" t="s">
        <v>827</v>
      </c>
      <c r="T99" s="1" t="s">
        <v>828</v>
      </c>
      <c r="U99" s="1" t="s">
        <v>300</v>
      </c>
      <c r="V99" s="1" t="str">
        <f>CONCATENATE(Tabla1[[#This Row],[Nombre del estudiante]]," ",Tabla1[[#This Row],[Primer apellido]]," ",Tabla1[[#This Row],[Segundo apellido]])</f>
        <v>JUAN JOSÉ LANDAZURI CORTES</v>
      </c>
      <c r="W99" s="1" t="e">
        <f>VLOOKUP(Tabla1[[#This Row],[ID]],[1]!Tabla1[#All],7,FALSE)</f>
        <v>#REF!</v>
      </c>
      <c r="X99" s="16" t="s">
        <v>259</v>
      </c>
      <c r="Y99" s="1">
        <v>1111687412</v>
      </c>
      <c r="Z99" s="1" t="s">
        <v>829</v>
      </c>
      <c r="AA99" s="1">
        <v>3234708267</v>
      </c>
      <c r="AB99" s="16" t="s">
        <v>262</v>
      </c>
      <c r="AC99" s="16">
        <v>209</v>
      </c>
      <c r="AD99" s="16" t="s">
        <v>263</v>
      </c>
      <c r="AE99" s="1" t="s">
        <v>268</v>
      </c>
      <c r="AF99" s="1">
        <v>56</v>
      </c>
      <c r="AG99" s="1">
        <v>132</v>
      </c>
      <c r="AH99" s="1">
        <v>10</v>
      </c>
      <c r="AI99" s="1" t="s">
        <v>264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 t="s">
        <v>265</v>
      </c>
      <c r="AU99" s="1" t="s">
        <v>265</v>
      </c>
      <c r="AV99" s="1" t="s">
        <v>265</v>
      </c>
      <c r="AW99" s="1" t="s">
        <v>265</v>
      </c>
      <c r="AX99" s="1" t="s">
        <v>265</v>
      </c>
      <c r="AY99" s="1" t="s">
        <v>265</v>
      </c>
      <c r="AZ99" s="1" t="s">
        <v>265</v>
      </c>
      <c r="BA99" s="1" t="s">
        <v>265</v>
      </c>
      <c r="BB99" s="1" t="s">
        <v>265</v>
      </c>
      <c r="BC99" s="1" t="s">
        <v>265</v>
      </c>
      <c r="BD99" s="1" t="s">
        <v>265</v>
      </c>
      <c r="BE99" s="1" t="s">
        <v>265</v>
      </c>
      <c r="BF99" s="1" t="s">
        <v>265</v>
      </c>
      <c r="BG99" s="1" t="s">
        <v>265</v>
      </c>
      <c r="BH99" s="1" t="s">
        <v>265</v>
      </c>
      <c r="BI99" s="1" t="s">
        <v>265</v>
      </c>
      <c r="BJ99" s="1" t="s">
        <v>265</v>
      </c>
      <c r="BK99" s="1" t="s">
        <v>265</v>
      </c>
      <c r="BL99" s="1" t="s">
        <v>265</v>
      </c>
      <c r="BM99" s="1" t="s">
        <v>265</v>
      </c>
      <c r="BN99" s="1" t="s">
        <v>265</v>
      </c>
      <c r="BO99" s="1" t="s">
        <v>265</v>
      </c>
      <c r="BP99" s="1" t="s">
        <v>265</v>
      </c>
      <c r="BQ99" s="1" t="s">
        <v>265</v>
      </c>
      <c r="BR99" s="1" t="s">
        <v>265</v>
      </c>
      <c r="BS99" s="1" t="s">
        <v>265</v>
      </c>
      <c r="BT99" s="1" t="s">
        <v>265</v>
      </c>
      <c r="BU99" s="1" t="s">
        <v>265</v>
      </c>
      <c r="BV99" s="1" t="s">
        <v>265</v>
      </c>
      <c r="BW99" s="1" t="s">
        <v>265</v>
      </c>
      <c r="BX99" s="1" t="s">
        <v>265</v>
      </c>
      <c r="BY99" s="1" t="s">
        <v>265</v>
      </c>
      <c r="BZ99" s="1" t="s">
        <v>265</v>
      </c>
      <c r="CA99" s="1" t="s">
        <v>265</v>
      </c>
      <c r="CB99" s="1" t="s">
        <v>265</v>
      </c>
      <c r="CC99" s="1" t="s">
        <v>265</v>
      </c>
      <c r="CD99" s="1" t="s">
        <v>265</v>
      </c>
      <c r="CE99" s="1" t="s">
        <v>265</v>
      </c>
      <c r="CF99" s="1" t="s">
        <v>265</v>
      </c>
      <c r="CG99" s="1" t="s">
        <v>265</v>
      </c>
      <c r="CH99" s="1" t="s">
        <v>265</v>
      </c>
      <c r="CI99" s="1" t="s">
        <v>265</v>
      </c>
      <c r="CJ99" s="1" t="s">
        <v>265</v>
      </c>
      <c r="CK99" s="1" t="s">
        <v>265</v>
      </c>
      <c r="CL99" s="1" t="s">
        <v>265</v>
      </c>
      <c r="CM99" s="1" t="s">
        <v>265</v>
      </c>
      <c r="CN99" s="1" t="s">
        <v>265</v>
      </c>
      <c r="CO99" s="1" t="s">
        <v>265</v>
      </c>
      <c r="CP99" s="1" t="s">
        <v>265</v>
      </c>
      <c r="CQ99" s="1" t="s">
        <v>265</v>
      </c>
      <c r="CR99" s="1" t="s">
        <v>265</v>
      </c>
      <c r="CS99" s="1" t="s">
        <v>265</v>
      </c>
      <c r="CT99" s="1" t="s">
        <v>265</v>
      </c>
      <c r="CU99" s="1" t="s">
        <v>265</v>
      </c>
      <c r="CV99" s="1" t="s">
        <v>265</v>
      </c>
      <c r="CW99" s="1" t="s">
        <v>265</v>
      </c>
      <c r="CX99" s="1" t="s">
        <v>265</v>
      </c>
      <c r="CY99" s="1" t="s">
        <v>265</v>
      </c>
      <c r="CZ99" s="1" t="s">
        <v>265</v>
      </c>
      <c r="DA99" s="1" t="s">
        <v>265</v>
      </c>
      <c r="DB99" s="1" t="s">
        <v>265</v>
      </c>
      <c r="DC99" s="1" t="s">
        <v>265</v>
      </c>
      <c r="DD99" s="1" t="s">
        <v>265</v>
      </c>
      <c r="DE99" s="1" t="s">
        <v>265</v>
      </c>
      <c r="DF99" s="1" t="s">
        <v>265</v>
      </c>
      <c r="DG99" s="1" t="s">
        <v>265</v>
      </c>
      <c r="DH99" s="1" t="s">
        <v>265</v>
      </c>
      <c r="DI99" s="1" t="s">
        <v>265</v>
      </c>
      <c r="DJ99" s="1" t="s">
        <v>265</v>
      </c>
      <c r="DK99" s="1" t="s">
        <v>265</v>
      </c>
      <c r="DL99" s="1" t="s">
        <v>265</v>
      </c>
      <c r="DM99" s="1" t="s">
        <v>265</v>
      </c>
      <c r="DN99" s="1" t="s">
        <v>265</v>
      </c>
      <c r="DO99" s="1" t="s">
        <v>265</v>
      </c>
      <c r="DP99" s="1" t="s">
        <v>265</v>
      </c>
      <c r="DQ99" s="1" t="s">
        <v>265</v>
      </c>
      <c r="DR99" s="1" t="s">
        <v>265</v>
      </c>
      <c r="DS99" s="1" t="s">
        <v>265</v>
      </c>
      <c r="DT99" s="1" t="s">
        <v>265</v>
      </c>
      <c r="DU99" s="1" t="s">
        <v>265</v>
      </c>
      <c r="DV99" s="1" t="s">
        <v>265</v>
      </c>
      <c r="DW99" s="1" t="s">
        <v>265</v>
      </c>
      <c r="DX99" s="1" t="s">
        <v>265</v>
      </c>
      <c r="DY99" s="1" t="s">
        <v>265</v>
      </c>
      <c r="DZ99" s="1" t="s">
        <v>265</v>
      </c>
      <c r="EA99" s="1" t="s">
        <v>265</v>
      </c>
      <c r="EB99" s="1" t="s">
        <v>265</v>
      </c>
      <c r="EC99" s="1" t="s">
        <v>265</v>
      </c>
      <c r="ED99" s="1" t="s">
        <v>265</v>
      </c>
      <c r="EE99" s="1" t="s">
        <v>265</v>
      </c>
      <c r="EF99" s="1" t="s">
        <v>265</v>
      </c>
      <c r="EG99" s="1" t="s">
        <v>265</v>
      </c>
      <c r="EH99" s="1" t="s">
        <v>265</v>
      </c>
      <c r="EI99" s="1" t="s">
        <v>265</v>
      </c>
      <c r="EJ99" s="1" t="s">
        <v>265</v>
      </c>
      <c r="EK99" s="1" t="s">
        <v>265</v>
      </c>
      <c r="EL99" s="1" t="s">
        <v>265</v>
      </c>
      <c r="EM99" s="1" t="s">
        <v>265</v>
      </c>
      <c r="EN99" s="1" t="s">
        <v>265</v>
      </c>
      <c r="EO99" s="1" t="s">
        <v>265</v>
      </c>
      <c r="EP99" s="1" t="s">
        <v>265</v>
      </c>
      <c r="EQ99" s="1" t="s">
        <v>265</v>
      </c>
      <c r="ER99" s="1" t="s">
        <v>265</v>
      </c>
      <c r="ES99" s="1" t="s">
        <v>265</v>
      </c>
      <c r="ET99" s="1" t="s">
        <v>265</v>
      </c>
      <c r="EU99" s="1" t="s">
        <v>265</v>
      </c>
      <c r="EV99" s="1" t="s">
        <v>265</v>
      </c>
      <c r="EW99" s="1" t="s">
        <v>265</v>
      </c>
      <c r="EX99" s="1" t="s">
        <v>265</v>
      </c>
      <c r="EY99" s="1" t="s">
        <v>265</v>
      </c>
      <c r="EZ99" s="1" t="s">
        <v>265</v>
      </c>
      <c r="FA99" s="1" t="s">
        <v>265</v>
      </c>
      <c r="FB99" s="1" t="s">
        <v>265</v>
      </c>
      <c r="FC99" s="1" t="s">
        <v>265</v>
      </c>
      <c r="FD99" s="1" t="s">
        <v>265</v>
      </c>
      <c r="FE99" s="1" t="s">
        <v>265</v>
      </c>
      <c r="FF99" s="1" t="s">
        <v>265</v>
      </c>
      <c r="FG99" s="1" t="s">
        <v>265</v>
      </c>
      <c r="FH99" s="1" t="s">
        <v>265</v>
      </c>
      <c r="FI99" s="1" t="s">
        <v>265</v>
      </c>
      <c r="FJ99" s="1" t="s">
        <v>265</v>
      </c>
      <c r="FK99" s="1" t="s">
        <v>265</v>
      </c>
      <c r="FL99" s="1">
        <v>60</v>
      </c>
      <c r="FM99" s="1">
        <v>10</v>
      </c>
      <c r="FN99" s="16">
        <v>0</v>
      </c>
      <c r="FO99" s="1" t="s">
        <v>284</v>
      </c>
      <c r="FP99" s="1" t="s">
        <v>284</v>
      </c>
      <c r="FQ99" s="1" t="s">
        <v>284</v>
      </c>
      <c r="FR99" s="1" t="s">
        <v>284</v>
      </c>
      <c r="FS99" s="1" t="s">
        <v>284</v>
      </c>
      <c r="FT99" s="7">
        <v>5</v>
      </c>
      <c r="FU99" s="16">
        <f t="shared" si="8"/>
        <v>0</v>
      </c>
      <c r="FV99" s="1" t="s">
        <v>266</v>
      </c>
      <c r="FW99" s="1" t="s">
        <v>266</v>
      </c>
      <c r="FX99" s="1" t="s">
        <v>266</v>
      </c>
      <c r="FY99" s="1" t="s">
        <v>267</v>
      </c>
      <c r="FZ99" s="1">
        <v>4</v>
      </c>
      <c r="GA99" s="16">
        <f t="shared" si="9"/>
        <v>3</v>
      </c>
      <c r="GB99" s="1" t="s">
        <v>268</v>
      </c>
      <c r="GC99" s="1" t="s">
        <v>267</v>
      </c>
      <c r="GD99" s="1" t="s">
        <v>267</v>
      </c>
      <c r="GE99" s="1" t="s">
        <v>267</v>
      </c>
      <c r="GF99" s="1" t="s">
        <v>267</v>
      </c>
      <c r="GG99" s="1"/>
      <c r="GH99" s="1"/>
      <c r="GI99" s="1">
        <v>6</v>
      </c>
      <c r="GJ99" s="16">
        <f t="shared" si="10"/>
        <v>0</v>
      </c>
      <c r="GK99" s="1" t="s">
        <v>268</v>
      </c>
      <c r="GL99" s="1" t="s">
        <v>267</v>
      </c>
      <c r="GM99" s="1" t="s">
        <v>267</v>
      </c>
      <c r="GN99" s="1" t="s">
        <v>267</v>
      </c>
      <c r="GO99" s="1" t="s">
        <v>267</v>
      </c>
      <c r="GP99" s="1"/>
      <c r="GQ99" s="1"/>
      <c r="GR99" s="1">
        <v>6</v>
      </c>
      <c r="GS99" s="16">
        <f t="shared" si="11"/>
        <v>0</v>
      </c>
      <c r="GT99" s="1" t="s">
        <v>264</v>
      </c>
      <c r="GU99" s="1">
        <v>0</v>
      </c>
      <c r="GV99" s="1">
        <v>25</v>
      </c>
      <c r="GW99" s="1">
        <v>5</v>
      </c>
      <c r="GX99" s="1" t="s">
        <v>264</v>
      </c>
      <c r="GY99" s="1">
        <v>1</v>
      </c>
      <c r="GZ99" s="1">
        <v>1</v>
      </c>
      <c r="HA99" s="1">
        <v>1</v>
      </c>
      <c r="HB99" s="1">
        <v>1</v>
      </c>
      <c r="HC99" s="1">
        <v>1</v>
      </c>
      <c r="HD99" s="1" t="s">
        <v>265</v>
      </c>
      <c r="HE99" s="1" t="s">
        <v>265</v>
      </c>
      <c r="HF99" s="1" t="s">
        <v>265</v>
      </c>
      <c r="HG99" s="1" t="s">
        <v>265</v>
      </c>
      <c r="HH99" s="1" t="s">
        <v>265</v>
      </c>
      <c r="HI99" s="1" t="s">
        <v>265</v>
      </c>
      <c r="HJ99" s="1" t="s">
        <v>265</v>
      </c>
      <c r="HK99" s="1" t="s">
        <v>265</v>
      </c>
      <c r="HL99" s="1" t="s">
        <v>265</v>
      </c>
      <c r="HM99" s="1" t="s">
        <v>265</v>
      </c>
      <c r="HN99" s="1" t="s">
        <v>265</v>
      </c>
      <c r="HO99" s="1" t="s">
        <v>265</v>
      </c>
      <c r="HP99" s="1" t="s">
        <v>265</v>
      </c>
      <c r="HQ99" s="1" t="s">
        <v>265</v>
      </c>
      <c r="HR99" s="1" t="s">
        <v>265</v>
      </c>
      <c r="HS99" s="1" t="s">
        <v>265</v>
      </c>
      <c r="HT99" s="1" t="s">
        <v>265</v>
      </c>
      <c r="HU99" s="1" t="s">
        <v>265</v>
      </c>
      <c r="HV99" s="1" t="s">
        <v>265</v>
      </c>
      <c r="HW99" s="1" t="s">
        <v>265</v>
      </c>
      <c r="HX99" s="1">
        <v>60</v>
      </c>
      <c r="HY99" s="1">
        <v>0</v>
      </c>
      <c r="HZ99" s="16">
        <v>5</v>
      </c>
      <c r="IA99" s="1" t="s">
        <v>264</v>
      </c>
      <c r="IB99" s="1">
        <v>0</v>
      </c>
      <c r="IC99" s="1">
        <v>27</v>
      </c>
      <c r="ID99" s="1">
        <v>5</v>
      </c>
      <c r="IE99" s="1" t="s">
        <v>268</v>
      </c>
      <c r="IF99" s="1">
        <v>1</v>
      </c>
      <c r="IG99" s="1">
        <v>1</v>
      </c>
      <c r="IH99" s="1">
        <v>1</v>
      </c>
      <c r="II99" s="1">
        <v>0</v>
      </c>
      <c r="IJ99" s="1">
        <v>1</v>
      </c>
      <c r="IK99" s="1" t="s">
        <v>265</v>
      </c>
      <c r="IL99" s="1" t="s">
        <v>265</v>
      </c>
      <c r="IM99" s="1" t="s">
        <v>265</v>
      </c>
      <c r="IN99" s="1" t="s">
        <v>265</v>
      </c>
      <c r="IO99" s="1" t="s">
        <v>265</v>
      </c>
      <c r="IP99" s="1" t="s">
        <v>265</v>
      </c>
      <c r="IQ99" s="1" t="s">
        <v>265</v>
      </c>
      <c r="IR99" s="1" t="s">
        <v>265</v>
      </c>
      <c r="IS99" s="1" t="s">
        <v>265</v>
      </c>
      <c r="IT99" s="1" t="s">
        <v>265</v>
      </c>
      <c r="IU99" s="1" t="s">
        <v>265</v>
      </c>
      <c r="IV99" s="1" t="s">
        <v>265</v>
      </c>
      <c r="IW99" s="1" t="s">
        <v>265</v>
      </c>
      <c r="IX99" s="1" t="s">
        <v>265</v>
      </c>
      <c r="IY99" s="1" t="s">
        <v>265</v>
      </c>
      <c r="IZ99" s="1" t="s">
        <v>265</v>
      </c>
      <c r="JA99" s="1" t="s">
        <v>265</v>
      </c>
      <c r="JB99" s="1" t="s">
        <v>265</v>
      </c>
      <c r="JC99" s="1" t="s">
        <v>265</v>
      </c>
      <c r="JD99" s="1" t="s">
        <v>265</v>
      </c>
      <c r="JE99" s="1" t="s">
        <v>265</v>
      </c>
      <c r="JF99" s="1" t="s">
        <v>265</v>
      </c>
      <c r="JG99" s="1">
        <v>60</v>
      </c>
      <c r="JH99" s="1">
        <v>1</v>
      </c>
      <c r="JI99" s="16">
        <v>4</v>
      </c>
    </row>
    <row r="100" spans="1:269">
      <c r="A100" s="1">
        <v>6546</v>
      </c>
      <c r="B100" s="16">
        <v>6546</v>
      </c>
      <c r="C100" s="16">
        <v>0</v>
      </c>
      <c r="D100" s="1" t="s">
        <v>825</v>
      </c>
      <c r="E100" s="1" t="s">
        <v>709</v>
      </c>
      <c r="F100" s="1" t="s">
        <v>830</v>
      </c>
      <c r="G100" s="1" t="s">
        <v>709</v>
      </c>
      <c r="H100" s="1" t="s">
        <v>597</v>
      </c>
      <c r="I100" s="1">
        <v>464</v>
      </c>
      <c r="J100" s="1" t="s">
        <v>252</v>
      </c>
      <c r="K100" s="1" t="s">
        <v>709</v>
      </c>
      <c r="L100" s="1" t="s">
        <v>830</v>
      </c>
      <c r="M100" s="16" t="s">
        <v>1830</v>
      </c>
      <c r="N100" s="16">
        <v>2021</v>
      </c>
      <c r="O100" s="16" t="s">
        <v>253</v>
      </c>
      <c r="P100" s="16" t="s">
        <v>1827</v>
      </c>
      <c r="Q100" s="16" t="s">
        <v>288</v>
      </c>
      <c r="R100" s="16" t="s">
        <v>496</v>
      </c>
      <c r="S100" s="1" t="s">
        <v>831</v>
      </c>
      <c r="T100" s="1" t="s">
        <v>832</v>
      </c>
      <c r="U100" s="1" t="s">
        <v>833</v>
      </c>
      <c r="V100" s="1" t="str">
        <f>CONCATENATE(Tabla1[[#This Row],[Nombre del estudiante]]," ",Tabla1[[#This Row],[Primer apellido]]," ",Tabla1[[#This Row],[Segundo apellido]])</f>
        <v>HEILYN MARIUSI QUIÑONES CASTILLO</v>
      </c>
      <c r="W100" s="1" t="e">
        <f>VLOOKUP(Tabla1[[#This Row],[ID]],[1]!Tabla1[#All],7,FALSE)</f>
        <v>#REF!</v>
      </c>
      <c r="X100" s="16" t="s">
        <v>293</v>
      </c>
      <c r="Y100" s="1">
        <v>1030341331</v>
      </c>
      <c r="Z100" s="1" t="s">
        <v>834</v>
      </c>
      <c r="AA100" s="1">
        <v>3173486511</v>
      </c>
      <c r="AB100" s="16" t="s">
        <v>262</v>
      </c>
      <c r="AC100" s="16">
        <v>209</v>
      </c>
      <c r="AD100" s="16" t="s">
        <v>263</v>
      </c>
      <c r="AE100" s="1" t="s">
        <v>268</v>
      </c>
      <c r="AF100" s="1">
        <v>55</v>
      </c>
      <c r="AG100" s="1">
        <v>132</v>
      </c>
      <c r="AH100" s="1">
        <v>10</v>
      </c>
      <c r="AI100" s="1" t="s">
        <v>264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 t="s">
        <v>265</v>
      </c>
      <c r="AU100" s="1" t="s">
        <v>265</v>
      </c>
      <c r="AV100" s="1" t="s">
        <v>265</v>
      </c>
      <c r="AW100" s="1" t="s">
        <v>265</v>
      </c>
      <c r="AX100" s="1" t="s">
        <v>265</v>
      </c>
      <c r="AY100" s="1" t="s">
        <v>265</v>
      </c>
      <c r="AZ100" s="1" t="s">
        <v>265</v>
      </c>
      <c r="BA100" s="1" t="s">
        <v>265</v>
      </c>
      <c r="BB100" s="1" t="s">
        <v>265</v>
      </c>
      <c r="BC100" s="1" t="s">
        <v>265</v>
      </c>
      <c r="BD100" s="1" t="s">
        <v>265</v>
      </c>
      <c r="BE100" s="1" t="s">
        <v>265</v>
      </c>
      <c r="BF100" s="1" t="s">
        <v>265</v>
      </c>
      <c r="BG100" s="1" t="s">
        <v>265</v>
      </c>
      <c r="BH100" s="1" t="s">
        <v>265</v>
      </c>
      <c r="BI100" s="1" t="s">
        <v>265</v>
      </c>
      <c r="BJ100" s="1" t="s">
        <v>265</v>
      </c>
      <c r="BK100" s="1" t="s">
        <v>265</v>
      </c>
      <c r="BL100" s="1" t="s">
        <v>265</v>
      </c>
      <c r="BM100" s="1" t="s">
        <v>265</v>
      </c>
      <c r="BN100" s="1" t="s">
        <v>265</v>
      </c>
      <c r="BO100" s="1" t="s">
        <v>265</v>
      </c>
      <c r="BP100" s="1" t="s">
        <v>265</v>
      </c>
      <c r="BQ100" s="1" t="s">
        <v>265</v>
      </c>
      <c r="BR100" s="1" t="s">
        <v>265</v>
      </c>
      <c r="BS100" s="1" t="s">
        <v>265</v>
      </c>
      <c r="BT100" s="1" t="s">
        <v>265</v>
      </c>
      <c r="BU100" s="1" t="s">
        <v>265</v>
      </c>
      <c r="BV100" s="1" t="s">
        <v>265</v>
      </c>
      <c r="BW100" s="1" t="s">
        <v>265</v>
      </c>
      <c r="BX100" s="1" t="s">
        <v>265</v>
      </c>
      <c r="BY100" s="1" t="s">
        <v>265</v>
      </c>
      <c r="BZ100" s="1" t="s">
        <v>265</v>
      </c>
      <c r="CA100" s="1" t="s">
        <v>265</v>
      </c>
      <c r="CB100" s="1" t="s">
        <v>265</v>
      </c>
      <c r="CC100" s="1" t="s">
        <v>265</v>
      </c>
      <c r="CD100" s="1" t="s">
        <v>265</v>
      </c>
      <c r="CE100" s="1" t="s">
        <v>265</v>
      </c>
      <c r="CF100" s="1" t="s">
        <v>265</v>
      </c>
      <c r="CG100" s="1" t="s">
        <v>265</v>
      </c>
      <c r="CH100" s="1" t="s">
        <v>265</v>
      </c>
      <c r="CI100" s="1" t="s">
        <v>265</v>
      </c>
      <c r="CJ100" s="1" t="s">
        <v>265</v>
      </c>
      <c r="CK100" s="1" t="s">
        <v>265</v>
      </c>
      <c r="CL100" s="1" t="s">
        <v>265</v>
      </c>
      <c r="CM100" s="1" t="s">
        <v>265</v>
      </c>
      <c r="CN100" s="1" t="s">
        <v>265</v>
      </c>
      <c r="CO100" s="1" t="s">
        <v>265</v>
      </c>
      <c r="CP100" s="1" t="s">
        <v>265</v>
      </c>
      <c r="CQ100" s="1" t="s">
        <v>265</v>
      </c>
      <c r="CR100" s="1" t="s">
        <v>265</v>
      </c>
      <c r="CS100" s="1" t="s">
        <v>265</v>
      </c>
      <c r="CT100" s="1" t="s">
        <v>265</v>
      </c>
      <c r="CU100" s="1" t="s">
        <v>265</v>
      </c>
      <c r="CV100" s="1" t="s">
        <v>265</v>
      </c>
      <c r="CW100" s="1" t="s">
        <v>265</v>
      </c>
      <c r="CX100" s="1" t="s">
        <v>265</v>
      </c>
      <c r="CY100" s="1" t="s">
        <v>265</v>
      </c>
      <c r="CZ100" s="1" t="s">
        <v>265</v>
      </c>
      <c r="DA100" s="1" t="s">
        <v>265</v>
      </c>
      <c r="DB100" s="1" t="s">
        <v>265</v>
      </c>
      <c r="DC100" s="1" t="s">
        <v>265</v>
      </c>
      <c r="DD100" s="1" t="s">
        <v>265</v>
      </c>
      <c r="DE100" s="1" t="s">
        <v>265</v>
      </c>
      <c r="DF100" s="1" t="s">
        <v>265</v>
      </c>
      <c r="DG100" s="1" t="s">
        <v>265</v>
      </c>
      <c r="DH100" s="1" t="s">
        <v>265</v>
      </c>
      <c r="DI100" s="1" t="s">
        <v>265</v>
      </c>
      <c r="DJ100" s="1" t="s">
        <v>265</v>
      </c>
      <c r="DK100" s="1" t="s">
        <v>265</v>
      </c>
      <c r="DL100" s="1" t="s">
        <v>265</v>
      </c>
      <c r="DM100" s="1" t="s">
        <v>265</v>
      </c>
      <c r="DN100" s="1" t="s">
        <v>265</v>
      </c>
      <c r="DO100" s="1" t="s">
        <v>265</v>
      </c>
      <c r="DP100" s="1" t="s">
        <v>265</v>
      </c>
      <c r="DQ100" s="1" t="s">
        <v>265</v>
      </c>
      <c r="DR100" s="1" t="s">
        <v>265</v>
      </c>
      <c r="DS100" s="1" t="s">
        <v>265</v>
      </c>
      <c r="DT100" s="1" t="s">
        <v>265</v>
      </c>
      <c r="DU100" s="1" t="s">
        <v>265</v>
      </c>
      <c r="DV100" s="1" t="s">
        <v>265</v>
      </c>
      <c r="DW100" s="1" t="s">
        <v>265</v>
      </c>
      <c r="DX100" s="1" t="s">
        <v>265</v>
      </c>
      <c r="DY100" s="1" t="s">
        <v>265</v>
      </c>
      <c r="DZ100" s="1" t="s">
        <v>265</v>
      </c>
      <c r="EA100" s="1" t="s">
        <v>265</v>
      </c>
      <c r="EB100" s="1" t="s">
        <v>265</v>
      </c>
      <c r="EC100" s="1" t="s">
        <v>265</v>
      </c>
      <c r="ED100" s="1" t="s">
        <v>265</v>
      </c>
      <c r="EE100" s="1" t="s">
        <v>265</v>
      </c>
      <c r="EF100" s="1" t="s">
        <v>265</v>
      </c>
      <c r="EG100" s="1" t="s">
        <v>265</v>
      </c>
      <c r="EH100" s="1" t="s">
        <v>265</v>
      </c>
      <c r="EI100" s="1" t="s">
        <v>265</v>
      </c>
      <c r="EJ100" s="1" t="s">
        <v>265</v>
      </c>
      <c r="EK100" s="1" t="s">
        <v>265</v>
      </c>
      <c r="EL100" s="1" t="s">
        <v>265</v>
      </c>
      <c r="EM100" s="1" t="s">
        <v>265</v>
      </c>
      <c r="EN100" s="1" t="s">
        <v>265</v>
      </c>
      <c r="EO100" s="1" t="s">
        <v>265</v>
      </c>
      <c r="EP100" s="1" t="s">
        <v>265</v>
      </c>
      <c r="EQ100" s="1" t="s">
        <v>265</v>
      </c>
      <c r="ER100" s="1" t="s">
        <v>265</v>
      </c>
      <c r="ES100" s="1" t="s">
        <v>265</v>
      </c>
      <c r="ET100" s="1" t="s">
        <v>265</v>
      </c>
      <c r="EU100" s="1" t="s">
        <v>265</v>
      </c>
      <c r="EV100" s="1" t="s">
        <v>265</v>
      </c>
      <c r="EW100" s="1" t="s">
        <v>265</v>
      </c>
      <c r="EX100" s="1" t="s">
        <v>265</v>
      </c>
      <c r="EY100" s="1" t="s">
        <v>265</v>
      </c>
      <c r="EZ100" s="1" t="s">
        <v>265</v>
      </c>
      <c r="FA100" s="1" t="s">
        <v>265</v>
      </c>
      <c r="FB100" s="1" t="s">
        <v>265</v>
      </c>
      <c r="FC100" s="1" t="s">
        <v>265</v>
      </c>
      <c r="FD100" s="1" t="s">
        <v>265</v>
      </c>
      <c r="FE100" s="1" t="s">
        <v>265</v>
      </c>
      <c r="FF100" s="1" t="s">
        <v>265</v>
      </c>
      <c r="FG100" s="1" t="s">
        <v>265</v>
      </c>
      <c r="FH100" s="1" t="s">
        <v>265</v>
      </c>
      <c r="FI100" s="1" t="s">
        <v>265</v>
      </c>
      <c r="FJ100" s="1" t="s">
        <v>265</v>
      </c>
      <c r="FK100" s="1" t="s">
        <v>265</v>
      </c>
      <c r="FL100" s="1">
        <v>60</v>
      </c>
      <c r="FM100" s="1">
        <v>10</v>
      </c>
      <c r="FN100" s="16">
        <v>0</v>
      </c>
      <c r="FO100" s="1" t="s">
        <v>284</v>
      </c>
      <c r="FP100" s="1" t="s">
        <v>284</v>
      </c>
      <c r="FQ100" s="1" t="s">
        <v>284</v>
      </c>
      <c r="FR100" s="1" t="s">
        <v>284</v>
      </c>
      <c r="FS100" s="1" t="s">
        <v>284</v>
      </c>
      <c r="FT100" s="7">
        <v>5</v>
      </c>
      <c r="FU100" s="16">
        <f t="shared" si="8"/>
        <v>0</v>
      </c>
      <c r="FV100" s="1" t="s">
        <v>266</v>
      </c>
      <c r="FW100" s="1" t="s">
        <v>266</v>
      </c>
      <c r="FX100" s="1" t="s">
        <v>266</v>
      </c>
      <c r="FY100" s="1" t="s">
        <v>267</v>
      </c>
      <c r="FZ100" s="1">
        <v>4</v>
      </c>
      <c r="GA100" s="16">
        <f t="shared" si="9"/>
        <v>3</v>
      </c>
      <c r="GB100" s="1" t="s">
        <v>268</v>
      </c>
      <c r="GC100" s="1" t="s">
        <v>266</v>
      </c>
      <c r="GD100" s="1" t="s">
        <v>267</v>
      </c>
      <c r="GE100" s="1" t="s">
        <v>267</v>
      </c>
      <c r="GF100" s="1" t="s">
        <v>267</v>
      </c>
      <c r="GG100" s="1" t="s">
        <v>267</v>
      </c>
      <c r="GH100" s="1"/>
      <c r="GI100" s="1">
        <v>6</v>
      </c>
      <c r="GJ100" s="16">
        <f t="shared" si="10"/>
        <v>1</v>
      </c>
      <c r="GK100" s="1" t="s">
        <v>268</v>
      </c>
      <c r="GL100" s="1" t="s">
        <v>266</v>
      </c>
      <c r="GM100" s="1" t="s">
        <v>267</v>
      </c>
      <c r="GN100" s="1" t="s">
        <v>267</v>
      </c>
      <c r="GO100" s="1" t="s">
        <v>267</v>
      </c>
      <c r="GP100" s="1" t="s">
        <v>267</v>
      </c>
      <c r="GQ100" s="1"/>
      <c r="GR100" s="1">
        <v>6</v>
      </c>
      <c r="GS100" s="16">
        <f t="shared" si="11"/>
        <v>1</v>
      </c>
      <c r="GT100" s="1" t="s">
        <v>264</v>
      </c>
      <c r="GU100" s="1">
        <v>0</v>
      </c>
      <c r="GV100" s="1">
        <v>25</v>
      </c>
      <c r="GW100" s="1">
        <v>2</v>
      </c>
      <c r="GX100" s="1" t="s">
        <v>264</v>
      </c>
      <c r="GY100" s="1">
        <v>0</v>
      </c>
      <c r="GZ100" s="1">
        <v>1</v>
      </c>
      <c r="HA100" s="1" t="s">
        <v>265</v>
      </c>
      <c r="HB100" s="1" t="s">
        <v>265</v>
      </c>
      <c r="HC100" s="1" t="s">
        <v>265</v>
      </c>
      <c r="HD100" s="1" t="s">
        <v>265</v>
      </c>
      <c r="HE100" s="1" t="s">
        <v>265</v>
      </c>
      <c r="HF100" s="1" t="s">
        <v>265</v>
      </c>
      <c r="HG100" s="1" t="s">
        <v>265</v>
      </c>
      <c r="HH100" s="1" t="s">
        <v>265</v>
      </c>
      <c r="HI100" s="1" t="s">
        <v>265</v>
      </c>
      <c r="HJ100" s="1" t="s">
        <v>265</v>
      </c>
      <c r="HK100" s="1" t="s">
        <v>265</v>
      </c>
      <c r="HL100" s="1" t="s">
        <v>265</v>
      </c>
      <c r="HM100" s="1" t="s">
        <v>265</v>
      </c>
      <c r="HN100" s="1" t="s">
        <v>265</v>
      </c>
      <c r="HO100" s="1" t="s">
        <v>265</v>
      </c>
      <c r="HP100" s="1" t="s">
        <v>265</v>
      </c>
      <c r="HQ100" s="1" t="s">
        <v>265</v>
      </c>
      <c r="HR100" s="1" t="s">
        <v>265</v>
      </c>
      <c r="HS100" s="1" t="s">
        <v>265</v>
      </c>
      <c r="HT100" s="1" t="s">
        <v>265</v>
      </c>
      <c r="HU100" s="1" t="s">
        <v>265</v>
      </c>
      <c r="HV100" s="1" t="s">
        <v>265</v>
      </c>
      <c r="HW100" s="1" t="s">
        <v>265</v>
      </c>
      <c r="HX100" s="1">
        <v>60</v>
      </c>
      <c r="HY100" s="1">
        <v>1</v>
      </c>
      <c r="HZ100" s="16">
        <v>1</v>
      </c>
      <c r="IA100" s="1" t="s">
        <v>264</v>
      </c>
      <c r="IB100" s="1">
        <v>0</v>
      </c>
      <c r="IC100" s="1">
        <v>27</v>
      </c>
      <c r="ID100" s="1">
        <v>2</v>
      </c>
      <c r="IE100" s="1" t="s">
        <v>268</v>
      </c>
      <c r="IF100" s="1">
        <v>1</v>
      </c>
      <c r="IG100" s="1">
        <v>1</v>
      </c>
      <c r="IH100" s="1" t="s">
        <v>265</v>
      </c>
      <c r="II100" s="1" t="s">
        <v>265</v>
      </c>
      <c r="IJ100" s="1" t="s">
        <v>265</v>
      </c>
      <c r="IK100" s="1" t="s">
        <v>265</v>
      </c>
      <c r="IL100" s="1" t="s">
        <v>265</v>
      </c>
      <c r="IM100" s="1" t="s">
        <v>265</v>
      </c>
      <c r="IN100" s="1" t="s">
        <v>265</v>
      </c>
      <c r="IO100" s="1" t="s">
        <v>265</v>
      </c>
      <c r="IP100" s="1" t="s">
        <v>265</v>
      </c>
      <c r="IQ100" s="1" t="s">
        <v>265</v>
      </c>
      <c r="IR100" s="1" t="s">
        <v>265</v>
      </c>
      <c r="IS100" s="1" t="s">
        <v>265</v>
      </c>
      <c r="IT100" s="1" t="s">
        <v>265</v>
      </c>
      <c r="IU100" s="1" t="s">
        <v>265</v>
      </c>
      <c r="IV100" s="1" t="s">
        <v>265</v>
      </c>
      <c r="IW100" s="1" t="s">
        <v>265</v>
      </c>
      <c r="IX100" s="1" t="s">
        <v>265</v>
      </c>
      <c r="IY100" s="1" t="s">
        <v>265</v>
      </c>
      <c r="IZ100" s="1" t="s">
        <v>265</v>
      </c>
      <c r="JA100" s="1" t="s">
        <v>265</v>
      </c>
      <c r="JB100" s="1" t="s">
        <v>265</v>
      </c>
      <c r="JC100" s="1" t="s">
        <v>265</v>
      </c>
      <c r="JD100" s="1" t="s">
        <v>265</v>
      </c>
      <c r="JE100" s="1" t="s">
        <v>265</v>
      </c>
      <c r="JF100" s="1" t="s">
        <v>265</v>
      </c>
      <c r="JG100" s="1">
        <v>60</v>
      </c>
      <c r="JH100" s="1">
        <v>0</v>
      </c>
      <c r="JI100" s="16">
        <v>2</v>
      </c>
    </row>
  </sheetData>
  <phoneticPr fontId="2" type="noConversion"/>
  <conditionalFormatting sqref="A101:B1048576 A1:B1 A2:A100">
    <cfRule type="duplicateValues" dxfId="7" priority="2"/>
  </conditionalFormatting>
  <conditionalFormatting sqref="B1:B1048576">
    <cfRule type="duplicateValues" dxfId="6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6BBA-0D92-0F44-A9F1-A363217D6973}">
  <dimension ref="A1:JP100"/>
  <sheetViews>
    <sheetView workbookViewId="0">
      <selection activeCell="B1" sqref="B1"/>
    </sheetView>
  </sheetViews>
  <sheetFormatPr baseColWidth="10" defaultRowHeight="15.75"/>
  <cols>
    <col min="1" max="1" width="7.875" style="1" customWidth="1"/>
    <col min="2" max="3" width="7.875" style="16" customWidth="1"/>
    <col min="4" max="12" width="10.375" customWidth="1"/>
    <col min="13" max="18" width="7.875" style="16" customWidth="1"/>
    <col min="19" max="21" width="10.375" customWidth="1"/>
    <col min="22" max="22" width="35.125" customWidth="1"/>
    <col min="23" max="23" width="36.125" customWidth="1"/>
    <col min="24" max="24" width="7.875" style="16" customWidth="1"/>
    <col min="25" max="25" width="10.375" style="1" customWidth="1"/>
    <col min="26" max="27" width="10.375" customWidth="1"/>
    <col min="28" max="30" width="7.875" style="16" customWidth="1"/>
    <col min="31" max="169" width="10.375" customWidth="1"/>
    <col min="170" max="170" width="7.875" style="16" customWidth="1"/>
    <col min="171" max="176" width="10.375" customWidth="1"/>
    <col min="177" max="177" width="7.875" style="16" customWidth="1"/>
    <col min="178" max="182" width="10.375" customWidth="1"/>
    <col min="183" max="183" width="7.875" style="16" customWidth="1"/>
    <col min="184" max="191" width="10.375" customWidth="1"/>
    <col min="192" max="192" width="7.875" style="16" customWidth="1"/>
    <col min="193" max="200" width="10.375" customWidth="1"/>
    <col min="201" max="201" width="7.875" style="16" customWidth="1"/>
    <col min="202" max="233" width="10.375" customWidth="1"/>
    <col min="234" max="234" width="7.875" style="16" customWidth="1"/>
    <col min="235" max="268" width="10.375" customWidth="1"/>
    <col min="269" max="269" width="7.875" style="16" customWidth="1"/>
    <col min="270" max="275" width="10.375" customWidth="1"/>
    <col min="276" max="276" width="7.875" style="16" customWidth="1"/>
  </cols>
  <sheetData>
    <row r="1" spans="1:276">
      <c r="A1" s="1" t="s">
        <v>0</v>
      </c>
      <c r="B1" s="16" t="s">
        <v>1836</v>
      </c>
      <c r="C1" s="16" t="s">
        <v>1831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6" t="s">
        <v>1829</v>
      </c>
      <c r="N1" s="16" t="s">
        <v>1828</v>
      </c>
      <c r="O1" s="16" t="s">
        <v>10</v>
      </c>
      <c r="P1" s="16" t="s">
        <v>11</v>
      </c>
      <c r="Q1" s="16" t="s">
        <v>12</v>
      </c>
      <c r="R1" s="16" t="s">
        <v>13</v>
      </c>
      <c r="S1" s="1" t="s">
        <v>14</v>
      </c>
      <c r="T1" s="1" t="s">
        <v>15</v>
      </c>
      <c r="U1" s="1" t="s">
        <v>16</v>
      </c>
      <c r="V1" s="1" t="s">
        <v>1833</v>
      </c>
      <c r="W1" s="1" t="s">
        <v>1835</v>
      </c>
      <c r="X1" s="16" t="s">
        <v>17</v>
      </c>
      <c r="Y1" s="1" t="s">
        <v>18</v>
      </c>
      <c r="Z1" s="1" t="s">
        <v>19</v>
      </c>
      <c r="AA1" s="1" t="s">
        <v>20</v>
      </c>
      <c r="AB1" s="16" t="s">
        <v>21</v>
      </c>
      <c r="AC1" s="16" t="s">
        <v>22</v>
      </c>
      <c r="AD1" s="16" t="s">
        <v>23</v>
      </c>
      <c r="AE1" s="4" t="s">
        <v>24</v>
      </c>
      <c r="AF1" s="4" t="s">
        <v>25</v>
      </c>
      <c r="AG1" s="4" t="s">
        <v>1809</v>
      </c>
      <c r="AH1" s="4" t="s">
        <v>26</v>
      </c>
      <c r="AI1" s="4" t="s">
        <v>27</v>
      </c>
      <c r="AJ1" s="4" t="s">
        <v>28</v>
      </c>
      <c r="AK1" s="4" t="s">
        <v>29</v>
      </c>
      <c r="AL1" s="4" t="s">
        <v>30</v>
      </c>
      <c r="AM1" s="4" t="s">
        <v>31</v>
      </c>
      <c r="AN1" s="4" t="s">
        <v>32</v>
      </c>
      <c r="AO1" s="4" t="s">
        <v>33</v>
      </c>
      <c r="AP1" s="4" t="s">
        <v>34</v>
      </c>
      <c r="AQ1" s="4" t="s">
        <v>35</v>
      </c>
      <c r="AR1" s="4" t="s">
        <v>36</v>
      </c>
      <c r="AS1" s="4" t="s">
        <v>37</v>
      </c>
      <c r="AT1" s="4" t="s">
        <v>38</v>
      </c>
      <c r="AU1" s="4" t="s">
        <v>39</v>
      </c>
      <c r="AV1" s="4" t="s">
        <v>40</v>
      </c>
      <c r="AW1" s="4" t="s">
        <v>41</v>
      </c>
      <c r="AX1" s="4" t="s">
        <v>42</v>
      </c>
      <c r="AY1" s="4" t="s">
        <v>43</v>
      </c>
      <c r="AZ1" s="4" t="s">
        <v>44</v>
      </c>
      <c r="BA1" s="4" t="s">
        <v>45</v>
      </c>
      <c r="BB1" s="4" t="s">
        <v>46</v>
      </c>
      <c r="BC1" s="4" t="s">
        <v>47</v>
      </c>
      <c r="BD1" s="4" t="s">
        <v>48</v>
      </c>
      <c r="BE1" s="4" t="s">
        <v>49</v>
      </c>
      <c r="BF1" s="4" t="s">
        <v>50</v>
      </c>
      <c r="BG1" s="4" t="s">
        <v>51</v>
      </c>
      <c r="BH1" s="4" t="s">
        <v>52</v>
      </c>
      <c r="BI1" s="4" t="s">
        <v>53</v>
      </c>
      <c r="BJ1" s="4" t="s">
        <v>54</v>
      </c>
      <c r="BK1" s="4" t="s">
        <v>55</v>
      </c>
      <c r="BL1" s="4" t="s">
        <v>56</v>
      </c>
      <c r="BM1" s="4" t="s">
        <v>57</v>
      </c>
      <c r="BN1" s="4" t="s">
        <v>58</v>
      </c>
      <c r="BO1" s="4" t="s">
        <v>59</v>
      </c>
      <c r="BP1" s="4" t="s">
        <v>60</v>
      </c>
      <c r="BQ1" s="4" t="s">
        <v>61</v>
      </c>
      <c r="BR1" s="4" t="s">
        <v>62</v>
      </c>
      <c r="BS1" s="4" t="s">
        <v>63</v>
      </c>
      <c r="BT1" s="4" t="s">
        <v>64</v>
      </c>
      <c r="BU1" s="4" t="s">
        <v>65</v>
      </c>
      <c r="BV1" s="4" t="s">
        <v>66</v>
      </c>
      <c r="BW1" s="4" t="s">
        <v>67</v>
      </c>
      <c r="BX1" s="4" t="s">
        <v>68</v>
      </c>
      <c r="BY1" s="4" t="s">
        <v>69</v>
      </c>
      <c r="BZ1" s="4" t="s">
        <v>70</v>
      </c>
      <c r="CA1" s="4" t="s">
        <v>835</v>
      </c>
      <c r="CB1" s="4" t="s">
        <v>71</v>
      </c>
      <c r="CC1" s="4" t="s">
        <v>72</v>
      </c>
      <c r="CD1" s="4" t="s">
        <v>73</v>
      </c>
      <c r="CE1" s="4" t="s">
        <v>74</v>
      </c>
      <c r="CF1" s="4" t="s">
        <v>75</v>
      </c>
      <c r="CG1" s="4" t="s">
        <v>76</v>
      </c>
      <c r="CH1" s="4" t="s">
        <v>77</v>
      </c>
      <c r="CI1" s="4" t="s">
        <v>78</v>
      </c>
      <c r="CJ1" s="4" t="s">
        <v>79</v>
      </c>
      <c r="CK1" s="4" t="s">
        <v>80</v>
      </c>
      <c r="CL1" s="4" t="s">
        <v>81</v>
      </c>
      <c r="CM1" s="4" t="s">
        <v>82</v>
      </c>
      <c r="CN1" s="4" t="s">
        <v>83</v>
      </c>
      <c r="CO1" s="4" t="s">
        <v>84</v>
      </c>
      <c r="CP1" s="4" t="s">
        <v>85</v>
      </c>
      <c r="CQ1" s="4" t="s">
        <v>86</v>
      </c>
      <c r="CR1" s="4" t="s">
        <v>87</v>
      </c>
      <c r="CS1" s="4" t="s">
        <v>88</v>
      </c>
      <c r="CT1" s="4" t="s">
        <v>89</v>
      </c>
      <c r="CU1" s="4" t="s">
        <v>90</v>
      </c>
      <c r="CV1" s="4" t="s">
        <v>91</v>
      </c>
      <c r="CW1" s="4" t="s">
        <v>92</v>
      </c>
      <c r="CX1" s="4" t="s">
        <v>93</v>
      </c>
      <c r="CY1" s="4" t="s">
        <v>94</v>
      </c>
      <c r="CZ1" s="4" t="s">
        <v>95</v>
      </c>
      <c r="DA1" s="4" t="s">
        <v>96</v>
      </c>
      <c r="DB1" s="4" t="s">
        <v>97</v>
      </c>
      <c r="DC1" s="4" t="s">
        <v>98</v>
      </c>
      <c r="DD1" s="4" t="s">
        <v>99</v>
      </c>
      <c r="DE1" s="4" t="s">
        <v>100</v>
      </c>
      <c r="DF1" s="4" t="s">
        <v>101</v>
      </c>
      <c r="DG1" s="4" t="s">
        <v>102</v>
      </c>
      <c r="DH1" s="4" t="s">
        <v>103</v>
      </c>
      <c r="DI1" s="4" t="s">
        <v>104</v>
      </c>
      <c r="DJ1" s="4" t="s">
        <v>105</v>
      </c>
      <c r="DK1" s="4" t="s">
        <v>106</v>
      </c>
      <c r="DL1" s="4" t="s">
        <v>107</v>
      </c>
      <c r="DM1" s="4" t="s">
        <v>108</v>
      </c>
      <c r="DN1" s="4" t="s">
        <v>109</v>
      </c>
      <c r="DO1" s="4" t="s">
        <v>110</v>
      </c>
      <c r="DP1" s="4" t="s">
        <v>111</v>
      </c>
      <c r="DQ1" s="4" t="s">
        <v>112</v>
      </c>
      <c r="DR1" s="4" t="s">
        <v>113</v>
      </c>
      <c r="DS1" s="4" t="s">
        <v>114</v>
      </c>
      <c r="DT1" s="4" t="s">
        <v>115</v>
      </c>
      <c r="DU1" s="4" t="s">
        <v>116</v>
      </c>
      <c r="DV1" s="4" t="s">
        <v>117</v>
      </c>
      <c r="DW1" s="4" t="s">
        <v>118</v>
      </c>
      <c r="DX1" s="4" t="s">
        <v>119</v>
      </c>
      <c r="DY1" s="4" t="s">
        <v>120</v>
      </c>
      <c r="DZ1" s="4" t="s">
        <v>121</v>
      </c>
      <c r="EA1" s="4" t="s">
        <v>122</v>
      </c>
      <c r="EB1" s="4" t="s">
        <v>123</v>
      </c>
      <c r="EC1" s="4" t="s">
        <v>124</v>
      </c>
      <c r="ED1" s="4" t="s">
        <v>125</v>
      </c>
      <c r="EE1" s="4" t="s">
        <v>126</v>
      </c>
      <c r="EF1" s="4" t="s">
        <v>127</v>
      </c>
      <c r="EG1" s="4" t="s">
        <v>128</v>
      </c>
      <c r="EH1" s="4" t="s">
        <v>129</v>
      </c>
      <c r="EI1" s="4" t="s">
        <v>130</v>
      </c>
      <c r="EJ1" s="4" t="s">
        <v>131</v>
      </c>
      <c r="EK1" s="4" t="s">
        <v>132</v>
      </c>
      <c r="EL1" s="4" t="s">
        <v>133</v>
      </c>
      <c r="EM1" s="4" t="s">
        <v>134</v>
      </c>
      <c r="EN1" s="4" t="s">
        <v>135</v>
      </c>
      <c r="EO1" s="4" t="s">
        <v>136</v>
      </c>
      <c r="EP1" s="4" t="s">
        <v>137</v>
      </c>
      <c r="EQ1" s="4" t="s">
        <v>138</v>
      </c>
      <c r="ER1" s="4" t="s">
        <v>139</v>
      </c>
      <c r="ES1" s="4" t="s">
        <v>140</v>
      </c>
      <c r="ET1" s="4" t="s">
        <v>141</v>
      </c>
      <c r="EU1" s="4" t="s">
        <v>142</v>
      </c>
      <c r="EV1" s="4" t="s">
        <v>143</v>
      </c>
      <c r="EW1" s="4" t="s">
        <v>144</v>
      </c>
      <c r="EX1" s="4" t="s">
        <v>145</v>
      </c>
      <c r="EY1" s="4" t="s">
        <v>146</v>
      </c>
      <c r="EZ1" s="4" t="s">
        <v>147</v>
      </c>
      <c r="FA1" s="4" t="s">
        <v>148</v>
      </c>
      <c r="FB1" s="4" t="s">
        <v>149</v>
      </c>
      <c r="FC1" s="4" t="s">
        <v>150</v>
      </c>
      <c r="FD1" s="4" t="s">
        <v>151</v>
      </c>
      <c r="FE1" s="4" t="s">
        <v>152</v>
      </c>
      <c r="FF1" s="4" t="s">
        <v>153</v>
      </c>
      <c r="FG1" s="4" t="s">
        <v>154</v>
      </c>
      <c r="FH1" s="4" t="s">
        <v>155</v>
      </c>
      <c r="FI1" s="4" t="s">
        <v>156</v>
      </c>
      <c r="FJ1" s="4" t="s">
        <v>157</v>
      </c>
      <c r="FK1" s="4" t="s">
        <v>158</v>
      </c>
      <c r="FL1" s="4" t="s">
        <v>159</v>
      </c>
      <c r="FM1" s="4" t="s">
        <v>160</v>
      </c>
      <c r="FN1" s="16" t="s">
        <v>1818</v>
      </c>
      <c r="FO1" s="4" t="s">
        <v>836</v>
      </c>
      <c r="FP1" s="4" t="s">
        <v>837</v>
      </c>
      <c r="FQ1" s="4" t="s">
        <v>838</v>
      </c>
      <c r="FR1" s="4" t="s">
        <v>839</v>
      </c>
      <c r="FS1" s="4" t="s">
        <v>840</v>
      </c>
      <c r="FT1" s="4" t="s">
        <v>1810</v>
      </c>
      <c r="FU1" s="16" t="s">
        <v>1819</v>
      </c>
      <c r="FV1" s="4" t="s">
        <v>841</v>
      </c>
      <c r="FW1" s="4" t="s">
        <v>842</v>
      </c>
      <c r="FX1" s="4" t="s">
        <v>843</v>
      </c>
      <c r="FY1" s="4" t="s">
        <v>169</v>
      </c>
      <c r="FZ1" s="5" t="s">
        <v>1811</v>
      </c>
      <c r="GA1" s="16" t="s">
        <v>1820</v>
      </c>
      <c r="GB1" s="4" t="s">
        <v>170</v>
      </c>
      <c r="GC1" s="4" t="s">
        <v>171</v>
      </c>
      <c r="GD1" s="4" t="s">
        <v>172</v>
      </c>
      <c r="GE1" s="4" t="s">
        <v>173</v>
      </c>
      <c r="GF1" s="4" t="s">
        <v>174</v>
      </c>
      <c r="GG1" s="4" t="s">
        <v>175</v>
      </c>
      <c r="GH1" s="4" t="s">
        <v>176</v>
      </c>
      <c r="GI1" s="6" t="s">
        <v>1812</v>
      </c>
      <c r="GJ1" s="16" t="s">
        <v>1821</v>
      </c>
      <c r="GK1" s="4" t="s">
        <v>177</v>
      </c>
      <c r="GL1" s="4" t="s">
        <v>178</v>
      </c>
      <c r="GM1" s="4" t="s">
        <v>179</v>
      </c>
      <c r="GN1" s="4" t="s">
        <v>180</v>
      </c>
      <c r="GO1" s="4" t="s">
        <v>181</v>
      </c>
      <c r="GP1" s="4" t="s">
        <v>182</v>
      </c>
      <c r="GQ1" s="4" t="s">
        <v>183</v>
      </c>
      <c r="GR1" s="6" t="s">
        <v>1813</v>
      </c>
      <c r="GS1" s="16" t="s">
        <v>1822</v>
      </c>
      <c r="GT1" s="4" t="s">
        <v>184</v>
      </c>
      <c r="GU1" s="4" t="s">
        <v>185</v>
      </c>
      <c r="GV1" s="4" t="s">
        <v>1815</v>
      </c>
      <c r="GW1" s="4" t="s">
        <v>186</v>
      </c>
      <c r="GX1" s="4" t="s">
        <v>187</v>
      </c>
      <c r="GY1" s="4" t="s">
        <v>188</v>
      </c>
      <c r="GZ1" s="4" t="s">
        <v>189</v>
      </c>
      <c r="HA1" s="4" t="s">
        <v>190</v>
      </c>
      <c r="HB1" s="4" t="s">
        <v>191</v>
      </c>
      <c r="HC1" s="4" t="s">
        <v>192</v>
      </c>
      <c r="HD1" s="4" t="s">
        <v>193</v>
      </c>
      <c r="HE1" s="4" t="s">
        <v>194</v>
      </c>
      <c r="HF1" s="4" t="s">
        <v>195</v>
      </c>
      <c r="HG1" s="4" t="s">
        <v>196</v>
      </c>
      <c r="HH1" s="4" t="s">
        <v>197</v>
      </c>
      <c r="HI1" s="4" t="s">
        <v>198</v>
      </c>
      <c r="HJ1" s="4" t="s">
        <v>199</v>
      </c>
      <c r="HK1" s="4" t="s">
        <v>200</v>
      </c>
      <c r="HL1" s="4" t="s">
        <v>201</v>
      </c>
      <c r="HM1" s="4" t="s">
        <v>202</v>
      </c>
      <c r="HN1" s="4" t="s">
        <v>203</v>
      </c>
      <c r="HO1" s="4" t="s">
        <v>204</v>
      </c>
      <c r="HP1" s="4" t="s">
        <v>205</v>
      </c>
      <c r="HQ1" s="4" t="s">
        <v>206</v>
      </c>
      <c r="HR1" s="4" t="s">
        <v>207</v>
      </c>
      <c r="HS1" s="4" t="s">
        <v>208</v>
      </c>
      <c r="HT1" s="4" t="s">
        <v>209</v>
      </c>
      <c r="HU1" s="4" t="s">
        <v>210</v>
      </c>
      <c r="HV1" s="4" t="s">
        <v>211</v>
      </c>
      <c r="HW1" s="4" t="s">
        <v>212</v>
      </c>
      <c r="HX1" s="4" t="s">
        <v>213</v>
      </c>
      <c r="HY1" s="4" t="s">
        <v>214</v>
      </c>
      <c r="HZ1" s="16" t="s">
        <v>1823</v>
      </c>
      <c r="IA1" s="4" t="s">
        <v>215</v>
      </c>
      <c r="IB1" s="4" t="s">
        <v>216</v>
      </c>
      <c r="IC1" s="4" t="s">
        <v>1816</v>
      </c>
      <c r="ID1" s="4" t="s">
        <v>217</v>
      </c>
      <c r="IE1" s="4" t="s">
        <v>218</v>
      </c>
      <c r="IF1" s="4" t="s">
        <v>219</v>
      </c>
      <c r="IG1" s="4" t="s">
        <v>220</v>
      </c>
      <c r="IH1" s="4" t="s">
        <v>221</v>
      </c>
      <c r="II1" s="4" t="s">
        <v>222</v>
      </c>
      <c r="IJ1" s="4" t="s">
        <v>223</v>
      </c>
      <c r="IK1" s="4" t="s">
        <v>224</v>
      </c>
      <c r="IL1" s="4" t="s">
        <v>225</v>
      </c>
      <c r="IM1" s="4" t="s">
        <v>226</v>
      </c>
      <c r="IN1" s="4" t="s">
        <v>227</v>
      </c>
      <c r="IO1" s="4" t="s">
        <v>228</v>
      </c>
      <c r="IP1" s="4" t="s">
        <v>229</v>
      </c>
      <c r="IQ1" s="4" t="s">
        <v>230</v>
      </c>
      <c r="IR1" s="4" t="s">
        <v>231</v>
      </c>
      <c r="IS1" s="4" t="s">
        <v>232</v>
      </c>
      <c r="IT1" s="4" t="s">
        <v>233</v>
      </c>
      <c r="IU1" s="4" t="s">
        <v>234</v>
      </c>
      <c r="IV1" s="4" t="s">
        <v>235</v>
      </c>
      <c r="IW1" s="4" t="s">
        <v>236</v>
      </c>
      <c r="IX1" s="4" t="s">
        <v>237</v>
      </c>
      <c r="IY1" s="4" t="s">
        <v>238</v>
      </c>
      <c r="IZ1" s="4" t="s">
        <v>239</v>
      </c>
      <c r="JA1" s="4" t="s">
        <v>240</v>
      </c>
      <c r="JB1" s="4" t="s">
        <v>241</v>
      </c>
      <c r="JC1" s="4" t="s">
        <v>242</v>
      </c>
      <c r="JD1" s="4" t="s">
        <v>243</v>
      </c>
      <c r="JE1" s="4" t="s">
        <v>244</v>
      </c>
      <c r="JF1" s="4" t="s">
        <v>245</v>
      </c>
      <c r="JG1" s="4" t="s">
        <v>246</v>
      </c>
      <c r="JH1" s="4" t="s">
        <v>247</v>
      </c>
      <c r="JI1" s="16" t="s">
        <v>1824</v>
      </c>
      <c r="JJ1" s="4" t="s">
        <v>844</v>
      </c>
      <c r="JK1" s="4" t="s">
        <v>845</v>
      </c>
      <c r="JL1" s="4" t="s">
        <v>846</v>
      </c>
      <c r="JM1" s="4" t="s">
        <v>847</v>
      </c>
      <c r="JN1" s="4" t="s">
        <v>848</v>
      </c>
      <c r="JO1" s="4" t="s">
        <v>1817</v>
      </c>
      <c r="JP1" s="16" t="s">
        <v>1825</v>
      </c>
    </row>
    <row r="2" spans="1:276">
      <c r="A2" s="1">
        <v>263</v>
      </c>
      <c r="B2" s="16">
        <v>104378</v>
      </c>
      <c r="C2" s="16">
        <v>0</v>
      </c>
      <c r="D2" s="1" t="s">
        <v>249</v>
      </c>
      <c r="E2" s="1" t="s">
        <v>249</v>
      </c>
      <c r="F2" s="1" t="s">
        <v>514</v>
      </c>
      <c r="G2" s="1" t="s">
        <v>249</v>
      </c>
      <c r="H2" s="1" t="s">
        <v>849</v>
      </c>
      <c r="I2" s="1">
        <v>463</v>
      </c>
      <c r="J2" s="1" t="s">
        <v>297</v>
      </c>
      <c r="K2" s="1" t="s">
        <v>249</v>
      </c>
      <c r="L2" s="1" t="s">
        <v>850</v>
      </c>
      <c r="M2" s="16" t="s">
        <v>1830</v>
      </c>
      <c r="N2" s="16">
        <v>2021</v>
      </c>
      <c r="O2" s="16" t="s">
        <v>253</v>
      </c>
      <c r="P2" s="16" t="s">
        <v>1827</v>
      </c>
      <c r="Q2" s="16" t="s">
        <v>288</v>
      </c>
      <c r="R2" s="16" t="s">
        <v>289</v>
      </c>
      <c r="S2" s="1" t="s">
        <v>851</v>
      </c>
      <c r="T2" s="1" t="s">
        <v>542</v>
      </c>
      <c r="U2" s="1" t="s">
        <v>559</v>
      </c>
      <c r="V2" s="1" t="str">
        <f>CONCATENATE(Tabla2[[#This Row],[Nombre del estudiante]]," ",Tabla2[[#This Row],[Primer apellido]]," ",Tabla2[[#This Row],[Segundo apellido]])</f>
        <v>LAURA SOFIA GUERRERO RODRIGUEZ</v>
      </c>
      <c r="W2" s="1" t="e">
        <f>VLOOKUP(Tabla2[[#This Row],[ID]],[1]!Tabla1[#All],7,FALSE)</f>
        <v>#REF!</v>
      </c>
      <c r="X2" s="16" t="s">
        <v>293</v>
      </c>
      <c r="Y2" s="1">
        <v>1109554796</v>
      </c>
      <c r="Z2" s="1" t="s">
        <v>634</v>
      </c>
      <c r="AA2" s="1">
        <v>3177302725</v>
      </c>
      <c r="AB2" s="16" t="s">
        <v>852</v>
      </c>
      <c r="AC2" s="16">
        <v>306</v>
      </c>
      <c r="AD2" s="16" t="s">
        <v>302</v>
      </c>
      <c r="AE2" s="1" t="s">
        <v>264</v>
      </c>
      <c r="AF2" s="1">
        <v>0</v>
      </c>
      <c r="AG2" s="1">
        <v>132</v>
      </c>
      <c r="AH2" s="1">
        <v>10</v>
      </c>
      <c r="AI2" s="1"/>
      <c r="AJ2" s="1">
        <v>1</v>
      </c>
      <c r="AK2" s="1">
        <v>1</v>
      </c>
      <c r="AL2" s="1">
        <v>0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0</v>
      </c>
      <c r="AS2" s="1">
        <v>1</v>
      </c>
      <c r="AT2" s="1" t="s">
        <v>265</v>
      </c>
      <c r="AU2" s="1" t="s">
        <v>265</v>
      </c>
      <c r="AV2" s="1" t="s">
        <v>265</v>
      </c>
      <c r="AW2" s="1" t="s">
        <v>265</v>
      </c>
      <c r="AX2" s="1" t="s">
        <v>265</v>
      </c>
      <c r="AY2" s="1" t="s">
        <v>265</v>
      </c>
      <c r="AZ2" s="1" t="s">
        <v>265</v>
      </c>
      <c r="BA2" s="1" t="s">
        <v>265</v>
      </c>
      <c r="BB2" s="1" t="s">
        <v>265</v>
      </c>
      <c r="BC2" s="1" t="s">
        <v>265</v>
      </c>
      <c r="BD2" s="1" t="s">
        <v>265</v>
      </c>
      <c r="BE2" s="1" t="s">
        <v>265</v>
      </c>
      <c r="BF2" s="1" t="s">
        <v>265</v>
      </c>
      <c r="BG2" s="1" t="s">
        <v>265</v>
      </c>
      <c r="BH2" s="1" t="s">
        <v>265</v>
      </c>
      <c r="BI2" s="1" t="s">
        <v>265</v>
      </c>
      <c r="BJ2" s="1" t="s">
        <v>265</v>
      </c>
      <c r="BK2" s="1" t="s">
        <v>265</v>
      </c>
      <c r="BL2" s="1" t="s">
        <v>265</v>
      </c>
      <c r="BM2" s="1" t="s">
        <v>265</v>
      </c>
      <c r="BN2" s="1" t="s">
        <v>265</v>
      </c>
      <c r="BO2" s="1" t="s">
        <v>265</v>
      </c>
      <c r="BP2" s="1" t="s">
        <v>265</v>
      </c>
      <c r="BQ2" s="1" t="s">
        <v>265</v>
      </c>
      <c r="BR2" s="1" t="s">
        <v>265</v>
      </c>
      <c r="BS2" s="1" t="s">
        <v>265</v>
      </c>
      <c r="BT2" s="1" t="s">
        <v>265</v>
      </c>
      <c r="BU2" s="1" t="s">
        <v>265</v>
      </c>
      <c r="BV2" s="1" t="s">
        <v>265</v>
      </c>
      <c r="BW2" s="1" t="s">
        <v>265</v>
      </c>
      <c r="BX2" s="1" t="s">
        <v>265</v>
      </c>
      <c r="BY2" s="1" t="s">
        <v>265</v>
      </c>
      <c r="BZ2" s="1" t="s">
        <v>265</v>
      </c>
      <c r="CA2" s="1" t="s">
        <v>265</v>
      </c>
      <c r="CB2" s="1" t="s">
        <v>265</v>
      </c>
      <c r="CC2" s="1" t="s">
        <v>265</v>
      </c>
      <c r="CD2" s="1" t="s">
        <v>265</v>
      </c>
      <c r="CE2" s="1" t="s">
        <v>265</v>
      </c>
      <c r="CF2" s="1" t="s">
        <v>265</v>
      </c>
      <c r="CG2" s="1" t="s">
        <v>265</v>
      </c>
      <c r="CH2" s="1" t="s">
        <v>265</v>
      </c>
      <c r="CI2" s="1" t="s">
        <v>265</v>
      </c>
      <c r="CJ2" s="1" t="s">
        <v>265</v>
      </c>
      <c r="CK2" s="1" t="s">
        <v>265</v>
      </c>
      <c r="CL2" s="1" t="s">
        <v>265</v>
      </c>
      <c r="CM2" s="1" t="s">
        <v>265</v>
      </c>
      <c r="CN2" s="1" t="s">
        <v>265</v>
      </c>
      <c r="CO2" s="1" t="s">
        <v>265</v>
      </c>
      <c r="CP2" s="1" t="s">
        <v>265</v>
      </c>
      <c r="CQ2" s="1" t="s">
        <v>265</v>
      </c>
      <c r="CR2" s="1" t="s">
        <v>265</v>
      </c>
      <c r="CS2" s="1" t="s">
        <v>265</v>
      </c>
      <c r="CT2" s="1" t="s">
        <v>265</v>
      </c>
      <c r="CU2" s="1" t="s">
        <v>265</v>
      </c>
      <c r="CV2" s="1" t="s">
        <v>265</v>
      </c>
      <c r="CW2" s="1" t="s">
        <v>265</v>
      </c>
      <c r="CX2" s="1" t="s">
        <v>265</v>
      </c>
      <c r="CY2" s="1" t="s">
        <v>265</v>
      </c>
      <c r="CZ2" s="1" t="s">
        <v>265</v>
      </c>
      <c r="DA2" s="1" t="s">
        <v>265</v>
      </c>
      <c r="DB2" s="1" t="s">
        <v>265</v>
      </c>
      <c r="DC2" s="1" t="s">
        <v>265</v>
      </c>
      <c r="DD2" s="1" t="s">
        <v>265</v>
      </c>
      <c r="DE2" s="1" t="s">
        <v>265</v>
      </c>
      <c r="DF2" s="1" t="s">
        <v>265</v>
      </c>
      <c r="DG2" s="1" t="s">
        <v>265</v>
      </c>
      <c r="DH2" s="1" t="s">
        <v>265</v>
      </c>
      <c r="DI2" s="1" t="s">
        <v>265</v>
      </c>
      <c r="DJ2" s="1" t="s">
        <v>265</v>
      </c>
      <c r="DK2" s="1" t="s">
        <v>265</v>
      </c>
      <c r="DL2" s="1" t="s">
        <v>265</v>
      </c>
      <c r="DM2" s="1" t="s">
        <v>265</v>
      </c>
      <c r="DN2" s="1" t="s">
        <v>265</v>
      </c>
      <c r="DO2" s="1" t="s">
        <v>265</v>
      </c>
      <c r="DP2" s="1" t="s">
        <v>265</v>
      </c>
      <c r="DQ2" s="1" t="s">
        <v>265</v>
      </c>
      <c r="DR2" s="1" t="s">
        <v>265</v>
      </c>
      <c r="DS2" s="1" t="s">
        <v>265</v>
      </c>
      <c r="DT2" s="1" t="s">
        <v>265</v>
      </c>
      <c r="DU2" s="1" t="s">
        <v>265</v>
      </c>
      <c r="DV2" s="1" t="s">
        <v>265</v>
      </c>
      <c r="DW2" s="1" t="s">
        <v>265</v>
      </c>
      <c r="DX2" s="1" t="s">
        <v>265</v>
      </c>
      <c r="DY2" s="1" t="s">
        <v>265</v>
      </c>
      <c r="DZ2" s="1" t="s">
        <v>265</v>
      </c>
      <c r="EA2" s="1" t="s">
        <v>265</v>
      </c>
      <c r="EB2" s="1" t="s">
        <v>265</v>
      </c>
      <c r="EC2" s="1" t="s">
        <v>265</v>
      </c>
      <c r="ED2" s="1" t="s">
        <v>265</v>
      </c>
      <c r="EE2" s="1" t="s">
        <v>265</v>
      </c>
      <c r="EF2" s="1" t="s">
        <v>265</v>
      </c>
      <c r="EG2" s="1" t="s">
        <v>265</v>
      </c>
      <c r="EH2" s="1" t="s">
        <v>265</v>
      </c>
      <c r="EI2" s="1" t="s">
        <v>265</v>
      </c>
      <c r="EJ2" s="1" t="s">
        <v>265</v>
      </c>
      <c r="EK2" s="1" t="s">
        <v>265</v>
      </c>
      <c r="EL2" s="1" t="s">
        <v>265</v>
      </c>
      <c r="EM2" s="1" t="s">
        <v>265</v>
      </c>
      <c r="EN2" s="1" t="s">
        <v>265</v>
      </c>
      <c r="EO2" s="1" t="s">
        <v>265</v>
      </c>
      <c r="EP2" s="1" t="s">
        <v>265</v>
      </c>
      <c r="EQ2" s="1" t="s">
        <v>265</v>
      </c>
      <c r="ER2" s="1" t="s">
        <v>265</v>
      </c>
      <c r="ES2" s="1" t="s">
        <v>265</v>
      </c>
      <c r="ET2" s="1" t="s">
        <v>265</v>
      </c>
      <c r="EU2" s="1" t="s">
        <v>265</v>
      </c>
      <c r="EV2" s="1" t="s">
        <v>265</v>
      </c>
      <c r="EW2" s="1" t="s">
        <v>265</v>
      </c>
      <c r="EX2" s="1" t="s">
        <v>265</v>
      </c>
      <c r="EY2" s="1" t="s">
        <v>265</v>
      </c>
      <c r="EZ2" s="1" t="s">
        <v>265</v>
      </c>
      <c r="FA2" s="1" t="s">
        <v>265</v>
      </c>
      <c r="FB2" s="1" t="s">
        <v>265</v>
      </c>
      <c r="FC2" s="1" t="s">
        <v>265</v>
      </c>
      <c r="FD2" s="1" t="s">
        <v>265</v>
      </c>
      <c r="FE2" s="1" t="s">
        <v>265</v>
      </c>
      <c r="FF2" s="1" t="s">
        <v>265</v>
      </c>
      <c r="FG2" s="1" t="s">
        <v>265</v>
      </c>
      <c r="FH2" s="1" t="s">
        <v>265</v>
      </c>
      <c r="FI2" s="1" t="s">
        <v>265</v>
      </c>
      <c r="FJ2" s="1" t="s">
        <v>265</v>
      </c>
      <c r="FK2" s="1" t="s">
        <v>265</v>
      </c>
      <c r="FL2" s="1">
        <v>60</v>
      </c>
      <c r="FM2" s="1">
        <v>2</v>
      </c>
      <c r="FN2" s="16">
        <v>8</v>
      </c>
      <c r="FO2" s="1" t="s">
        <v>284</v>
      </c>
      <c r="FP2" s="1" t="s">
        <v>284</v>
      </c>
      <c r="FQ2" s="1" t="s">
        <v>284</v>
      </c>
      <c r="FR2" s="1" t="s">
        <v>284</v>
      </c>
      <c r="FS2" s="1" t="s">
        <v>284</v>
      </c>
      <c r="FT2" s="13">
        <v>5</v>
      </c>
      <c r="FU2" s="16">
        <v>0</v>
      </c>
      <c r="FV2" s="1" t="s">
        <v>266</v>
      </c>
      <c r="FW2" s="1" t="s">
        <v>266</v>
      </c>
      <c r="FX2" s="1" t="s">
        <v>266</v>
      </c>
      <c r="FY2" s="1" t="s">
        <v>266</v>
      </c>
      <c r="FZ2" s="1">
        <v>4</v>
      </c>
      <c r="GA2" s="16">
        <v>4</v>
      </c>
      <c r="GB2" s="1" t="s">
        <v>264</v>
      </c>
      <c r="GC2" s="1" t="s">
        <v>266</v>
      </c>
      <c r="GD2" s="1" t="s">
        <v>267</v>
      </c>
      <c r="GE2" s="1" t="s">
        <v>266</v>
      </c>
      <c r="GF2" s="1" t="s">
        <v>266</v>
      </c>
      <c r="GG2" s="1" t="s">
        <v>266</v>
      </c>
      <c r="GH2" s="1" t="s">
        <v>266</v>
      </c>
      <c r="GI2" s="1">
        <v>6</v>
      </c>
      <c r="GJ2" s="16">
        <v>5</v>
      </c>
      <c r="GK2" s="1" t="s">
        <v>264</v>
      </c>
      <c r="GL2" s="1" t="s">
        <v>266</v>
      </c>
      <c r="GM2" s="1" t="s">
        <v>266</v>
      </c>
      <c r="GN2" s="1" t="s">
        <v>266</v>
      </c>
      <c r="GO2" s="1" t="s">
        <v>266</v>
      </c>
      <c r="GP2" s="1" t="s">
        <v>267</v>
      </c>
      <c r="GQ2" s="1" t="s">
        <v>267</v>
      </c>
      <c r="GR2" s="1">
        <v>6</v>
      </c>
      <c r="GS2" s="16">
        <v>4</v>
      </c>
      <c r="GT2" s="1" t="s">
        <v>264</v>
      </c>
      <c r="GU2" s="1">
        <v>0</v>
      </c>
      <c r="GV2" s="1">
        <v>25</v>
      </c>
      <c r="GW2" s="1">
        <v>5</v>
      </c>
      <c r="GX2" s="1"/>
      <c r="GY2" s="1">
        <v>1</v>
      </c>
      <c r="GZ2" s="1">
        <v>0</v>
      </c>
      <c r="HA2" s="1">
        <v>0</v>
      </c>
      <c r="HB2" s="1">
        <v>0</v>
      </c>
      <c r="HC2" s="1">
        <v>0</v>
      </c>
      <c r="HD2" s="1" t="s">
        <v>265</v>
      </c>
      <c r="HE2" s="1" t="s">
        <v>265</v>
      </c>
      <c r="HF2" s="1" t="s">
        <v>265</v>
      </c>
      <c r="HG2" s="1" t="s">
        <v>265</v>
      </c>
      <c r="HH2" s="1" t="s">
        <v>265</v>
      </c>
      <c r="HI2" s="1" t="s">
        <v>265</v>
      </c>
      <c r="HJ2" s="1" t="s">
        <v>265</v>
      </c>
      <c r="HK2" s="1" t="s">
        <v>265</v>
      </c>
      <c r="HL2" s="1" t="s">
        <v>265</v>
      </c>
      <c r="HM2" s="1" t="s">
        <v>265</v>
      </c>
      <c r="HN2" s="1" t="s">
        <v>265</v>
      </c>
      <c r="HO2" s="1" t="s">
        <v>265</v>
      </c>
      <c r="HP2" s="1" t="s">
        <v>265</v>
      </c>
      <c r="HQ2" s="1" t="s">
        <v>265</v>
      </c>
      <c r="HR2" s="1" t="s">
        <v>265</v>
      </c>
      <c r="HS2" s="1" t="s">
        <v>265</v>
      </c>
      <c r="HT2" s="1" t="s">
        <v>265</v>
      </c>
      <c r="HU2" s="1" t="s">
        <v>265</v>
      </c>
      <c r="HV2" s="1" t="s">
        <v>265</v>
      </c>
      <c r="HW2" s="1" t="s">
        <v>265</v>
      </c>
      <c r="HX2" s="1">
        <v>60</v>
      </c>
      <c r="HY2" s="1">
        <v>4</v>
      </c>
      <c r="HZ2" s="16">
        <v>1</v>
      </c>
      <c r="IA2" s="1" t="s">
        <v>264</v>
      </c>
      <c r="IB2" s="1">
        <v>0</v>
      </c>
      <c r="IC2" s="1">
        <v>27</v>
      </c>
      <c r="ID2" s="1">
        <v>6</v>
      </c>
      <c r="IE2" s="1"/>
      <c r="IF2" s="1">
        <v>1</v>
      </c>
      <c r="IG2" s="1">
        <v>0</v>
      </c>
      <c r="IH2" s="1">
        <v>1</v>
      </c>
      <c r="II2" s="1">
        <v>1</v>
      </c>
      <c r="IJ2" s="1">
        <v>1</v>
      </c>
      <c r="IK2" s="1">
        <v>1</v>
      </c>
      <c r="IL2" s="1" t="s">
        <v>265</v>
      </c>
      <c r="IM2" s="1" t="s">
        <v>265</v>
      </c>
      <c r="IN2" s="1" t="s">
        <v>265</v>
      </c>
      <c r="IO2" s="1" t="s">
        <v>265</v>
      </c>
      <c r="IP2" s="1" t="s">
        <v>265</v>
      </c>
      <c r="IQ2" s="1" t="s">
        <v>265</v>
      </c>
      <c r="IR2" s="1" t="s">
        <v>265</v>
      </c>
      <c r="IS2" s="1" t="s">
        <v>265</v>
      </c>
      <c r="IT2" s="1" t="s">
        <v>265</v>
      </c>
      <c r="IU2" s="1" t="s">
        <v>265</v>
      </c>
      <c r="IV2" s="1" t="s">
        <v>265</v>
      </c>
      <c r="IW2" s="1" t="s">
        <v>265</v>
      </c>
      <c r="IX2" s="1" t="s">
        <v>265</v>
      </c>
      <c r="IY2" s="1" t="s">
        <v>265</v>
      </c>
      <c r="IZ2" s="1" t="s">
        <v>265</v>
      </c>
      <c r="JA2" s="1" t="s">
        <v>265</v>
      </c>
      <c r="JB2" s="1" t="s">
        <v>265</v>
      </c>
      <c r="JC2" s="1" t="s">
        <v>265</v>
      </c>
      <c r="JD2" s="1" t="s">
        <v>265</v>
      </c>
      <c r="JE2" s="1" t="s">
        <v>265</v>
      </c>
      <c r="JF2" s="1" t="s">
        <v>265</v>
      </c>
      <c r="JG2" s="1">
        <v>60</v>
      </c>
      <c r="JH2" s="1">
        <v>1</v>
      </c>
      <c r="JI2" s="16">
        <v>5</v>
      </c>
      <c r="JJ2" s="1" t="s">
        <v>267</v>
      </c>
      <c r="JK2" s="1" t="s">
        <v>267</v>
      </c>
      <c r="JL2" s="1" t="s">
        <v>267</v>
      </c>
      <c r="JM2" s="1" t="s">
        <v>267</v>
      </c>
      <c r="JN2" s="1" t="s">
        <v>267</v>
      </c>
      <c r="JO2" s="14">
        <v>5</v>
      </c>
      <c r="JP2" s="16">
        <v>0</v>
      </c>
    </row>
    <row r="3" spans="1:276">
      <c r="A3" s="1">
        <v>379</v>
      </c>
      <c r="B3" s="16">
        <v>379</v>
      </c>
      <c r="C3" s="16">
        <v>1</v>
      </c>
      <c r="D3" s="1" t="s">
        <v>248</v>
      </c>
      <c r="E3" s="1" t="s">
        <v>248</v>
      </c>
      <c r="F3" s="1" t="s">
        <v>287</v>
      </c>
      <c r="G3" s="1" t="s">
        <v>248</v>
      </c>
      <c r="H3" s="1" t="s">
        <v>853</v>
      </c>
      <c r="I3" s="1">
        <v>464</v>
      </c>
      <c r="J3" s="1" t="s">
        <v>252</v>
      </c>
      <c r="K3" s="1" t="s">
        <v>248</v>
      </c>
      <c r="L3" s="1" t="s">
        <v>287</v>
      </c>
      <c r="M3" s="16" t="s">
        <v>1830</v>
      </c>
      <c r="N3" s="16">
        <v>2021</v>
      </c>
      <c r="O3" s="16" t="s">
        <v>253</v>
      </c>
      <c r="P3" s="16" t="s">
        <v>1827</v>
      </c>
      <c r="Q3" s="16" t="s">
        <v>254</v>
      </c>
      <c r="R3" s="16" t="s">
        <v>255</v>
      </c>
      <c r="S3" s="1" t="s">
        <v>854</v>
      </c>
      <c r="T3" s="1" t="s">
        <v>855</v>
      </c>
      <c r="U3" s="1" t="s">
        <v>856</v>
      </c>
      <c r="V3" s="1" t="str">
        <f>CONCATENATE(Tabla2[[#This Row],[Nombre del estudiante]]," ",Tabla2[[#This Row],[Primer apellido]]," ",Tabla2[[#This Row],[Segundo apellido]])</f>
        <v>EMILY DAHIANA RESTREPO ENCIZO</v>
      </c>
      <c r="W3" s="1" t="e">
        <f>VLOOKUP(Tabla2[[#This Row],[ID]],[1]!Tabla1[#All],7,FALSE)</f>
        <v>#REF!</v>
      </c>
      <c r="X3" s="16" t="s">
        <v>293</v>
      </c>
      <c r="Y3" s="1">
        <v>1111554248</v>
      </c>
      <c r="Z3" s="1" t="s">
        <v>857</v>
      </c>
      <c r="AA3" s="1">
        <v>3136680189</v>
      </c>
      <c r="AB3" s="16" t="s">
        <v>852</v>
      </c>
      <c r="AC3" s="16">
        <v>303</v>
      </c>
      <c r="AD3" s="16" t="s">
        <v>263</v>
      </c>
      <c r="AE3" s="1" t="s">
        <v>268</v>
      </c>
      <c r="AF3" s="1">
        <v>41</v>
      </c>
      <c r="AG3" s="1">
        <v>132</v>
      </c>
      <c r="AH3" s="1">
        <v>10</v>
      </c>
      <c r="AI3" s="1" t="s">
        <v>264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 t="s">
        <v>265</v>
      </c>
      <c r="AU3" s="1" t="s">
        <v>265</v>
      </c>
      <c r="AV3" s="1" t="s">
        <v>265</v>
      </c>
      <c r="AW3" s="1" t="s">
        <v>265</v>
      </c>
      <c r="AX3" s="1" t="s">
        <v>265</v>
      </c>
      <c r="AY3" s="1" t="s">
        <v>265</v>
      </c>
      <c r="AZ3" s="1" t="s">
        <v>265</v>
      </c>
      <c r="BA3" s="1" t="s">
        <v>265</v>
      </c>
      <c r="BB3" s="1" t="s">
        <v>265</v>
      </c>
      <c r="BC3" s="1" t="s">
        <v>265</v>
      </c>
      <c r="BD3" s="1" t="s">
        <v>265</v>
      </c>
      <c r="BE3" s="1" t="s">
        <v>265</v>
      </c>
      <c r="BF3" s="1" t="s">
        <v>265</v>
      </c>
      <c r="BG3" s="1" t="s">
        <v>265</v>
      </c>
      <c r="BH3" s="1" t="s">
        <v>265</v>
      </c>
      <c r="BI3" s="1" t="s">
        <v>265</v>
      </c>
      <c r="BJ3" s="1" t="s">
        <v>265</v>
      </c>
      <c r="BK3" s="1" t="s">
        <v>265</v>
      </c>
      <c r="BL3" s="1" t="s">
        <v>265</v>
      </c>
      <c r="BM3" s="1" t="s">
        <v>265</v>
      </c>
      <c r="BN3" s="1" t="s">
        <v>265</v>
      </c>
      <c r="BO3" s="1" t="s">
        <v>265</v>
      </c>
      <c r="BP3" s="1" t="s">
        <v>265</v>
      </c>
      <c r="BQ3" s="1" t="s">
        <v>265</v>
      </c>
      <c r="BR3" s="1" t="s">
        <v>265</v>
      </c>
      <c r="BS3" s="1" t="s">
        <v>265</v>
      </c>
      <c r="BT3" s="1" t="s">
        <v>265</v>
      </c>
      <c r="BU3" s="1" t="s">
        <v>265</v>
      </c>
      <c r="BV3" s="1" t="s">
        <v>265</v>
      </c>
      <c r="BW3" s="1" t="s">
        <v>265</v>
      </c>
      <c r="BX3" s="1" t="s">
        <v>265</v>
      </c>
      <c r="BY3" s="1" t="s">
        <v>265</v>
      </c>
      <c r="BZ3" s="1" t="s">
        <v>265</v>
      </c>
      <c r="CA3" s="1" t="s">
        <v>265</v>
      </c>
      <c r="CB3" s="1" t="s">
        <v>265</v>
      </c>
      <c r="CC3" s="1" t="s">
        <v>265</v>
      </c>
      <c r="CD3" s="1" t="s">
        <v>265</v>
      </c>
      <c r="CE3" s="1" t="s">
        <v>265</v>
      </c>
      <c r="CF3" s="1" t="s">
        <v>265</v>
      </c>
      <c r="CG3" s="1" t="s">
        <v>265</v>
      </c>
      <c r="CH3" s="1" t="s">
        <v>265</v>
      </c>
      <c r="CI3" s="1" t="s">
        <v>265</v>
      </c>
      <c r="CJ3" s="1" t="s">
        <v>265</v>
      </c>
      <c r="CK3" s="1" t="s">
        <v>265</v>
      </c>
      <c r="CL3" s="1" t="s">
        <v>265</v>
      </c>
      <c r="CM3" s="1" t="s">
        <v>265</v>
      </c>
      <c r="CN3" s="1" t="s">
        <v>265</v>
      </c>
      <c r="CO3" s="1" t="s">
        <v>265</v>
      </c>
      <c r="CP3" s="1" t="s">
        <v>265</v>
      </c>
      <c r="CQ3" s="1" t="s">
        <v>265</v>
      </c>
      <c r="CR3" s="1" t="s">
        <v>265</v>
      </c>
      <c r="CS3" s="1" t="s">
        <v>265</v>
      </c>
      <c r="CT3" s="1" t="s">
        <v>265</v>
      </c>
      <c r="CU3" s="1" t="s">
        <v>265</v>
      </c>
      <c r="CV3" s="1" t="s">
        <v>265</v>
      </c>
      <c r="CW3" s="1" t="s">
        <v>265</v>
      </c>
      <c r="CX3" s="1" t="s">
        <v>265</v>
      </c>
      <c r="CY3" s="1" t="s">
        <v>265</v>
      </c>
      <c r="CZ3" s="1" t="s">
        <v>265</v>
      </c>
      <c r="DA3" s="1" t="s">
        <v>265</v>
      </c>
      <c r="DB3" s="1" t="s">
        <v>265</v>
      </c>
      <c r="DC3" s="1" t="s">
        <v>265</v>
      </c>
      <c r="DD3" s="1" t="s">
        <v>265</v>
      </c>
      <c r="DE3" s="1" t="s">
        <v>265</v>
      </c>
      <c r="DF3" s="1" t="s">
        <v>265</v>
      </c>
      <c r="DG3" s="1" t="s">
        <v>265</v>
      </c>
      <c r="DH3" s="1" t="s">
        <v>265</v>
      </c>
      <c r="DI3" s="1" t="s">
        <v>265</v>
      </c>
      <c r="DJ3" s="1" t="s">
        <v>265</v>
      </c>
      <c r="DK3" s="1" t="s">
        <v>265</v>
      </c>
      <c r="DL3" s="1" t="s">
        <v>265</v>
      </c>
      <c r="DM3" s="1" t="s">
        <v>265</v>
      </c>
      <c r="DN3" s="1" t="s">
        <v>265</v>
      </c>
      <c r="DO3" s="1" t="s">
        <v>265</v>
      </c>
      <c r="DP3" s="1" t="s">
        <v>265</v>
      </c>
      <c r="DQ3" s="1" t="s">
        <v>265</v>
      </c>
      <c r="DR3" s="1" t="s">
        <v>265</v>
      </c>
      <c r="DS3" s="1" t="s">
        <v>265</v>
      </c>
      <c r="DT3" s="1" t="s">
        <v>265</v>
      </c>
      <c r="DU3" s="1" t="s">
        <v>265</v>
      </c>
      <c r="DV3" s="1" t="s">
        <v>265</v>
      </c>
      <c r="DW3" s="1" t="s">
        <v>265</v>
      </c>
      <c r="DX3" s="1" t="s">
        <v>265</v>
      </c>
      <c r="DY3" s="1" t="s">
        <v>265</v>
      </c>
      <c r="DZ3" s="1" t="s">
        <v>265</v>
      </c>
      <c r="EA3" s="1" t="s">
        <v>265</v>
      </c>
      <c r="EB3" s="1" t="s">
        <v>265</v>
      </c>
      <c r="EC3" s="1" t="s">
        <v>265</v>
      </c>
      <c r="ED3" s="1" t="s">
        <v>265</v>
      </c>
      <c r="EE3" s="1" t="s">
        <v>265</v>
      </c>
      <c r="EF3" s="1" t="s">
        <v>265</v>
      </c>
      <c r="EG3" s="1" t="s">
        <v>265</v>
      </c>
      <c r="EH3" s="1" t="s">
        <v>265</v>
      </c>
      <c r="EI3" s="1" t="s">
        <v>265</v>
      </c>
      <c r="EJ3" s="1" t="s">
        <v>265</v>
      </c>
      <c r="EK3" s="1" t="s">
        <v>265</v>
      </c>
      <c r="EL3" s="1" t="s">
        <v>265</v>
      </c>
      <c r="EM3" s="1" t="s">
        <v>265</v>
      </c>
      <c r="EN3" s="1" t="s">
        <v>265</v>
      </c>
      <c r="EO3" s="1" t="s">
        <v>265</v>
      </c>
      <c r="EP3" s="1" t="s">
        <v>265</v>
      </c>
      <c r="EQ3" s="1" t="s">
        <v>265</v>
      </c>
      <c r="ER3" s="1" t="s">
        <v>265</v>
      </c>
      <c r="ES3" s="1" t="s">
        <v>265</v>
      </c>
      <c r="ET3" s="1" t="s">
        <v>265</v>
      </c>
      <c r="EU3" s="1" t="s">
        <v>265</v>
      </c>
      <c r="EV3" s="1" t="s">
        <v>265</v>
      </c>
      <c r="EW3" s="1" t="s">
        <v>265</v>
      </c>
      <c r="EX3" s="1" t="s">
        <v>265</v>
      </c>
      <c r="EY3" s="1" t="s">
        <v>265</v>
      </c>
      <c r="EZ3" s="1" t="s">
        <v>265</v>
      </c>
      <c r="FA3" s="1" t="s">
        <v>265</v>
      </c>
      <c r="FB3" s="1" t="s">
        <v>265</v>
      </c>
      <c r="FC3" s="1" t="s">
        <v>265</v>
      </c>
      <c r="FD3" s="1" t="s">
        <v>265</v>
      </c>
      <c r="FE3" s="1" t="s">
        <v>265</v>
      </c>
      <c r="FF3" s="1" t="s">
        <v>265</v>
      </c>
      <c r="FG3" s="1" t="s">
        <v>265</v>
      </c>
      <c r="FH3" s="1" t="s">
        <v>265</v>
      </c>
      <c r="FI3" s="1" t="s">
        <v>265</v>
      </c>
      <c r="FJ3" s="1" t="s">
        <v>265</v>
      </c>
      <c r="FK3" s="1" t="s">
        <v>265</v>
      </c>
      <c r="FL3" s="1">
        <v>60</v>
      </c>
      <c r="FM3" s="1">
        <v>10</v>
      </c>
      <c r="FN3" s="16">
        <v>0</v>
      </c>
      <c r="FO3" s="1" t="s">
        <v>284</v>
      </c>
      <c r="FP3" s="1" t="s">
        <v>284</v>
      </c>
      <c r="FQ3" s="1" t="s">
        <v>284</v>
      </c>
      <c r="FR3" s="1" t="s">
        <v>284</v>
      </c>
      <c r="FS3" s="1" t="s">
        <v>284</v>
      </c>
      <c r="FT3" s="13">
        <v>5</v>
      </c>
      <c r="FU3" s="16">
        <v>0</v>
      </c>
      <c r="FV3" s="1" t="s">
        <v>266</v>
      </c>
      <c r="FW3" s="1" t="s">
        <v>266</v>
      </c>
      <c r="FX3" s="1" t="s">
        <v>266</v>
      </c>
      <c r="FY3" s="1" t="s">
        <v>266</v>
      </c>
      <c r="FZ3" s="1">
        <v>4</v>
      </c>
      <c r="GA3" s="16">
        <v>4</v>
      </c>
      <c r="GB3" s="1" t="s">
        <v>264</v>
      </c>
      <c r="GC3" s="1" t="s">
        <v>266</v>
      </c>
      <c r="GD3" s="1" t="s">
        <v>266</v>
      </c>
      <c r="GE3" s="1" t="s">
        <v>267</v>
      </c>
      <c r="GF3" s="1" t="s">
        <v>267</v>
      </c>
      <c r="GG3" s="1" t="s">
        <v>267</v>
      </c>
      <c r="GH3" s="1" t="s">
        <v>266</v>
      </c>
      <c r="GI3" s="1">
        <v>6</v>
      </c>
      <c r="GJ3" s="16">
        <v>3</v>
      </c>
      <c r="GK3" s="1" t="s">
        <v>264</v>
      </c>
      <c r="GL3" s="1" t="s">
        <v>266</v>
      </c>
      <c r="GM3" s="1" t="s">
        <v>266</v>
      </c>
      <c r="GN3" s="1" t="s">
        <v>266</v>
      </c>
      <c r="GO3" s="1" t="s">
        <v>266</v>
      </c>
      <c r="GP3" s="1" t="s">
        <v>266</v>
      </c>
      <c r="GQ3" s="1" t="s">
        <v>266</v>
      </c>
      <c r="GR3" s="1">
        <v>6</v>
      </c>
      <c r="GS3" s="16">
        <v>6</v>
      </c>
      <c r="GT3" s="1" t="s">
        <v>264</v>
      </c>
      <c r="GU3" s="1">
        <v>0</v>
      </c>
      <c r="GV3" s="1">
        <v>25</v>
      </c>
      <c r="GW3" s="1">
        <v>8</v>
      </c>
      <c r="GX3" s="1" t="s">
        <v>264</v>
      </c>
      <c r="GY3" s="1">
        <v>1</v>
      </c>
      <c r="GZ3" s="1">
        <v>1</v>
      </c>
      <c r="HA3" s="1">
        <v>0</v>
      </c>
      <c r="HB3" s="1">
        <v>1</v>
      </c>
      <c r="HC3" s="1">
        <v>0</v>
      </c>
      <c r="HD3" s="1">
        <v>1</v>
      </c>
      <c r="HE3" s="1">
        <v>0</v>
      </c>
      <c r="HF3" s="1">
        <v>1</v>
      </c>
      <c r="HG3" s="1" t="s">
        <v>265</v>
      </c>
      <c r="HH3" s="1" t="s">
        <v>265</v>
      </c>
      <c r="HI3" s="1" t="s">
        <v>265</v>
      </c>
      <c r="HJ3" s="1" t="s">
        <v>265</v>
      </c>
      <c r="HK3" s="1" t="s">
        <v>265</v>
      </c>
      <c r="HL3" s="1" t="s">
        <v>265</v>
      </c>
      <c r="HM3" s="1" t="s">
        <v>265</v>
      </c>
      <c r="HN3" s="1" t="s">
        <v>265</v>
      </c>
      <c r="HO3" s="1" t="s">
        <v>265</v>
      </c>
      <c r="HP3" s="1" t="s">
        <v>265</v>
      </c>
      <c r="HQ3" s="1" t="s">
        <v>265</v>
      </c>
      <c r="HR3" s="1" t="s">
        <v>265</v>
      </c>
      <c r="HS3" s="1" t="s">
        <v>265</v>
      </c>
      <c r="HT3" s="1" t="s">
        <v>265</v>
      </c>
      <c r="HU3" s="1" t="s">
        <v>265</v>
      </c>
      <c r="HV3" s="1" t="s">
        <v>265</v>
      </c>
      <c r="HW3" s="1" t="s">
        <v>265</v>
      </c>
      <c r="HX3" s="1">
        <v>60</v>
      </c>
      <c r="HY3" s="1">
        <v>3</v>
      </c>
      <c r="HZ3" s="16">
        <v>5</v>
      </c>
      <c r="IA3" s="1" t="s">
        <v>264</v>
      </c>
      <c r="IB3" s="1">
        <v>0</v>
      </c>
      <c r="IC3" s="1">
        <v>27</v>
      </c>
      <c r="ID3" s="1">
        <v>6</v>
      </c>
      <c r="IE3" s="1" t="s">
        <v>268</v>
      </c>
      <c r="IF3" s="1">
        <v>1</v>
      </c>
      <c r="IG3" s="1">
        <v>0</v>
      </c>
      <c r="IH3" s="1">
        <v>1</v>
      </c>
      <c r="II3" s="1">
        <v>1</v>
      </c>
      <c r="IJ3" s="1">
        <v>0</v>
      </c>
      <c r="IK3" s="1">
        <v>1</v>
      </c>
      <c r="IL3" s="1" t="s">
        <v>265</v>
      </c>
      <c r="IM3" s="1" t="s">
        <v>265</v>
      </c>
      <c r="IN3" s="1" t="s">
        <v>265</v>
      </c>
      <c r="IO3" s="1" t="s">
        <v>265</v>
      </c>
      <c r="IP3" s="1" t="s">
        <v>265</v>
      </c>
      <c r="IQ3" s="1" t="s">
        <v>265</v>
      </c>
      <c r="IR3" s="1" t="s">
        <v>265</v>
      </c>
      <c r="IS3" s="1" t="s">
        <v>265</v>
      </c>
      <c r="IT3" s="1" t="s">
        <v>265</v>
      </c>
      <c r="IU3" s="1" t="s">
        <v>265</v>
      </c>
      <c r="IV3" s="1" t="s">
        <v>265</v>
      </c>
      <c r="IW3" s="1" t="s">
        <v>265</v>
      </c>
      <c r="IX3" s="1" t="s">
        <v>265</v>
      </c>
      <c r="IY3" s="1" t="s">
        <v>265</v>
      </c>
      <c r="IZ3" s="1" t="s">
        <v>265</v>
      </c>
      <c r="JA3" s="1" t="s">
        <v>265</v>
      </c>
      <c r="JB3" s="1" t="s">
        <v>265</v>
      </c>
      <c r="JC3" s="1" t="s">
        <v>265</v>
      </c>
      <c r="JD3" s="1" t="s">
        <v>265</v>
      </c>
      <c r="JE3" s="1" t="s">
        <v>265</v>
      </c>
      <c r="JF3" s="1" t="s">
        <v>265</v>
      </c>
      <c r="JG3" s="1">
        <v>60</v>
      </c>
      <c r="JH3" s="1">
        <v>2</v>
      </c>
      <c r="JI3" s="16">
        <v>4</v>
      </c>
      <c r="JJ3" s="1" t="s">
        <v>266</v>
      </c>
      <c r="JK3" s="1" t="s">
        <v>266</v>
      </c>
      <c r="JL3" s="1" t="s">
        <v>267</v>
      </c>
      <c r="JM3" s="1" t="s">
        <v>267</v>
      </c>
      <c r="JN3" s="1" t="s">
        <v>267</v>
      </c>
      <c r="JO3" s="14">
        <v>5</v>
      </c>
      <c r="JP3" s="16">
        <v>2</v>
      </c>
    </row>
    <row r="4" spans="1:276">
      <c r="A4" s="1">
        <v>382</v>
      </c>
      <c r="B4" s="16">
        <v>382</v>
      </c>
      <c r="C4" s="16">
        <v>1</v>
      </c>
      <c r="D4" s="1" t="s">
        <v>248</v>
      </c>
      <c r="E4" s="1" t="s">
        <v>248</v>
      </c>
      <c r="F4" s="1" t="s">
        <v>858</v>
      </c>
      <c r="G4" s="1" t="s">
        <v>248</v>
      </c>
      <c r="H4" s="1" t="s">
        <v>859</v>
      </c>
      <c r="I4" s="1">
        <v>464</v>
      </c>
      <c r="J4" s="1" t="s">
        <v>252</v>
      </c>
      <c r="K4" s="1" t="s">
        <v>248</v>
      </c>
      <c r="L4" s="1" t="s">
        <v>858</v>
      </c>
      <c r="M4" s="16" t="s">
        <v>1830</v>
      </c>
      <c r="N4" s="16">
        <v>2021</v>
      </c>
      <c r="O4" s="16" t="s">
        <v>253</v>
      </c>
      <c r="P4" s="16" t="s">
        <v>1827</v>
      </c>
      <c r="Q4" s="16" t="s">
        <v>254</v>
      </c>
      <c r="R4" s="16" t="s">
        <v>255</v>
      </c>
      <c r="S4" s="1" t="s">
        <v>860</v>
      </c>
      <c r="T4" s="1" t="s">
        <v>861</v>
      </c>
      <c r="U4" s="1" t="s">
        <v>862</v>
      </c>
      <c r="V4" s="1" t="str">
        <f>CONCATENATE(Tabla2[[#This Row],[Nombre del estudiante]]," ",Tabla2[[#This Row],[Primer apellido]]," ",Tabla2[[#This Row],[Segundo apellido]])</f>
        <v>SHAIRA MICHEL MANTILLA GAMBOA</v>
      </c>
      <c r="W4" s="1" t="e">
        <f>VLOOKUP(Tabla2[[#This Row],[ID]],[1]!Tabla1[#All],7,FALSE)</f>
        <v>#REF!</v>
      </c>
      <c r="X4" s="16" t="s">
        <v>293</v>
      </c>
      <c r="Y4" s="1">
        <v>1113368778</v>
      </c>
      <c r="Z4" s="1" t="s">
        <v>248</v>
      </c>
      <c r="AA4" s="1">
        <v>3147024689</v>
      </c>
      <c r="AB4" s="16" t="s">
        <v>852</v>
      </c>
      <c r="AC4" s="16">
        <v>301</v>
      </c>
      <c r="AD4" s="16" t="s">
        <v>263</v>
      </c>
      <c r="AE4" s="1" t="s">
        <v>264</v>
      </c>
      <c r="AF4" s="1">
        <v>0</v>
      </c>
      <c r="AG4" s="1">
        <v>132</v>
      </c>
      <c r="AH4" s="1">
        <v>32</v>
      </c>
      <c r="AI4" s="1" t="s">
        <v>264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 t="s">
        <v>265</v>
      </c>
      <c r="BQ4" s="1" t="s">
        <v>265</v>
      </c>
      <c r="BR4" s="1" t="s">
        <v>265</v>
      </c>
      <c r="BS4" s="1" t="s">
        <v>265</v>
      </c>
      <c r="BT4" s="1" t="s">
        <v>265</v>
      </c>
      <c r="BU4" s="1" t="s">
        <v>265</v>
      </c>
      <c r="BV4" s="1" t="s">
        <v>265</v>
      </c>
      <c r="BW4" s="1" t="s">
        <v>265</v>
      </c>
      <c r="BX4" s="1" t="s">
        <v>265</v>
      </c>
      <c r="BY4" s="1" t="s">
        <v>265</v>
      </c>
      <c r="BZ4" s="1" t="s">
        <v>265</v>
      </c>
      <c r="CA4" s="1" t="s">
        <v>265</v>
      </c>
      <c r="CB4" s="1" t="s">
        <v>265</v>
      </c>
      <c r="CC4" s="1" t="s">
        <v>265</v>
      </c>
      <c r="CD4" s="1" t="s">
        <v>265</v>
      </c>
      <c r="CE4" s="1" t="s">
        <v>265</v>
      </c>
      <c r="CF4" s="1" t="s">
        <v>265</v>
      </c>
      <c r="CG4" s="1" t="s">
        <v>265</v>
      </c>
      <c r="CH4" s="1" t="s">
        <v>265</v>
      </c>
      <c r="CI4" s="1" t="s">
        <v>265</v>
      </c>
      <c r="CJ4" s="1" t="s">
        <v>265</v>
      </c>
      <c r="CK4" s="1" t="s">
        <v>265</v>
      </c>
      <c r="CL4" s="1" t="s">
        <v>265</v>
      </c>
      <c r="CM4" s="1" t="s">
        <v>265</v>
      </c>
      <c r="CN4" s="1" t="s">
        <v>265</v>
      </c>
      <c r="CO4" s="1" t="s">
        <v>265</v>
      </c>
      <c r="CP4" s="1" t="s">
        <v>265</v>
      </c>
      <c r="CQ4" s="1" t="s">
        <v>265</v>
      </c>
      <c r="CR4" s="1" t="s">
        <v>265</v>
      </c>
      <c r="CS4" s="1" t="s">
        <v>265</v>
      </c>
      <c r="CT4" s="1" t="s">
        <v>265</v>
      </c>
      <c r="CU4" s="1" t="s">
        <v>265</v>
      </c>
      <c r="CV4" s="1" t="s">
        <v>265</v>
      </c>
      <c r="CW4" s="1" t="s">
        <v>265</v>
      </c>
      <c r="CX4" s="1" t="s">
        <v>265</v>
      </c>
      <c r="CY4" s="1" t="s">
        <v>265</v>
      </c>
      <c r="CZ4" s="1" t="s">
        <v>265</v>
      </c>
      <c r="DA4" s="1" t="s">
        <v>265</v>
      </c>
      <c r="DB4" s="1" t="s">
        <v>265</v>
      </c>
      <c r="DC4" s="1" t="s">
        <v>265</v>
      </c>
      <c r="DD4" s="1" t="s">
        <v>265</v>
      </c>
      <c r="DE4" s="1" t="s">
        <v>265</v>
      </c>
      <c r="DF4" s="1" t="s">
        <v>265</v>
      </c>
      <c r="DG4" s="1" t="s">
        <v>265</v>
      </c>
      <c r="DH4" s="1" t="s">
        <v>265</v>
      </c>
      <c r="DI4" s="1" t="s">
        <v>265</v>
      </c>
      <c r="DJ4" s="1" t="s">
        <v>265</v>
      </c>
      <c r="DK4" s="1" t="s">
        <v>265</v>
      </c>
      <c r="DL4" s="1" t="s">
        <v>265</v>
      </c>
      <c r="DM4" s="1" t="s">
        <v>265</v>
      </c>
      <c r="DN4" s="1" t="s">
        <v>265</v>
      </c>
      <c r="DO4" s="1" t="s">
        <v>265</v>
      </c>
      <c r="DP4" s="1" t="s">
        <v>265</v>
      </c>
      <c r="DQ4" s="1" t="s">
        <v>265</v>
      </c>
      <c r="DR4" s="1" t="s">
        <v>265</v>
      </c>
      <c r="DS4" s="1" t="s">
        <v>265</v>
      </c>
      <c r="DT4" s="1" t="s">
        <v>265</v>
      </c>
      <c r="DU4" s="1" t="s">
        <v>265</v>
      </c>
      <c r="DV4" s="1" t="s">
        <v>265</v>
      </c>
      <c r="DW4" s="1" t="s">
        <v>265</v>
      </c>
      <c r="DX4" s="1" t="s">
        <v>265</v>
      </c>
      <c r="DY4" s="1" t="s">
        <v>265</v>
      </c>
      <c r="DZ4" s="1" t="s">
        <v>265</v>
      </c>
      <c r="EA4" s="1" t="s">
        <v>265</v>
      </c>
      <c r="EB4" s="1" t="s">
        <v>265</v>
      </c>
      <c r="EC4" s="1" t="s">
        <v>265</v>
      </c>
      <c r="ED4" s="1" t="s">
        <v>265</v>
      </c>
      <c r="EE4" s="1" t="s">
        <v>265</v>
      </c>
      <c r="EF4" s="1" t="s">
        <v>265</v>
      </c>
      <c r="EG4" s="1" t="s">
        <v>265</v>
      </c>
      <c r="EH4" s="1" t="s">
        <v>265</v>
      </c>
      <c r="EI4" s="1" t="s">
        <v>265</v>
      </c>
      <c r="EJ4" s="1" t="s">
        <v>265</v>
      </c>
      <c r="EK4" s="1" t="s">
        <v>265</v>
      </c>
      <c r="EL4" s="1" t="s">
        <v>265</v>
      </c>
      <c r="EM4" s="1" t="s">
        <v>265</v>
      </c>
      <c r="EN4" s="1" t="s">
        <v>265</v>
      </c>
      <c r="EO4" s="1" t="s">
        <v>265</v>
      </c>
      <c r="EP4" s="1" t="s">
        <v>265</v>
      </c>
      <c r="EQ4" s="1" t="s">
        <v>265</v>
      </c>
      <c r="ER4" s="1" t="s">
        <v>265</v>
      </c>
      <c r="ES4" s="1" t="s">
        <v>265</v>
      </c>
      <c r="ET4" s="1" t="s">
        <v>265</v>
      </c>
      <c r="EU4" s="1" t="s">
        <v>265</v>
      </c>
      <c r="EV4" s="1" t="s">
        <v>265</v>
      </c>
      <c r="EW4" s="1" t="s">
        <v>265</v>
      </c>
      <c r="EX4" s="1" t="s">
        <v>265</v>
      </c>
      <c r="EY4" s="1" t="s">
        <v>265</v>
      </c>
      <c r="EZ4" s="1" t="s">
        <v>265</v>
      </c>
      <c r="FA4" s="1" t="s">
        <v>265</v>
      </c>
      <c r="FB4" s="1" t="s">
        <v>265</v>
      </c>
      <c r="FC4" s="1" t="s">
        <v>265</v>
      </c>
      <c r="FD4" s="1" t="s">
        <v>265</v>
      </c>
      <c r="FE4" s="1" t="s">
        <v>265</v>
      </c>
      <c r="FF4" s="1" t="s">
        <v>265</v>
      </c>
      <c r="FG4" s="1" t="s">
        <v>265</v>
      </c>
      <c r="FH4" s="1" t="s">
        <v>265</v>
      </c>
      <c r="FI4" s="1" t="s">
        <v>265</v>
      </c>
      <c r="FJ4" s="1" t="s">
        <v>265</v>
      </c>
      <c r="FK4" s="1" t="s">
        <v>265</v>
      </c>
      <c r="FL4" s="1">
        <v>60</v>
      </c>
      <c r="FM4" s="1">
        <v>0</v>
      </c>
      <c r="FN4" s="16">
        <v>32</v>
      </c>
      <c r="FO4" s="1" t="s">
        <v>266</v>
      </c>
      <c r="FP4" s="1" t="s">
        <v>266</v>
      </c>
      <c r="FQ4" s="1" t="s">
        <v>266</v>
      </c>
      <c r="FR4" s="1" t="s">
        <v>266</v>
      </c>
      <c r="FS4" s="1" t="s">
        <v>266</v>
      </c>
      <c r="FT4" s="13">
        <v>5</v>
      </c>
      <c r="FU4" s="16">
        <v>5</v>
      </c>
      <c r="FV4" s="1" t="s">
        <v>266</v>
      </c>
      <c r="FW4" s="1" t="s">
        <v>266</v>
      </c>
      <c r="FX4" s="1" t="s">
        <v>266</v>
      </c>
      <c r="FY4" s="1" t="s">
        <v>266</v>
      </c>
      <c r="FZ4" s="1">
        <v>4</v>
      </c>
      <c r="GA4" s="16">
        <v>4</v>
      </c>
      <c r="GB4" s="1" t="s">
        <v>264</v>
      </c>
      <c r="GC4" s="1" t="s">
        <v>266</v>
      </c>
      <c r="GD4" s="1" t="s">
        <v>266</v>
      </c>
      <c r="GE4" s="1" t="s">
        <v>266</v>
      </c>
      <c r="GF4" s="1" t="s">
        <v>266</v>
      </c>
      <c r="GG4" s="1" t="s">
        <v>266</v>
      </c>
      <c r="GH4" s="1" t="s">
        <v>266</v>
      </c>
      <c r="GI4" s="1">
        <v>6</v>
      </c>
      <c r="GJ4" s="16">
        <v>6</v>
      </c>
      <c r="GK4" s="1" t="s">
        <v>264</v>
      </c>
      <c r="GL4" s="1" t="s">
        <v>266</v>
      </c>
      <c r="GM4" s="1" t="s">
        <v>266</v>
      </c>
      <c r="GN4" s="1" t="s">
        <v>267</v>
      </c>
      <c r="GO4" s="1" t="s">
        <v>266</v>
      </c>
      <c r="GP4" s="1" t="s">
        <v>267</v>
      </c>
      <c r="GQ4" s="1" t="s">
        <v>267</v>
      </c>
      <c r="GR4" s="1">
        <v>6</v>
      </c>
      <c r="GS4" s="16">
        <v>3</v>
      </c>
      <c r="GT4" s="1" t="s">
        <v>264</v>
      </c>
      <c r="GU4" s="1">
        <v>0</v>
      </c>
      <c r="GV4" s="1">
        <v>25</v>
      </c>
      <c r="GW4" s="1">
        <v>13</v>
      </c>
      <c r="GX4" s="1" t="s">
        <v>268</v>
      </c>
      <c r="GY4" s="1">
        <v>1</v>
      </c>
      <c r="GZ4" s="1">
        <v>1</v>
      </c>
      <c r="HA4" s="1">
        <v>1</v>
      </c>
      <c r="HB4" s="1">
        <v>1</v>
      </c>
      <c r="HC4" s="1">
        <v>1</v>
      </c>
      <c r="HD4" s="1">
        <v>1</v>
      </c>
      <c r="HE4" s="1">
        <v>1</v>
      </c>
      <c r="HF4" s="1">
        <v>1</v>
      </c>
      <c r="HG4" s="1">
        <v>1</v>
      </c>
      <c r="HH4" s="1">
        <v>1</v>
      </c>
      <c r="HI4" s="1">
        <v>1</v>
      </c>
      <c r="HJ4" s="1">
        <v>1</v>
      </c>
      <c r="HK4" s="1">
        <v>1</v>
      </c>
      <c r="HL4" s="1" t="s">
        <v>265</v>
      </c>
      <c r="HM4" s="1" t="s">
        <v>265</v>
      </c>
      <c r="HN4" s="1" t="s">
        <v>265</v>
      </c>
      <c r="HO4" s="1" t="s">
        <v>265</v>
      </c>
      <c r="HP4" s="1" t="s">
        <v>265</v>
      </c>
      <c r="HQ4" s="1" t="s">
        <v>265</v>
      </c>
      <c r="HR4" s="1" t="s">
        <v>265</v>
      </c>
      <c r="HS4" s="1" t="s">
        <v>265</v>
      </c>
      <c r="HT4" s="1" t="s">
        <v>265</v>
      </c>
      <c r="HU4" s="1" t="s">
        <v>265</v>
      </c>
      <c r="HV4" s="1" t="s">
        <v>265</v>
      </c>
      <c r="HW4" s="1" t="s">
        <v>265</v>
      </c>
      <c r="HX4" s="1">
        <v>60</v>
      </c>
      <c r="HY4" s="1">
        <v>0</v>
      </c>
      <c r="HZ4" s="16">
        <v>13</v>
      </c>
      <c r="IA4" s="1" t="s">
        <v>264</v>
      </c>
      <c r="IB4" s="1">
        <v>0</v>
      </c>
      <c r="IC4" s="1">
        <v>27</v>
      </c>
      <c r="ID4" s="1">
        <v>12</v>
      </c>
      <c r="IE4" s="1" t="s">
        <v>268</v>
      </c>
      <c r="IF4" s="1">
        <v>1</v>
      </c>
      <c r="IG4" s="1">
        <v>1</v>
      </c>
      <c r="IH4" s="1">
        <v>1</v>
      </c>
      <c r="II4" s="1">
        <v>1</v>
      </c>
      <c r="IJ4" s="1">
        <v>1</v>
      </c>
      <c r="IK4" s="1">
        <v>1</v>
      </c>
      <c r="IL4" s="1">
        <v>1</v>
      </c>
      <c r="IM4" s="1">
        <v>1</v>
      </c>
      <c r="IN4" s="1">
        <v>1</v>
      </c>
      <c r="IO4" s="1">
        <v>1</v>
      </c>
      <c r="IP4" s="1">
        <v>1</v>
      </c>
      <c r="IQ4" s="1">
        <v>1</v>
      </c>
      <c r="IR4" s="1" t="s">
        <v>265</v>
      </c>
      <c r="IS4" s="1" t="s">
        <v>265</v>
      </c>
      <c r="IT4" s="1" t="s">
        <v>265</v>
      </c>
      <c r="IU4" s="1" t="s">
        <v>265</v>
      </c>
      <c r="IV4" s="1" t="s">
        <v>265</v>
      </c>
      <c r="IW4" s="1" t="s">
        <v>265</v>
      </c>
      <c r="IX4" s="1" t="s">
        <v>265</v>
      </c>
      <c r="IY4" s="1" t="s">
        <v>265</v>
      </c>
      <c r="IZ4" s="1" t="s">
        <v>265</v>
      </c>
      <c r="JA4" s="1" t="s">
        <v>265</v>
      </c>
      <c r="JB4" s="1" t="s">
        <v>265</v>
      </c>
      <c r="JC4" s="1" t="s">
        <v>265</v>
      </c>
      <c r="JD4" s="1" t="s">
        <v>265</v>
      </c>
      <c r="JE4" s="1" t="s">
        <v>265</v>
      </c>
      <c r="JF4" s="1" t="s">
        <v>265</v>
      </c>
      <c r="JG4" s="1">
        <v>60</v>
      </c>
      <c r="JH4" s="1">
        <v>0</v>
      </c>
      <c r="JI4" s="16">
        <v>12</v>
      </c>
      <c r="JJ4" s="1" t="s">
        <v>266</v>
      </c>
      <c r="JK4" s="1" t="s">
        <v>267</v>
      </c>
      <c r="JL4" s="1" t="s">
        <v>266</v>
      </c>
      <c r="JM4" s="1" t="s">
        <v>266</v>
      </c>
      <c r="JN4" s="1" t="s">
        <v>267</v>
      </c>
      <c r="JO4" s="14">
        <v>5</v>
      </c>
      <c r="JP4" s="16">
        <v>3</v>
      </c>
    </row>
    <row r="5" spans="1:276">
      <c r="A5" s="1">
        <v>311</v>
      </c>
      <c r="B5" s="16">
        <v>311</v>
      </c>
      <c r="C5" s="16">
        <v>1</v>
      </c>
      <c r="D5" s="1" t="s">
        <v>249</v>
      </c>
      <c r="E5" s="1" t="s">
        <v>249</v>
      </c>
      <c r="F5" s="1" t="s">
        <v>433</v>
      </c>
      <c r="G5" s="1" t="s">
        <v>249</v>
      </c>
      <c r="H5" s="1" t="s">
        <v>863</v>
      </c>
      <c r="I5" s="1">
        <v>466</v>
      </c>
      <c r="J5" s="1" t="s">
        <v>271</v>
      </c>
      <c r="K5" s="1" t="s">
        <v>249</v>
      </c>
      <c r="L5" s="1" t="s">
        <v>433</v>
      </c>
      <c r="M5" s="16" t="s">
        <v>1830</v>
      </c>
      <c r="N5" s="16">
        <v>2021</v>
      </c>
      <c r="O5" s="16" t="s">
        <v>253</v>
      </c>
      <c r="P5" s="16" t="s">
        <v>1827</v>
      </c>
      <c r="Q5" s="16" t="s">
        <v>272</v>
      </c>
      <c r="R5" s="16" t="s">
        <v>273</v>
      </c>
      <c r="S5" s="1" t="s">
        <v>864</v>
      </c>
      <c r="T5" s="1" t="s">
        <v>451</v>
      </c>
      <c r="U5" s="1" t="s">
        <v>559</v>
      </c>
      <c r="V5" s="1" t="str">
        <f>CONCATENATE(Tabla2[[#This Row],[Nombre del estudiante]]," ",Tabla2[[#This Row],[Primer apellido]]," ",Tabla2[[#This Row],[Segundo apellido]])</f>
        <v>PABLO FELIPE RIVERA RODRIGUEZ</v>
      </c>
      <c r="W5" s="1" t="e">
        <f>VLOOKUP(Tabla2[[#This Row],[ID]],[1]!Tabla1[#All],7,FALSE)</f>
        <v>#REF!</v>
      </c>
      <c r="X5" s="16" t="s">
        <v>259</v>
      </c>
      <c r="Y5" s="1">
        <v>1086753297</v>
      </c>
      <c r="Z5" s="1" t="s">
        <v>865</v>
      </c>
      <c r="AA5" s="1">
        <v>3188562824</v>
      </c>
      <c r="AB5" s="16" t="s">
        <v>852</v>
      </c>
      <c r="AC5" s="16">
        <v>301</v>
      </c>
      <c r="AD5" s="16" t="s">
        <v>263</v>
      </c>
      <c r="AE5" s="1" t="s">
        <v>268</v>
      </c>
      <c r="AF5" s="1">
        <v>48</v>
      </c>
      <c r="AG5" s="1">
        <v>132</v>
      </c>
      <c r="AH5" s="1">
        <v>10</v>
      </c>
      <c r="AI5" s="1" t="s">
        <v>264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 t="s">
        <v>265</v>
      </c>
      <c r="AU5" s="1" t="s">
        <v>265</v>
      </c>
      <c r="AV5" s="1" t="s">
        <v>265</v>
      </c>
      <c r="AW5" s="1" t="s">
        <v>265</v>
      </c>
      <c r="AX5" s="1" t="s">
        <v>265</v>
      </c>
      <c r="AY5" s="1" t="s">
        <v>265</v>
      </c>
      <c r="AZ5" s="1" t="s">
        <v>265</v>
      </c>
      <c r="BA5" s="1" t="s">
        <v>265</v>
      </c>
      <c r="BB5" s="1" t="s">
        <v>265</v>
      </c>
      <c r="BC5" s="1" t="s">
        <v>265</v>
      </c>
      <c r="BD5" s="1" t="s">
        <v>265</v>
      </c>
      <c r="BE5" s="1" t="s">
        <v>265</v>
      </c>
      <c r="BF5" s="1" t="s">
        <v>265</v>
      </c>
      <c r="BG5" s="1" t="s">
        <v>265</v>
      </c>
      <c r="BH5" s="1" t="s">
        <v>265</v>
      </c>
      <c r="BI5" s="1" t="s">
        <v>265</v>
      </c>
      <c r="BJ5" s="1" t="s">
        <v>265</v>
      </c>
      <c r="BK5" s="1" t="s">
        <v>265</v>
      </c>
      <c r="BL5" s="1" t="s">
        <v>265</v>
      </c>
      <c r="BM5" s="1" t="s">
        <v>265</v>
      </c>
      <c r="BN5" s="1" t="s">
        <v>265</v>
      </c>
      <c r="BO5" s="1" t="s">
        <v>265</v>
      </c>
      <c r="BP5" s="1" t="s">
        <v>265</v>
      </c>
      <c r="BQ5" s="1" t="s">
        <v>265</v>
      </c>
      <c r="BR5" s="1" t="s">
        <v>265</v>
      </c>
      <c r="BS5" s="1" t="s">
        <v>265</v>
      </c>
      <c r="BT5" s="1" t="s">
        <v>265</v>
      </c>
      <c r="BU5" s="1" t="s">
        <v>265</v>
      </c>
      <c r="BV5" s="1" t="s">
        <v>265</v>
      </c>
      <c r="BW5" s="1" t="s">
        <v>265</v>
      </c>
      <c r="BX5" s="1" t="s">
        <v>265</v>
      </c>
      <c r="BY5" s="1" t="s">
        <v>265</v>
      </c>
      <c r="BZ5" s="1" t="s">
        <v>265</v>
      </c>
      <c r="CA5" s="1" t="s">
        <v>265</v>
      </c>
      <c r="CB5" s="1" t="s">
        <v>265</v>
      </c>
      <c r="CC5" s="1" t="s">
        <v>265</v>
      </c>
      <c r="CD5" s="1" t="s">
        <v>265</v>
      </c>
      <c r="CE5" s="1" t="s">
        <v>265</v>
      </c>
      <c r="CF5" s="1" t="s">
        <v>265</v>
      </c>
      <c r="CG5" s="1" t="s">
        <v>265</v>
      </c>
      <c r="CH5" s="1" t="s">
        <v>265</v>
      </c>
      <c r="CI5" s="1" t="s">
        <v>265</v>
      </c>
      <c r="CJ5" s="1" t="s">
        <v>265</v>
      </c>
      <c r="CK5" s="1" t="s">
        <v>265</v>
      </c>
      <c r="CL5" s="1" t="s">
        <v>265</v>
      </c>
      <c r="CM5" s="1" t="s">
        <v>265</v>
      </c>
      <c r="CN5" s="1" t="s">
        <v>265</v>
      </c>
      <c r="CO5" s="1" t="s">
        <v>265</v>
      </c>
      <c r="CP5" s="1" t="s">
        <v>265</v>
      </c>
      <c r="CQ5" s="1" t="s">
        <v>265</v>
      </c>
      <c r="CR5" s="1" t="s">
        <v>265</v>
      </c>
      <c r="CS5" s="1" t="s">
        <v>265</v>
      </c>
      <c r="CT5" s="1" t="s">
        <v>265</v>
      </c>
      <c r="CU5" s="1" t="s">
        <v>265</v>
      </c>
      <c r="CV5" s="1" t="s">
        <v>265</v>
      </c>
      <c r="CW5" s="1" t="s">
        <v>265</v>
      </c>
      <c r="CX5" s="1" t="s">
        <v>265</v>
      </c>
      <c r="CY5" s="1" t="s">
        <v>265</v>
      </c>
      <c r="CZ5" s="1" t="s">
        <v>265</v>
      </c>
      <c r="DA5" s="1" t="s">
        <v>265</v>
      </c>
      <c r="DB5" s="1" t="s">
        <v>265</v>
      </c>
      <c r="DC5" s="1" t="s">
        <v>265</v>
      </c>
      <c r="DD5" s="1" t="s">
        <v>265</v>
      </c>
      <c r="DE5" s="1" t="s">
        <v>265</v>
      </c>
      <c r="DF5" s="1" t="s">
        <v>265</v>
      </c>
      <c r="DG5" s="1" t="s">
        <v>265</v>
      </c>
      <c r="DH5" s="1" t="s">
        <v>265</v>
      </c>
      <c r="DI5" s="1" t="s">
        <v>265</v>
      </c>
      <c r="DJ5" s="1" t="s">
        <v>265</v>
      </c>
      <c r="DK5" s="1" t="s">
        <v>265</v>
      </c>
      <c r="DL5" s="1" t="s">
        <v>265</v>
      </c>
      <c r="DM5" s="1" t="s">
        <v>265</v>
      </c>
      <c r="DN5" s="1" t="s">
        <v>265</v>
      </c>
      <c r="DO5" s="1" t="s">
        <v>265</v>
      </c>
      <c r="DP5" s="1" t="s">
        <v>265</v>
      </c>
      <c r="DQ5" s="1" t="s">
        <v>265</v>
      </c>
      <c r="DR5" s="1" t="s">
        <v>265</v>
      </c>
      <c r="DS5" s="1" t="s">
        <v>265</v>
      </c>
      <c r="DT5" s="1" t="s">
        <v>265</v>
      </c>
      <c r="DU5" s="1" t="s">
        <v>265</v>
      </c>
      <c r="DV5" s="1" t="s">
        <v>265</v>
      </c>
      <c r="DW5" s="1" t="s">
        <v>265</v>
      </c>
      <c r="DX5" s="1" t="s">
        <v>265</v>
      </c>
      <c r="DY5" s="1" t="s">
        <v>265</v>
      </c>
      <c r="DZ5" s="1" t="s">
        <v>265</v>
      </c>
      <c r="EA5" s="1" t="s">
        <v>265</v>
      </c>
      <c r="EB5" s="1" t="s">
        <v>265</v>
      </c>
      <c r="EC5" s="1" t="s">
        <v>265</v>
      </c>
      <c r="ED5" s="1" t="s">
        <v>265</v>
      </c>
      <c r="EE5" s="1" t="s">
        <v>265</v>
      </c>
      <c r="EF5" s="1" t="s">
        <v>265</v>
      </c>
      <c r="EG5" s="1" t="s">
        <v>265</v>
      </c>
      <c r="EH5" s="1" t="s">
        <v>265</v>
      </c>
      <c r="EI5" s="1" t="s">
        <v>265</v>
      </c>
      <c r="EJ5" s="1" t="s">
        <v>265</v>
      </c>
      <c r="EK5" s="1" t="s">
        <v>265</v>
      </c>
      <c r="EL5" s="1" t="s">
        <v>265</v>
      </c>
      <c r="EM5" s="1" t="s">
        <v>265</v>
      </c>
      <c r="EN5" s="1" t="s">
        <v>265</v>
      </c>
      <c r="EO5" s="1" t="s">
        <v>265</v>
      </c>
      <c r="EP5" s="1" t="s">
        <v>265</v>
      </c>
      <c r="EQ5" s="1" t="s">
        <v>265</v>
      </c>
      <c r="ER5" s="1" t="s">
        <v>265</v>
      </c>
      <c r="ES5" s="1" t="s">
        <v>265</v>
      </c>
      <c r="ET5" s="1" t="s">
        <v>265</v>
      </c>
      <c r="EU5" s="1" t="s">
        <v>265</v>
      </c>
      <c r="EV5" s="1" t="s">
        <v>265</v>
      </c>
      <c r="EW5" s="1" t="s">
        <v>265</v>
      </c>
      <c r="EX5" s="1" t="s">
        <v>265</v>
      </c>
      <c r="EY5" s="1" t="s">
        <v>265</v>
      </c>
      <c r="EZ5" s="1" t="s">
        <v>265</v>
      </c>
      <c r="FA5" s="1" t="s">
        <v>265</v>
      </c>
      <c r="FB5" s="1" t="s">
        <v>265</v>
      </c>
      <c r="FC5" s="1" t="s">
        <v>265</v>
      </c>
      <c r="FD5" s="1" t="s">
        <v>265</v>
      </c>
      <c r="FE5" s="1" t="s">
        <v>265</v>
      </c>
      <c r="FF5" s="1" t="s">
        <v>265</v>
      </c>
      <c r="FG5" s="1" t="s">
        <v>265</v>
      </c>
      <c r="FH5" s="1" t="s">
        <v>265</v>
      </c>
      <c r="FI5" s="1" t="s">
        <v>265</v>
      </c>
      <c r="FJ5" s="1" t="s">
        <v>265</v>
      </c>
      <c r="FK5" s="1" t="s">
        <v>265</v>
      </c>
      <c r="FL5" s="1">
        <v>60</v>
      </c>
      <c r="FM5" s="1">
        <v>10</v>
      </c>
      <c r="FN5" s="16">
        <v>0</v>
      </c>
      <c r="FO5" s="1" t="s">
        <v>284</v>
      </c>
      <c r="FP5" s="1" t="s">
        <v>284</v>
      </c>
      <c r="FQ5" s="1" t="s">
        <v>284</v>
      </c>
      <c r="FR5" s="1" t="s">
        <v>284</v>
      </c>
      <c r="FS5" s="1" t="s">
        <v>284</v>
      </c>
      <c r="FT5" s="13">
        <v>5</v>
      </c>
      <c r="FU5" s="16">
        <v>0</v>
      </c>
      <c r="FV5" s="1" t="s">
        <v>266</v>
      </c>
      <c r="FW5" s="1" t="s">
        <v>266</v>
      </c>
      <c r="FX5" s="1" t="s">
        <v>266</v>
      </c>
      <c r="FY5" s="1" t="s">
        <v>284</v>
      </c>
      <c r="FZ5" s="1">
        <v>4</v>
      </c>
      <c r="GA5" s="16">
        <v>3</v>
      </c>
      <c r="GB5" s="1" t="s">
        <v>264</v>
      </c>
      <c r="GC5" s="1" t="s">
        <v>266</v>
      </c>
      <c r="GD5" s="1" t="s">
        <v>266</v>
      </c>
      <c r="GE5" s="1" t="s">
        <v>266</v>
      </c>
      <c r="GF5" s="1" t="s">
        <v>266</v>
      </c>
      <c r="GG5" s="1" t="s">
        <v>266</v>
      </c>
      <c r="GH5" s="1" t="s">
        <v>266</v>
      </c>
      <c r="GI5" s="1">
        <v>6</v>
      </c>
      <c r="GJ5" s="16">
        <v>6</v>
      </c>
      <c r="GK5" s="1" t="s">
        <v>268</v>
      </c>
      <c r="GL5" s="1" t="s">
        <v>267</v>
      </c>
      <c r="GM5" s="1" t="s">
        <v>267</v>
      </c>
      <c r="GN5" s="1" t="s">
        <v>267</v>
      </c>
      <c r="GO5" s="1" t="s">
        <v>267</v>
      </c>
      <c r="GP5" s="1"/>
      <c r="GQ5" s="1"/>
      <c r="GR5" s="1">
        <v>6</v>
      </c>
      <c r="GS5" s="16">
        <v>0</v>
      </c>
      <c r="GT5" s="1" t="s">
        <v>264</v>
      </c>
      <c r="GU5" s="1">
        <v>0</v>
      </c>
      <c r="GV5" s="1">
        <v>25</v>
      </c>
      <c r="GW5" s="1">
        <v>8</v>
      </c>
      <c r="GX5" s="1" t="s">
        <v>264</v>
      </c>
      <c r="GY5" s="1">
        <v>1</v>
      </c>
      <c r="GZ5" s="1">
        <v>1</v>
      </c>
      <c r="HA5" s="1">
        <v>1</v>
      </c>
      <c r="HB5" s="1">
        <v>1</v>
      </c>
      <c r="HC5" s="1">
        <v>1</v>
      </c>
      <c r="HD5" s="1">
        <v>1</v>
      </c>
      <c r="HE5" s="1">
        <v>1</v>
      </c>
      <c r="HF5" s="1">
        <v>1</v>
      </c>
      <c r="HG5" s="1" t="s">
        <v>265</v>
      </c>
      <c r="HH5" s="1" t="s">
        <v>265</v>
      </c>
      <c r="HI5" s="1" t="s">
        <v>265</v>
      </c>
      <c r="HJ5" s="1" t="s">
        <v>265</v>
      </c>
      <c r="HK5" s="1" t="s">
        <v>265</v>
      </c>
      <c r="HL5" s="1" t="s">
        <v>265</v>
      </c>
      <c r="HM5" s="1" t="s">
        <v>265</v>
      </c>
      <c r="HN5" s="1" t="s">
        <v>265</v>
      </c>
      <c r="HO5" s="1" t="s">
        <v>265</v>
      </c>
      <c r="HP5" s="1" t="s">
        <v>265</v>
      </c>
      <c r="HQ5" s="1" t="s">
        <v>265</v>
      </c>
      <c r="HR5" s="1" t="s">
        <v>265</v>
      </c>
      <c r="HS5" s="1" t="s">
        <v>265</v>
      </c>
      <c r="HT5" s="1" t="s">
        <v>265</v>
      </c>
      <c r="HU5" s="1" t="s">
        <v>265</v>
      </c>
      <c r="HV5" s="1" t="s">
        <v>265</v>
      </c>
      <c r="HW5" s="1" t="s">
        <v>265</v>
      </c>
      <c r="HX5" s="1">
        <v>60</v>
      </c>
      <c r="HY5" s="1">
        <v>0</v>
      </c>
      <c r="HZ5" s="16">
        <v>8</v>
      </c>
      <c r="IA5" s="1" t="s">
        <v>264</v>
      </c>
      <c r="IB5" s="1">
        <v>0</v>
      </c>
      <c r="IC5" s="1">
        <v>27</v>
      </c>
      <c r="ID5" s="1">
        <v>5</v>
      </c>
      <c r="IE5" s="1" t="s">
        <v>268</v>
      </c>
      <c r="IF5" s="1">
        <v>1</v>
      </c>
      <c r="IG5" s="1">
        <v>1</v>
      </c>
      <c r="IH5" s="1">
        <v>1</v>
      </c>
      <c r="II5" s="1">
        <v>1</v>
      </c>
      <c r="IJ5" s="1">
        <v>1</v>
      </c>
      <c r="IK5" s="1" t="s">
        <v>265</v>
      </c>
      <c r="IL5" s="1" t="s">
        <v>265</v>
      </c>
      <c r="IM5" s="1" t="s">
        <v>265</v>
      </c>
      <c r="IN5" s="1" t="s">
        <v>265</v>
      </c>
      <c r="IO5" s="1" t="s">
        <v>265</v>
      </c>
      <c r="IP5" s="1" t="s">
        <v>265</v>
      </c>
      <c r="IQ5" s="1" t="s">
        <v>265</v>
      </c>
      <c r="IR5" s="1" t="s">
        <v>265</v>
      </c>
      <c r="IS5" s="1" t="s">
        <v>265</v>
      </c>
      <c r="IT5" s="1" t="s">
        <v>265</v>
      </c>
      <c r="IU5" s="1" t="s">
        <v>265</v>
      </c>
      <c r="IV5" s="1" t="s">
        <v>265</v>
      </c>
      <c r="IW5" s="1" t="s">
        <v>265</v>
      </c>
      <c r="IX5" s="1" t="s">
        <v>265</v>
      </c>
      <c r="IY5" s="1" t="s">
        <v>265</v>
      </c>
      <c r="IZ5" s="1" t="s">
        <v>265</v>
      </c>
      <c r="JA5" s="1" t="s">
        <v>265</v>
      </c>
      <c r="JB5" s="1" t="s">
        <v>265</v>
      </c>
      <c r="JC5" s="1" t="s">
        <v>265</v>
      </c>
      <c r="JD5" s="1" t="s">
        <v>265</v>
      </c>
      <c r="JE5" s="1" t="s">
        <v>265</v>
      </c>
      <c r="JF5" s="1" t="s">
        <v>265</v>
      </c>
      <c r="JG5" s="1">
        <v>60</v>
      </c>
      <c r="JH5" s="1">
        <v>0</v>
      </c>
      <c r="JI5" s="16">
        <v>5</v>
      </c>
      <c r="JJ5" s="1" t="s">
        <v>266</v>
      </c>
      <c r="JK5" s="1" t="s">
        <v>267</v>
      </c>
      <c r="JL5" s="1" t="s">
        <v>267</v>
      </c>
      <c r="JM5" s="1" t="s">
        <v>267</v>
      </c>
      <c r="JN5" s="1" t="s">
        <v>267</v>
      </c>
      <c r="JO5" s="14">
        <v>5</v>
      </c>
      <c r="JP5" s="16">
        <v>1</v>
      </c>
    </row>
    <row r="6" spans="1:276">
      <c r="A6" s="1">
        <v>374</v>
      </c>
      <c r="B6" s="16">
        <v>374</v>
      </c>
      <c r="C6" s="16">
        <v>1</v>
      </c>
      <c r="D6" s="1" t="s">
        <v>248</v>
      </c>
      <c r="E6" s="1" t="s">
        <v>249</v>
      </c>
      <c r="F6" s="1" t="s">
        <v>866</v>
      </c>
      <c r="G6" s="1" t="s">
        <v>249</v>
      </c>
      <c r="H6" s="1" t="s">
        <v>867</v>
      </c>
      <c r="I6" s="1">
        <v>464</v>
      </c>
      <c r="J6" s="1" t="s">
        <v>252</v>
      </c>
      <c r="K6" s="1" t="s">
        <v>249</v>
      </c>
      <c r="L6" s="1" t="s">
        <v>866</v>
      </c>
      <c r="M6" s="16" t="s">
        <v>1830</v>
      </c>
      <c r="N6" s="16">
        <v>2021</v>
      </c>
      <c r="O6" s="16" t="s">
        <v>253</v>
      </c>
      <c r="P6" s="16" t="s">
        <v>1827</v>
      </c>
      <c r="Q6" s="16" t="s">
        <v>254</v>
      </c>
      <c r="R6" s="16" t="s">
        <v>255</v>
      </c>
      <c r="S6" s="1" t="s">
        <v>868</v>
      </c>
      <c r="T6" s="1" t="s">
        <v>869</v>
      </c>
      <c r="U6" s="1" t="s">
        <v>416</v>
      </c>
      <c r="V6" s="1" t="str">
        <f>CONCATENATE(Tabla2[[#This Row],[Nombre del estudiante]]," ",Tabla2[[#This Row],[Primer apellido]]," ",Tabla2[[#This Row],[Segundo apellido]])</f>
        <v>JHON DEIBY ROMAN VALENCIA</v>
      </c>
      <c r="W6" s="1" t="e">
        <f>VLOOKUP(Tabla2[[#This Row],[ID]],[1]!Tabla1[#All],7,FALSE)</f>
        <v>#REF!</v>
      </c>
      <c r="X6" s="16" t="s">
        <v>259</v>
      </c>
      <c r="Y6" s="1">
        <v>1109555520</v>
      </c>
      <c r="Z6" s="1" t="s">
        <v>870</v>
      </c>
      <c r="AA6" s="1">
        <v>3155955245</v>
      </c>
      <c r="AB6" s="16" t="s">
        <v>852</v>
      </c>
      <c r="AC6" s="16">
        <v>301</v>
      </c>
      <c r="AD6" s="16" t="s">
        <v>263</v>
      </c>
      <c r="AE6" s="1" t="s">
        <v>264</v>
      </c>
      <c r="AF6" s="1">
        <v>0</v>
      </c>
      <c r="AG6" s="1">
        <v>132</v>
      </c>
      <c r="AH6" s="1">
        <v>28</v>
      </c>
      <c r="AI6" s="1" t="s">
        <v>264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 t="s">
        <v>265</v>
      </c>
      <c r="BM6" s="1" t="s">
        <v>265</v>
      </c>
      <c r="BN6" s="1" t="s">
        <v>265</v>
      </c>
      <c r="BO6" s="1" t="s">
        <v>265</v>
      </c>
      <c r="BP6" s="1" t="s">
        <v>265</v>
      </c>
      <c r="BQ6" s="1" t="s">
        <v>265</v>
      </c>
      <c r="BR6" s="1" t="s">
        <v>265</v>
      </c>
      <c r="BS6" s="1" t="s">
        <v>265</v>
      </c>
      <c r="BT6" s="1" t="s">
        <v>265</v>
      </c>
      <c r="BU6" s="1" t="s">
        <v>265</v>
      </c>
      <c r="BV6" s="1" t="s">
        <v>265</v>
      </c>
      <c r="BW6" s="1" t="s">
        <v>265</v>
      </c>
      <c r="BX6" s="1" t="s">
        <v>265</v>
      </c>
      <c r="BY6" s="1" t="s">
        <v>265</v>
      </c>
      <c r="BZ6" s="1" t="s">
        <v>265</v>
      </c>
      <c r="CA6" s="1" t="s">
        <v>265</v>
      </c>
      <c r="CB6" s="1" t="s">
        <v>265</v>
      </c>
      <c r="CC6" s="1" t="s">
        <v>265</v>
      </c>
      <c r="CD6" s="1" t="s">
        <v>265</v>
      </c>
      <c r="CE6" s="1" t="s">
        <v>265</v>
      </c>
      <c r="CF6" s="1" t="s">
        <v>265</v>
      </c>
      <c r="CG6" s="1" t="s">
        <v>265</v>
      </c>
      <c r="CH6" s="1" t="s">
        <v>265</v>
      </c>
      <c r="CI6" s="1" t="s">
        <v>265</v>
      </c>
      <c r="CJ6" s="1" t="s">
        <v>265</v>
      </c>
      <c r="CK6" s="1" t="s">
        <v>265</v>
      </c>
      <c r="CL6" s="1" t="s">
        <v>265</v>
      </c>
      <c r="CM6" s="1" t="s">
        <v>265</v>
      </c>
      <c r="CN6" s="1" t="s">
        <v>265</v>
      </c>
      <c r="CO6" s="1" t="s">
        <v>265</v>
      </c>
      <c r="CP6" s="1" t="s">
        <v>265</v>
      </c>
      <c r="CQ6" s="1" t="s">
        <v>265</v>
      </c>
      <c r="CR6" s="1" t="s">
        <v>265</v>
      </c>
      <c r="CS6" s="1" t="s">
        <v>265</v>
      </c>
      <c r="CT6" s="1" t="s">
        <v>265</v>
      </c>
      <c r="CU6" s="1" t="s">
        <v>265</v>
      </c>
      <c r="CV6" s="1" t="s">
        <v>265</v>
      </c>
      <c r="CW6" s="1" t="s">
        <v>265</v>
      </c>
      <c r="CX6" s="1" t="s">
        <v>265</v>
      </c>
      <c r="CY6" s="1" t="s">
        <v>265</v>
      </c>
      <c r="CZ6" s="1" t="s">
        <v>265</v>
      </c>
      <c r="DA6" s="1" t="s">
        <v>265</v>
      </c>
      <c r="DB6" s="1" t="s">
        <v>265</v>
      </c>
      <c r="DC6" s="1" t="s">
        <v>265</v>
      </c>
      <c r="DD6" s="1" t="s">
        <v>265</v>
      </c>
      <c r="DE6" s="1" t="s">
        <v>265</v>
      </c>
      <c r="DF6" s="1" t="s">
        <v>265</v>
      </c>
      <c r="DG6" s="1" t="s">
        <v>265</v>
      </c>
      <c r="DH6" s="1" t="s">
        <v>265</v>
      </c>
      <c r="DI6" s="1" t="s">
        <v>265</v>
      </c>
      <c r="DJ6" s="1" t="s">
        <v>265</v>
      </c>
      <c r="DK6" s="1" t="s">
        <v>265</v>
      </c>
      <c r="DL6" s="1" t="s">
        <v>265</v>
      </c>
      <c r="DM6" s="1" t="s">
        <v>265</v>
      </c>
      <c r="DN6" s="1" t="s">
        <v>265</v>
      </c>
      <c r="DO6" s="1" t="s">
        <v>265</v>
      </c>
      <c r="DP6" s="1" t="s">
        <v>265</v>
      </c>
      <c r="DQ6" s="1" t="s">
        <v>265</v>
      </c>
      <c r="DR6" s="1" t="s">
        <v>265</v>
      </c>
      <c r="DS6" s="1" t="s">
        <v>265</v>
      </c>
      <c r="DT6" s="1" t="s">
        <v>265</v>
      </c>
      <c r="DU6" s="1" t="s">
        <v>265</v>
      </c>
      <c r="DV6" s="1" t="s">
        <v>265</v>
      </c>
      <c r="DW6" s="1" t="s">
        <v>265</v>
      </c>
      <c r="DX6" s="1" t="s">
        <v>265</v>
      </c>
      <c r="DY6" s="1" t="s">
        <v>265</v>
      </c>
      <c r="DZ6" s="1" t="s">
        <v>265</v>
      </c>
      <c r="EA6" s="1" t="s">
        <v>265</v>
      </c>
      <c r="EB6" s="1" t="s">
        <v>265</v>
      </c>
      <c r="EC6" s="1" t="s">
        <v>265</v>
      </c>
      <c r="ED6" s="1" t="s">
        <v>265</v>
      </c>
      <c r="EE6" s="1" t="s">
        <v>265</v>
      </c>
      <c r="EF6" s="1" t="s">
        <v>265</v>
      </c>
      <c r="EG6" s="1" t="s">
        <v>265</v>
      </c>
      <c r="EH6" s="1" t="s">
        <v>265</v>
      </c>
      <c r="EI6" s="1" t="s">
        <v>265</v>
      </c>
      <c r="EJ6" s="1" t="s">
        <v>265</v>
      </c>
      <c r="EK6" s="1" t="s">
        <v>265</v>
      </c>
      <c r="EL6" s="1" t="s">
        <v>265</v>
      </c>
      <c r="EM6" s="1" t="s">
        <v>265</v>
      </c>
      <c r="EN6" s="1" t="s">
        <v>265</v>
      </c>
      <c r="EO6" s="1" t="s">
        <v>265</v>
      </c>
      <c r="EP6" s="1" t="s">
        <v>265</v>
      </c>
      <c r="EQ6" s="1" t="s">
        <v>265</v>
      </c>
      <c r="ER6" s="1" t="s">
        <v>265</v>
      </c>
      <c r="ES6" s="1" t="s">
        <v>265</v>
      </c>
      <c r="ET6" s="1" t="s">
        <v>265</v>
      </c>
      <c r="EU6" s="1" t="s">
        <v>265</v>
      </c>
      <c r="EV6" s="1" t="s">
        <v>265</v>
      </c>
      <c r="EW6" s="1" t="s">
        <v>265</v>
      </c>
      <c r="EX6" s="1" t="s">
        <v>265</v>
      </c>
      <c r="EY6" s="1" t="s">
        <v>265</v>
      </c>
      <c r="EZ6" s="1" t="s">
        <v>265</v>
      </c>
      <c r="FA6" s="1" t="s">
        <v>265</v>
      </c>
      <c r="FB6" s="1" t="s">
        <v>265</v>
      </c>
      <c r="FC6" s="1" t="s">
        <v>265</v>
      </c>
      <c r="FD6" s="1" t="s">
        <v>265</v>
      </c>
      <c r="FE6" s="1" t="s">
        <v>265</v>
      </c>
      <c r="FF6" s="1" t="s">
        <v>265</v>
      </c>
      <c r="FG6" s="1" t="s">
        <v>265</v>
      </c>
      <c r="FH6" s="1" t="s">
        <v>265</v>
      </c>
      <c r="FI6" s="1" t="s">
        <v>265</v>
      </c>
      <c r="FJ6" s="1" t="s">
        <v>265</v>
      </c>
      <c r="FK6" s="1" t="s">
        <v>265</v>
      </c>
      <c r="FL6" s="1">
        <v>60</v>
      </c>
      <c r="FM6" s="1">
        <v>0</v>
      </c>
      <c r="FN6" s="16">
        <v>28</v>
      </c>
      <c r="FO6" s="1" t="s">
        <v>266</v>
      </c>
      <c r="FP6" s="1" t="s">
        <v>266</v>
      </c>
      <c r="FQ6" s="1" t="s">
        <v>266</v>
      </c>
      <c r="FR6" s="1" t="s">
        <v>266</v>
      </c>
      <c r="FS6" s="1" t="s">
        <v>266</v>
      </c>
      <c r="FT6" s="13">
        <v>5</v>
      </c>
      <c r="FU6" s="16">
        <v>5</v>
      </c>
      <c r="FV6" s="1" t="s">
        <v>266</v>
      </c>
      <c r="FW6" s="1" t="s">
        <v>266</v>
      </c>
      <c r="FX6" s="1" t="s">
        <v>266</v>
      </c>
      <c r="FY6" s="1" t="s">
        <v>266</v>
      </c>
      <c r="FZ6" s="1">
        <v>4</v>
      </c>
      <c r="GA6" s="16">
        <v>4</v>
      </c>
      <c r="GB6" s="1" t="s">
        <v>264</v>
      </c>
      <c r="GC6" s="1" t="s">
        <v>266</v>
      </c>
      <c r="GD6" s="1" t="s">
        <v>266</v>
      </c>
      <c r="GE6" s="1" t="s">
        <v>266</v>
      </c>
      <c r="GF6" s="1" t="s">
        <v>266</v>
      </c>
      <c r="GG6" s="1" t="s">
        <v>266</v>
      </c>
      <c r="GH6" s="1" t="s">
        <v>266</v>
      </c>
      <c r="GI6" s="1">
        <v>6</v>
      </c>
      <c r="GJ6" s="16">
        <v>6</v>
      </c>
      <c r="GK6" s="1" t="s">
        <v>264</v>
      </c>
      <c r="GL6" s="1" t="s">
        <v>266</v>
      </c>
      <c r="GM6" s="1" t="s">
        <v>266</v>
      </c>
      <c r="GN6" s="1" t="s">
        <v>267</v>
      </c>
      <c r="GO6" s="1" t="s">
        <v>266</v>
      </c>
      <c r="GP6" s="1" t="s">
        <v>267</v>
      </c>
      <c r="GQ6" s="1" t="s">
        <v>267</v>
      </c>
      <c r="GR6" s="1">
        <v>6</v>
      </c>
      <c r="GS6" s="16">
        <v>3</v>
      </c>
      <c r="GT6" s="1" t="s">
        <v>264</v>
      </c>
      <c r="GU6" s="1">
        <v>0</v>
      </c>
      <c r="GV6" s="1">
        <v>25</v>
      </c>
      <c r="GW6" s="1">
        <v>12</v>
      </c>
      <c r="GX6" s="1" t="s">
        <v>268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 t="s">
        <v>265</v>
      </c>
      <c r="HL6" s="1" t="s">
        <v>265</v>
      </c>
      <c r="HM6" s="1" t="s">
        <v>265</v>
      </c>
      <c r="HN6" s="1" t="s">
        <v>265</v>
      </c>
      <c r="HO6" s="1" t="s">
        <v>265</v>
      </c>
      <c r="HP6" s="1" t="s">
        <v>265</v>
      </c>
      <c r="HQ6" s="1" t="s">
        <v>265</v>
      </c>
      <c r="HR6" s="1" t="s">
        <v>265</v>
      </c>
      <c r="HS6" s="1" t="s">
        <v>265</v>
      </c>
      <c r="HT6" s="1" t="s">
        <v>265</v>
      </c>
      <c r="HU6" s="1" t="s">
        <v>265</v>
      </c>
      <c r="HV6" s="1" t="s">
        <v>265</v>
      </c>
      <c r="HW6" s="1" t="s">
        <v>265</v>
      </c>
      <c r="HX6" s="1">
        <v>60</v>
      </c>
      <c r="HY6" s="1">
        <v>0</v>
      </c>
      <c r="HZ6" s="16">
        <v>12</v>
      </c>
      <c r="IA6" s="1" t="s">
        <v>264</v>
      </c>
      <c r="IB6" s="1">
        <v>0</v>
      </c>
      <c r="IC6" s="1">
        <v>27</v>
      </c>
      <c r="ID6" s="1">
        <v>11</v>
      </c>
      <c r="IE6" s="1" t="s">
        <v>268</v>
      </c>
      <c r="IF6" s="1">
        <v>1</v>
      </c>
      <c r="IG6" s="1">
        <v>1</v>
      </c>
      <c r="IH6" s="1">
        <v>1</v>
      </c>
      <c r="II6" s="1">
        <v>1</v>
      </c>
      <c r="IJ6" s="1">
        <v>1</v>
      </c>
      <c r="IK6" s="1">
        <v>1</v>
      </c>
      <c r="IL6" s="1">
        <v>1</v>
      </c>
      <c r="IM6" s="1">
        <v>1</v>
      </c>
      <c r="IN6" s="1">
        <v>1</v>
      </c>
      <c r="IO6" s="1">
        <v>1</v>
      </c>
      <c r="IP6" s="1">
        <v>1</v>
      </c>
      <c r="IQ6" s="1" t="s">
        <v>265</v>
      </c>
      <c r="IR6" s="1" t="s">
        <v>265</v>
      </c>
      <c r="IS6" s="1" t="s">
        <v>265</v>
      </c>
      <c r="IT6" s="1" t="s">
        <v>265</v>
      </c>
      <c r="IU6" s="1" t="s">
        <v>265</v>
      </c>
      <c r="IV6" s="1" t="s">
        <v>265</v>
      </c>
      <c r="IW6" s="1" t="s">
        <v>265</v>
      </c>
      <c r="IX6" s="1" t="s">
        <v>265</v>
      </c>
      <c r="IY6" s="1" t="s">
        <v>265</v>
      </c>
      <c r="IZ6" s="1" t="s">
        <v>265</v>
      </c>
      <c r="JA6" s="1" t="s">
        <v>265</v>
      </c>
      <c r="JB6" s="1" t="s">
        <v>265</v>
      </c>
      <c r="JC6" s="1" t="s">
        <v>265</v>
      </c>
      <c r="JD6" s="1" t="s">
        <v>265</v>
      </c>
      <c r="JE6" s="1" t="s">
        <v>265</v>
      </c>
      <c r="JF6" s="1" t="s">
        <v>265</v>
      </c>
      <c r="JG6" s="1">
        <v>60</v>
      </c>
      <c r="JH6" s="1">
        <v>0</v>
      </c>
      <c r="JI6" s="16">
        <v>11</v>
      </c>
      <c r="JJ6" s="1" t="s">
        <v>266</v>
      </c>
      <c r="JK6" s="1" t="s">
        <v>266</v>
      </c>
      <c r="JL6" s="1" t="s">
        <v>266</v>
      </c>
      <c r="JM6" s="1" t="s">
        <v>266</v>
      </c>
      <c r="JN6" s="1" t="s">
        <v>266</v>
      </c>
      <c r="JO6" s="14">
        <v>5</v>
      </c>
      <c r="JP6" s="16">
        <v>5</v>
      </c>
    </row>
    <row r="7" spans="1:276">
      <c r="A7" s="1">
        <v>377</v>
      </c>
      <c r="B7" s="16">
        <v>377</v>
      </c>
      <c r="C7" s="16">
        <v>1</v>
      </c>
      <c r="D7" s="1" t="s">
        <v>248</v>
      </c>
      <c r="E7" s="1" t="s">
        <v>248</v>
      </c>
      <c r="F7" s="1" t="s">
        <v>871</v>
      </c>
      <c r="G7" s="1" t="s">
        <v>248</v>
      </c>
      <c r="H7" s="1" t="s">
        <v>251</v>
      </c>
      <c r="I7" s="1">
        <v>464</v>
      </c>
      <c r="J7" s="1" t="s">
        <v>252</v>
      </c>
      <c r="K7" s="1" t="s">
        <v>248</v>
      </c>
      <c r="L7" s="1" t="s">
        <v>871</v>
      </c>
      <c r="M7" s="16" t="s">
        <v>1830</v>
      </c>
      <c r="N7" s="16">
        <v>2021</v>
      </c>
      <c r="O7" s="16" t="s">
        <v>253</v>
      </c>
      <c r="P7" s="16" t="s">
        <v>1827</v>
      </c>
      <c r="Q7" s="16" t="s">
        <v>254</v>
      </c>
      <c r="R7" s="16" t="s">
        <v>255</v>
      </c>
      <c r="S7" s="1" t="s">
        <v>872</v>
      </c>
      <c r="T7" s="1" t="s">
        <v>873</v>
      </c>
      <c r="U7" s="1" t="s">
        <v>299</v>
      </c>
      <c r="V7" s="1" t="str">
        <f>CONCATENATE(Tabla2[[#This Row],[Nombre del estudiante]]," ",Tabla2[[#This Row],[Primer apellido]]," ",Tabla2[[#This Row],[Segundo apellido]])</f>
        <v>MELANY  SOFIA SOLIS ORTIZ</v>
      </c>
      <c r="W7" s="1" t="e">
        <f>VLOOKUP(Tabla2[[#This Row],[ID]],[1]!Tabla1[#All],7,FALSE)</f>
        <v>#REF!</v>
      </c>
      <c r="X7" s="16" t="s">
        <v>293</v>
      </c>
      <c r="Y7" s="1">
        <v>1110300690</v>
      </c>
      <c r="Z7" s="1" t="s">
        <v>874</v>
      </c>
      <c r="AA7" s="1">
        <v>3124221993</v>
      </c>
      <c r="AB7" s="16" t="s">
        <v>852</v>
      </c>
      <c r="AC7" s="16">
        <v>302</v>
      </c>
      <c r="AD7" s="16" t="s">
        <v>263</v>
      </c>
      <c r="AE7" s="1" t="s">
        <v>264</v>
      </c>
      <c r="AF7" s="1">
        <v>0</v>
      </c>
      <c r="AG7" s="1">
        <v>132</v>
      </c>
      <c r="AH7" s="1">
        <v>7</v>
      </c>
      <c r="AI7" s="1" t="s">
        <v>264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 t="s">
        <v>265</v>
      </c>
      <c r="AR7" s="1" t="s">
        <v>265</v>
      </c>
      <c r="AS7" s="1" t="s">
        <v>265</v>
      </c>
      <c r="AT7" s="1" t="s">
        <v>265</v>
      </c>
      <c r="AU7" s="1" t="s">
        <v>265</v>
      </c>
      <c r="AV7" s="1" t="s">
        <v>265</v>
      </c>
      <c r="AW7" s="1" t="s">
        <v>265</v>
      </c>
      <c r="AX7" s="1" t="s">
        <v>265</v>
      </c>
      <c r="AY7" s="1" t="s">
        <v>265</v>
      </c>
      <c r="AZ7" s="1" t="s">
        <v>265</v>
      </c>
      <c r="BA7" s="1" t="s">
        <v>265</v>
      </c>
      <c r="BB7" s="1" t="s">
        <v>265</v>
      </c>
      <c r="BC7" s="1" t="s">
        <v>265</v>
      </c>
      <c r="BD7" s="1" t="s">
        <v>265</v>
      </c>
      <c r="BE7" s="1" t="s">
        <v>265</v>
      </c>
      <c r="BF7" s="1" t="s">
        <v>265</v>
      </c>
      <c r="BG7" s="1" t="s">
        <v>265</v>
      </c>
      <c r="BH7" s="1" t="s">
        <v>265</v>
      </c>
      <c r="BI7" s="1" t="s">
        <v>265</v>
      </c>
      <c r="BJ7" s="1" t="s">
        <v>265</v>
      </c>
      <c r="BK7" s="1" t="s">
        <v>265</v>
      </c>
      <c r="BL7" s="1" t="s">
        <v>265</v>
      </c>
      <c r="BM7" s="1" t="s">
        <v>265</v>
      </c>
      <c r="BN7" s="1" t="s">
        <v>265</v>
      </c>
      <c r="BO7" s="1" t="s">
        <v>265</v>
      </c>
      <c r="BP7" s="1" t="s">
        <v>265</v>
      </c>
      <c r="BQ7" s="1" t="s">
        <v>265</v>
      </c>
      <c r="BR7" s="1" t="s">
        <v>265</v>
      </c>
      <c r="BS7" s="1" t="s">
        <v>265</v>
      </c>
      <c r="BT7" s="1" t="s">
        <v>265</v>
      </c>
      <c r="BU7" s="1" t="s">
        <v>265</v>
      </c>
      <c r="BV7" s="1" t="s">
        <v>265</v>
      </c>
      <c r="BW7" s="1" t="s">
        <v>265</v>
      </c>
      <c r="BX7" s="1" t="s">
        <v>265</v>
      </c>
      <c r="BY7" s="1" t="s">
        <v>265</v>
      </c>
      <c r="BZ7" s="1" t="s">
        <v>265</v>
      </c>
      <c r="CA7" s="1" t="s">
        <v>265</v>
      </c>
      <c r="CB7" s="1" t="s">
        <v>265</v>
      </c>
      <c r="CC7" s="1" t="s">
        <v>265</v>
      </c>
      <c r="CD7" s="1" t="s">
        <v>265</v>
      </c>
      <c r="CE7" s="1" t="s">
        <v>265</v>
      </c>
      <c r="CF7" s="1" t="s">
        <v>265</v>
      </c>
      <c r="CG7" s="1" t="s">
        <v>265</v>
      </c>
      <c r="CH7" s="1" t="s">
        <v>265</v>
      </c>
      <c r="CI7" s="1" t="s">
        <v>265</v>
      </c>
      <c r="CJ7" s="1" t="s">
        <v>265</v>
      </c>
      <c r="CK7" s="1" t="s">
        <v>265</v>
      </c>
      <c r="CL7" s="1" t="s">
        <v>265</v>
      </c>
      <c r="CM7" s="1" t="s">
        <v>265</v>
      </c>
      <c r="CN7" s="1" t="s">
        <v>265</v>
      </c>
      <c r="CO7" s="1" t="s">
        <v>265</v>
      </c>
      <c r="CP7" s="1" t="s">
        <v>265</v>
      </c>
      <c r="CQ7" s="1" t="s">
        <v>265</v>
      </c>
      <c r="CR7" s="1" t="s">
        <v>265</v>
      </c>
      <c r="CS7" s="1" t="s">
        <v>265</v>
      </c>
      <c r="CT7" s="1" t="s">
        <v>265</v>
      </c>
      <c r="CU7" s="1" t="s">
        <v>265</v>
      </c>
      <c r="CV7" s="1" t="s">
        <v>265</v>
      </c>
      <c r="CW7" s="1" t="s">
        <v>265</v>
      </c>
      <c r="CX7" s="1" t="s">
        <v>265</v>
      </c>
      <c r="CY7" s="1" t="s">
        <v>265</v>
      </c>
      <c r="CZ7" s="1" t="s">
        <v>265</v>
      </c>
      <c r="DA7" s="1" t="s">
        <v>265</v>
      </c>
      <c r="DB7" s="1" t="s">
        <v>265</v>
      </c>
      <c r="DC7" s="1" t="s">
        <v>265</v>
      </c>
      <c r="DD7" s="1" t="s">
        <v>265</v>
      </c>
      <c r="DE7" s="1" t="s">
        <v>265</v>
      </c>
      <c r="DF7" s="1" t="s">
        <v>265</v>
      </c>
      <c r="DG7" s="1" t="s">
        <v>265</v>
      </c>
      <c r="DH7" s="1" t="s">
        <v>265</v>
      </c>
      <c r="DI7" s="1" t="s">
        <v>265</v>
      </c>
      <c r="DJ7" s="1" t="s">
        <v>265</v>
      </c>
      <c r="DK7" s="1" t="s">
        <v>265</v>
      </c>
      <c r="DL7" s="1" t="s">
        <v>265</v>
      </c>
      <c r="DM7" s="1" t="s">
        <v>265</v>
      </c>
      <c r="DN7" s="1" t="s">
        <v>265</v>
      </c>
      <c r="DO7" s="1" t="s">
        <v>265</v>
      </c>
      <c r="DP7" s="1" t="s">
        <v>265</v>
      </c>
      <c r="DQ7" s="1" t="s">
        <v>265</v>
      </c>
      <c r="DR7" s="1" t="s">
        <v>265</v>
      </c>
      <c r="DS7" s="1" t="s">
        <v>265</v>
      </c>
      <c r="DT7" s="1" t="s">
        <v>265</v>
      </c>
      <c r="DU7" s="1" t="s">
        <v>265</v>
      </c>
      <c r="DV7" s="1" t="s">
        <v>265</v>
      </c>
      <c r="DW7" s="1" t="s">
        <v>265</v>
      </c>
      <c r="DX7" s="1" t="s">
        <v>265</v>
      </c>
      <c r="DY7" s="1" t="s">
        <v>265</v>
      </c>
      <c r="DZ7" s="1" t="s">
        <v>265</v>
      </c>
      <c r="EA7" s="1" t="s">
        <v>265</v>
      </c>
      <c r="EB7" s="1" t="s">
        <v>265</v>
      </c>
      <c r="EC7" s="1" t="s">
        <v>265</v>
      </c>
      <c r="ED7" s="1" t="s">
        <v>265</v>
      </c>
      <c r="EE7" s="1" t="s">
        <v>265</v>
      </c>
      <c r="EF7" s="1" t="s">
        <v>265</v>
      </c>
      <c r="EG7" s="1" t="s">
        <v>265</v>
      </c>
      <c r="EH7" s="1" t="s">
        <v>265</v>
      </c>
      <c r="EI7" s="1" t="s">
        <v>265</v>
      </c>
      <c r="EJ7" s="1" t="s">
        <v>265</v>
      </c>
      <c r="EK7" s="1" t="s">
        <v>265</v>
      </c>
      <c r="EL7" s="1" t="s">
        <v>265</v>
      </c>
      <c r="EM7" s="1" t="s">
        <v>265</v>
      </c>
      <c r="EN7" s="1" t="s">
        <v>265</v>
      </c>
      <c r="EO7" s="1" t="s">
        <v>265</v>
      </c>
      <c r="EP7" s="1" t="s">
        <v>265</v>
      </c>
      <c r="EQ7" s="1" t="s">
        <v>265</v>
      </c>
      <c r="ER7" s="1" t="s">
        <v>265</v>
      </c>
      <c r="ES7" s="1" t="s">
        <v>265</v>
      </c>
      <c r="ET7" s="1" t="s">
        <v>265</v>
      </c>
      <c r="EU7" s="1" t="s">
        <v>265</v>
      </c>
      <c r="EV7" s="1" t="s">
        <v>265</v>
      </c>
      <c r="EW7" s="1" t="s">
        <v>265</v>
      </c>
      <c r="EX7" s="1" t="s">
        <v>265</v>
      </c>
      <c r="EY7" s="1" t="s">
        <v>265</v>
      </c>
      <c r="EZ7" s="1" t="s">
        <v>265</v>
      </c>
      <c r="FA7" s="1" t="s">
        <v>265</v>
      </c>
      <c r="FB7" s="1" t="s">
        <v>265</v>
      </c>
      <c r="FC7" s="1" t="s">
        <v>265</v>
      </c>
      <c r="FD7" s="1" t="s">
        <v>265</v>
      </c>
      <c r="FE7" s="1" t="s">
        <v>265</v>
      </c>
      <c r="FF7" s="1" t="s">
        <v>265</v>
      </c>
      <c r="FG7" s="1" t="s">
        <v>265</v>
      </c>
      <c r="FH7" s="1" t="s">
        <v>265</v>
      </c>
      <c r="FI7" s="1" t="s">
        <v>265</v>
      </c>
      <c r="FJ7" s="1" t="s">
        <v>265</v>
      </c>
      <c r="FK7" s="1" t="s">
        <v>265</v>
      </c>
      <c r="FL7" s="1">
        <v>60</v>
      </c>
      <c r="FM7" s="1">
        <v>0</v>
      </c>
      <c r="FN7" s="16">
        <v>7</v>
      </c>
      <c r="FO7" s="1" t="s">
        <v>284</v>
      </c>
      <c r="FP7" s="1" t="s">
        <v>284</v>
      </c>
      <c r="FQ7" s="1" t="s">
        <v>284</v>
      </c>
      <c r="FR7" s="1" t="s">
        <v>284</v>
      </c>
      <c r="FS7" s="1" t="s">
        <v>284</v>
      </c>
      <c r="FT7" s="13">
        <v>5</v>
      </c>
      <c r="FU7" s="16">
        <v>0</v>
      </c>
      <c r="FV7" s="1" t="s">
        <v>266</v>
      </c>
      <c r="FW7" s="1" t="s">
        <v>266</v>
      </c>
      <c r="FX7" s="1" t="s">
        <v>266</v>
      </c>
      <c r="FY7" s="1" t="s">
        <v>266</v>
      </c>
      <c r="FZ7" s="1">
        <v>4</v>
      </c>
      <c r="GA7" s="16">
        <v>4</v>
      </c>
      <c r="GB7" s="1" t="s">
        <v>264</v>
      </c>
      <c r="GC7" s="1" t="s">
        <v>266</v>
      </c>
      <c r="GD7" s="1" t="s">
        <v>266</v>
      </c>
      <c r="GE7" s="1" t="s">
        <v>266</v>
      </c>
      <c r="GF7" s="1" t="s">
        <v>266</v>
      </c>
      <c r="GG7" s="1" t="s">
        <v>266</v>
      </c>
      <c r="GH7" s="1" t="s">
        <v>266</v>
      </c>
      <c r="GI7" s="1">
        <v>6</v>
      </c>
      <c r="GJ7" s="16">
        <v>6</v>
      </c>
      <c r="GK7" s="1" t="s">
        <v>264</v>
      </c>
      <c r="GL7" s="1" t="s">
        <v>266</v>
      </c>
      <c r="GM7" s="1" t="s">
        <v>266</v>
      </c>
      <c r="GN7" s="1" t="s">
        <v>267</v>
      </c>
      <c r="GO7" s="1" t="s">
        <v>266</v>
      </c>
      <c r="GP7" s="1" t="s">
        <v>267</v>
      </c>
      <c r="GQ7" s="1" t="s">
        <v>267</v>
      </c>
      <c r="GR7" s="1">
        <v>6</v>
      </c>
      <c r="GS7" s="16">
        <v>3</v>
      </c>
      <c r="GT7" s="1" t="s">
        <v>264</v>
      </c>
      <c r="GU7" s="1">
        <v>0</v>
      </c>
      <c r="GV7" s="1">
        <v>25</v>
      </c>
      <c r="GW7" s="1">
        <v>6</v>
      </c>
      <c r="GX7" s="1" t="s">
        <v>268</v>
      </c>
      <c r="GY7" s="1">
        <v>1</v>
      </c>
      <c r="GZ7" s="1">
        <v>1</v>
      </c>
      <c r="HA7" s="1">
        <v>1</v>
      </c>
      <c r="HB7" s="1">
        <v>1</v>
      </c>
      <c r="HC7" s="1">
        <v>0</v>
      </c>
      <c r="HD7" s="1">
        <v>1</v>
      </c>
      <c r="HE7" s="1" t="s">
        <v>265</v>
      </c>
      <c r="HF7" s="1" t="s">
        <v>265</v>
      </c>
      <c r="HG7" s="1" t="s">
        <v>265</v>
      </c>
      <c r="HH7" s="1" t="s">
        <v>265</v>
      </c>
      <c r="HI7" s="1" t="s">
        <v>265</v>
      </c>
      <c r="HJ7" s="1" t="s">
        <v>265</v>
      </c>
      <c r="HK7" s="1" t="s">
        <v>265</v>
      </c>
      <c r="HL7" s="1" t="s">
        <v>265</v>
      </c>
      <c r="HM7" s="1" t="s">
        <v>265</v>
      </c>
      <c r="HN7" s="1" t="s">
        <v>265</v>
      </c>
      <c r="HO7" s="1" t="s">
        <v>265</v>
      </c>
      <c r="HP7" s="1" t="s">
        <v>265</v>
      </c>
      <c r="HQ7" s="1" t="s">
        <v>265</v>
      </c>
      <c r="HR7" s="1" t="s">
        <v>265</v>
      </c>
      <c r="HS7" s="1" t="s">
        <v>265</v>
      </c>
      <c r="HT7" s="1" t="s">
        <v>265</v>
      </c>
      <c r="HU7" s="1" t="s">
        <v>265</v>
      </c>
      <c r="HV7" s="1" t="s">
        <v>265</v>
      </c>
      <c r="HW7" s="1" t="s">
        <v>265</v>
      </c>
      <c r="HX7" s="1">
        <v>60</v>
      </c>
      <c r="HY7" s="1">
        <v>1</v>
      </c>
      <c r="HZ7" s="16">
        <v>5</v>
      </c>
      <c r="IA7" s="1" t="s">
        <v>264</v>
      </c>
      <c r="IB7" s="1">
        <v>0</v>
      </c>
      <c r="IC7" s="1">
        <v>27</v>
      </c>
      <c r="ID7" s="1">
        <v>9</v>
      </c>
      <c r="IE7" s="1" t="s">
        <v>268</v>
      </c>
      <c r="IF7" s="1">
        <v>1</v>
      </c>
      <c r="IG7" s="1">
        <v>1</v>
      </c>
      <c r="IH7" s="1">
        <v>1</v>
      </c>
      <c r="II7" s="1">
        <v>1</v>
      </c>
      <c r="IJ7" s="1">
        <v>1</v>
      </c>
      <c r="IK7" s="1">
        <v>1</v>
      </c>
      <c r="IL7" s="1">
        <v>1</v>
      </c>
      <c r="IM7" s="1">
        <v>1</v>
      </c>
      <c r="IN7" s="1">
        <v>1</v>
      </c>
      <c r="IO7" s="1" t="s">
        <v>265</v>
      </c>
      <c r="IP7" s="1" t="s">
        <v>265</v>
      </c>
      <c r="IQ7" s="1" t="s">
        <v>265</v>
      </c>
      <c r="IR7" s="1" t="s">
        <v>265</v>
      </c>
      <c r="IS7" s="1" t="s">
        <v>265</v>
      </c>
      <c r="IT7" s="1" t="s">
        <v>265</v>
      </c>
      <c r="IU7" s="1" t="s">
        <v>265</v>
      </c>
      <c r="IV7" s="1" t="s">
        <v>265</v>
      </c>
      <c r="IW7" s="1" t="s">
        <v>265</v>
      </c>
      <c r="IX7" s="1" t="s">
        <v>265</v>
      </c>
      <c r="IY7" s="1" t="s">
        <v>265</v>
      </c>
      <c r="IZ7" s="1" t="s">
        <v>265</v>
      </c>
      <c r="JA7" s="1" t="s">
        <v>265</v>
      </c>
      <c r="JB7" s="1" t="s">
        <v>265</v>
      </c>
      <c r="JC7" s="1" t="s">
        <v>265</v>
      </c>
      <c r="JD7" s="1" t="s">
        <v>265</v>
      </c>
      <c r="JE7" s="1" t="s">
        <v>265</v>
      </c>
      <c r="JF7" s="1" t="s">
        <v>265</v>
      </c>
      <c r="JG7" s="1">
        <v>60</v>
      </c>
      <c r="JH7" s="1">
        <v>0</v>
      </c>
      <c r="JI7" s="16">
        <v>9</v>
      </c>
      <c r="JJ7" s="1" t="s">
        <v>266</v>
      </c>
      <c r="JK7" s="1" t="s">
        <v>266</v>
      </c>
      <c r="JL7" s="1" t="s">
        <v>266</v>
      </c>
      <c r="JM7" s="1" t="s">
        <v>266</v>
      </c>
      <c r="JN7" s="1" t="s">
        <v>266</v>
      </c>
      <c r="JO7" s="14">
        <v>5</v>
      </c>
      <c r="JP7" s="16">
        <v>5</v>
      </c>
    </row>
    <row r="8" spans="1:276">
      <c r="A8" s="1">
        <v>353</v>
      </c>
      <c r="B8" s="16">
        <v>353</v>
      </c>
      <c r="C8" s="16">
        <v>1</v>
      </c>
      <c r="D8" s="1" t="s">
        <v>248</v>
      </c>
      <c r="E8" s="1" t="s">
        <v>248</v>
      </c>
      <c r="F8" s="1" t="s">
        <v>557</v>
      </c>
      <c r="G8" s="1" t="s">
        <v>248</v>
      </c>
      <c r="H8" s="1" t="s">
        <v>875</v>
      </c>
      <c r="I8" s="1">
        <v>467</v>
      </c>
      <c r="J8" s="1" t="s">
        <v>286</v>
      </c>
      <c r="K8" s="1" t="s">
        <v>248</v>
      </c>
      <c r="L8" s="1" t="s">
        <v>557</v>
      </c>
      <c r="M8" s="16" t="s">
        <v>1830</v>
      </c>
      <c r="N8" s="16">
        <v>2021</v>
      </c>
      <c r="O8" s="16" t="s">
        <v>253</v>
      </c>
      <c r="P8" s="16" t="s">
        <v>1827</v>
      </c>
      <c r="Q8" s="16" t="s">
        <v>288</v>
      </c>
      <c r="R8" s="16" t="s">
        <v>289</v>
      </c>
      <c r="S8" s="1" t="s">
        <v>876</v>
      </c>
      <c r="T8" s="1" t="s">
        <v>877</v>
      </c>
      <c r="U8" s="1" t="s">
        <v>571</v>
      </c>
      <c r="V8" s="1" t="str">
        <f>CONCATENATE(Tabla2[[#This Row],[Nombre del estudiante]]," ",Tabla2[[#This Row],[Primer apellido]]," ",Tabla2[[#This Row],[Segundo apellido]])</f>
        <v>JERELY SARELA CALONJE TORRES</v>
      </c>
      <c r="W8" s="1" t="e">
        <f>VLOOKUP(Tabla2[[#This Row],[ID]],[1]!Tabla1[#All],7,FALSE)</f>
        <v>#REF!</v>
      </c>
      <c r="X8" s="16" t="s">
        <v>293</v>
      </c>
      <c r="Y8" s="1">
        <v>1111683461</v>
      </c>
      <c r="Z8" s="1" t="s">
        <v>878</v>
      </c>
      <c r="AA8" s="1" t="s">
        <v>879</v>
      </c>
      <c r="AB8" s="16" t="s">
        <v>852</v>
      </c>
      <c r="AC8" s="16">
        <v>303</v>
      </c>
      <c r="AD8" s="16" t="s">
        <v>263</v>
      </c>
      <c r="AE8" s="1" t="s">
        <v>264</v>
      </c>
      <c r="AF8" s="1">
        <v>0</v>
      </c>
      <c r="AG8" s="1">
        <v>132</v>
      </c>
      <c r="AH8" s="1">
        <v>21</v>
      </c>
      <c r="AI8" s="1" t="s">
        <v>264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 t="s">
        <v>265</v>
      </c>
      <c r="BF8" s="1" t="s">
        <v>265</v>
      </c>
      <c r="BG8" s="1" t="s">
        <v>265</v>
      </c>
      <c r="BH8" s="1" t="s">
        <v>265</v>
      </c>
      <c r="BI8" s="1" t="s">
        <v>265</v>
      </c>
      <c r="BJ8" s="1" t="s">
        <v>265</v>
      </c>
      <c r="BK8" s="1" t="s">
        <v>265</v>
      </c>
      <c r="BL8" s="1" t="s">
        <v>265</v>
      </c>
      <c r="BM8" s="1" t="s">
        <v>265</v>
      </c>
      <c r="BN8" s="1" t="s">
        <v>265</v>
      </c>
      <c r="BO8" s="1" t="s">
        <v>265</v>
      </c>
      <c r="BP8" s="1" t="s">
        <v>265</v>
      </c>
      <c r="BQ8" s="1" t="s">
        <v>265</v>
      </c>
      <c r="BR8" s="1" t="s">
        <v>265</v>
      </c>
      <c r="BS8" s="1" t="s">
        <v>265</v>
      </c>
      <c r="BT8" s="1" t="s">
        <v>265</v>
      </c>
      <c r="BU8" s="1" t="s">
        <v>265</v>
      </c>
      <c r="BV8" s="1" t="s">
        <v>265</v>
      </c>
      <c r="BW8" s="1" t="s">
        <v>265</v>
      </c>
      <c r="BX8" s="1" t="s">
        <v>265</v>
      </c>
      <c r="BY8" s="1" t="s">
        <v>265</v>
      </c>
      <c r="BZ8" s="1" t="s">
        <v>265</v>
      </c>
      <c r="CA8" s="1" t="s">
        <v>265</v>
      </c>
      <c r="CB8" s="1" t="s">
        <v>265</v>
      </c>
      <c r="CC8" s="1" t="s">
        <v>265</v>
      </c>
      <c r="CD8" s="1" t="s">
        <v>265</v>
      </c>
      <c r="CE8" s="1" t="s">
        <v>265</v>
      </c>
      <c r="CF8" s="1" t="s">
        <v>265</v>
      </c>
      <c r="CG8" s="1" t="s">
        <v>265</v>
      </c>
      <c r="CH8" s="1" t="s">
        <v>265</v>
      </c>
      <c r="CI8" s="1" t="s">
        <v>265</v>
      </c>
      <c r="CJ8" s="1" t="s">
        <v>265</v>
      </c>
      <c r="CK8" s="1" t="s">
        <v>265</v>
      </c>
      <c r="CL8" s="1" t="s">
        <v>265</v>
      </c>
      <c r="CM8" s="1" t="s">
        <v>265</v>
      </c>
      <c r="CN8" s="1" t="s">
        <v>265</v>
      </c>
      <c r="CO8" s="1" t="s">
        <v>265</v>
      </c>
      <c r="CP8" s="1" t="s">
        <v>265</v>
      </c>
      <c r="CQ8" s="1" t="s">
        <v>265</v>
      </c>
      <c r="CR8" s="1" t="s">
        <v>265</v>
      </c>
      <c r="CS8" s="1" t="s">
        <v>265</v>
      </c>
      <c r="CT8" s="1" t="s">
        <v>265</v>
      </c>
      <c r="CU8" s="1" t="s">
        <v>265</v>
      </c>
      <c r="CV8" s="1" t="s">
        <v>265</v>
      </c>
      <c r="CW8" s="1" t="s">
        <v>265</v>
      </c>
      <c r="CX8" s="1" t="s">
        <v>265</v>
      </c>
      <c r="CY8" s="1" t="s">
        <v>265</v>
      </c>
      <c r="CZ8" s="1" t="s">
        <v>265</v>
      </c>
      <c r="DA8" s="1" t="s">
        <v>265</v>
      </c>
      <c r="DB8" s="1" t="s">
        <v>265</v>
      </c>
      <c r="DC8" s="1" t="s">
        <v>265</v>
      </c>
      <c r="DD8" s="1" t="s">
        <v>265</v>
      </c>
      <c r="DE8" s="1" t="s">
        <v>265</v>
      </c>
      <c r="DF8" s="1" t="s">
        <v>265</v>
      </c>
      <c r="DG8" s="1" t="s">
        <v>265</v>
      </c>
      <c r="DH8" s="1" t="s">
        <v>265</v>
      </c>
      <c r="DI8" s="1" t="s">
        <v>265</v>
      </c>
      <c r="DJ8" s="1" t="s">
        <v>265</v>
      </c>
      <c r="DK8" s="1" t="s">
        <v>265</v>
      </c>
      <c r="DL8" s="1" t="s">
        <v>265</v>
      </c>
      <c r="DM8" s="1" t="s">
        <v>265</v>
      </c>
      <c r="DN8" s="1" t="s">
        <v>265</v>
      </c>
      <c r="DO8" s="1" t="s">
        <v>265</v>
      </c>
      <c r="DP8" s="1" t="s">
        <v>265</v>
      </c>
      <c r="DQ8" s="1" t="s">
        <v>265</v>
      </c>
      <c r="DR8" s="1" t="s">
        <v>265</v>
      </c>
      <c r="DS8" s="1" t="s">
        <v>265</v>
      </c>
      <c r="DT8" s="1" t="s">
        <v>265</v>
      </c>
      <c r="DU8" s="1" t="s">
        <v>265</v>
      </c>
      <c r="DV8" s="1" t="s">
        <v>265</v>
      </c>
      <c r="DW8" s="1" t="s">
        <v>265</v>
      </c>
      <c r="DX8" s="1" t="s">
        <v>265</v>
      </c>
      <c r="DY8" s="1" t="s">
        <v>265</v>
      </c>
      <c r="DZ8" s="1" t="s">
        <v>265</v>
      </c>
      <c r="EA8" s="1" t="s">
        <v>265</v>
      </c>
      <c r="EB8" s="1" t="s">
        <v>265</v>
      </c>
      <c r="EC8" s="1" t="s">
        <v>265</v>
      </c>
      <c r="ED8" s="1" t="s">
        <v>265</v>
      </c>
      <c r="EE8" s="1" t="s">
        <v>265</v>
      </c>
      <c r="EF8" s="1" t="s">
        <v>265</v>
      </c>
      <c r="EG8" s="1" t="s">
        <v>265</v>
      </c>
      <c r="EH8" s="1" t="s">
        <v>265</v>
      </c>
      <c r="EI8" s="1" t="s">
        <v>265</v>
      </c>
      <c r="EJ8" s="1" t="s">
        <v>265</v>
      </c>
      <c r="EK8" s="1" t="s">
        <v>265</v>
      </c>
      <c r="EL8" s="1" t="s">
        <v>265</v>
      </c>
      <c r="EM8" s="1" t="s">
        <v>265</v>
      </c>
      <c r="EN8" s="1" t="s">
        <v>265</v>
      </c>
      <c r="EO8" s="1" t="s">
        <v>265</v>
      </c>
      <c r="EP8" s="1" t="s">
        <v>265</v>
      </c>
      <c r="EQ8" s="1" t="s">
        <v>265</v>
      </c>
      <c r="ER8" s="1" t="s">
        <v>265</v>
      </c>
      <c r="ES8" s="1" t="s">
        <v>265</v>
      </c>
      <c r="ET8" s="1" t="s">
        <v>265</v>
      </c>
      <c r="EU8" s="1" t="s">
        <v>265</v>
      </c>
      <c r="EV8" s="1" t="s">
        <v>265</v>
      </c>
      <c r="EW8" s="1" t="s">
        <v>265</v>
      </c>
      <c r="EX8" s="1" t="s">
        <v>265</v>
      </c>
      <c r="EY8" s="1" t="s">
        <v>265</v>
      </c>
      <c r="EZ8" s="1" t="s">
        <v>265</v>
      </c>
      <c r="FA8" s="1" t="s">
        <v>265</v>
      </c>
      <c r="FB8" s="1" t="s">
        <v>265</v>
      </c>
      <c r="FC8" s="1" t="s">
        <v>265</v>
      </c>
      <c r="FD8" s="1" t="s">
        <v>265</v>
      </c>
      <c r="FE8" s="1" t="s">
        <v>265</v>
      </c>
      <c r="FF8" s="1" t="s">
        <v>265</v>
      </c>
      <c r="FG8" s="1" t="s">
        <v>265</v>
      </c>
      <c r="FH8" s="1" t="s">
        <v>265</v>
      </c>
      <c r="FI8" s="1" t="s">
        <v>265</v>
      </c>
      <c r="FJ8" s="1" t="s">
        <v>265</v>
      </c>
      <c r="FK8" s="1" t="s">
        <v>265</v>
      </c>
      <c r="FL8" s="1">
        <v>60</v>
      </c>
      <c r="FM8" s="1">
        <v>0</v>
      </c>
      <c r="FN8" s="16">
        <v>21</v>
      </c>
      <c r="FO8" s="1" t="s">
        <v>266</v>
      </c>
      <c r="FP8" s="1" t="s">
        <v>267</v>
      </c>
      <c r="FQ8" s="1" t="s">
        <v>267</v>
      </c>
      <c r="FR8" s="1" t="s">
        <v>266</v>
      </c>
      <c r="FS8" s="1" t="s">
        <v>267</v>
      </c>
      <c r="FT8" s="13">
        <v>5</v>
      </c>
      <c r="FU8" s="16">
        <v>2</v>
      </c>
      <c r="FV8" s="1" t="s">
        <v>266</v>
      </c>
      <c r="FW8" s="1" t="s">
        <v>266</v>
      </c>
      <c r="FX8" s="1" t="s">
        <v>266</v>
      </c>
      <c r="FY8" s="1" t="s">
        <v>284</v>
      </c>
      <c r="FZ8" s="1">
        <v>4</v>
      </c>
      <c r="GA8" s="16">
        <v>3</v>
      </c>
      <c r="GB8" s="1" t="s">
        <v>264</v>
      </c>
      <c r="GC8" s="1" t="s">
        <v>266</v>
      </c>
      <c r="GD8" s="1" t="s">
        <v>266</v>
      </c>
      <c r="GE8" s="1" t="s">
        <v>266</v>
      </c>
      <c r="GF8" s="1" t="s">
        <v>266</v>
      </c>
      <c r="GG8" s="1" t="s">
        <v>266</v>
      </c>
      <c r="GH8" s="1" t="s">
        <v>266</v>
      </c>
      <c r="GI8" s="1">
        <v>6</v>
      </c>
      <c r="GJ8" s="16">
        <v>6</v>
      </c>
      <c r="GK8" s="1" t="s">
        <v>264</v>
      </c>
      <c r="GL8" s="1" t="s">
        <v>266</v>
      </c>
      <c r="GM8" s="1" t="s">
        <v>266</v>
      </c>
      <c r="GN8" s="1" t="s">
        <v>266</v>
      </c>
      <c r="GO8" s="1" t="s">
        <v>266</v>
      </c>
      <c r="GP8" s="1" t="s">
        <v>267</v>
      </c>
      <c r="GQ8" s="1" t="s">
        <v>267</v>
      </c>
      <c r="GR8" s="1">
        <v>6</v>
      </c>
      <c r="GS8" s="16">
        <v>4</v>
      </c>
      <c r="GT8" s="1" t="s">
        <v>264</v>
      </c>
      <c r="GU8" s="1">
        <v>0</v>
      </c>
      <c r="GV8" s="1">
        <v>25</v>
      </c>
      <c r="GW8" s="1">
        <v>7</v>
      </c>
      <c r="GX8" s="1" t="s">
        <v>268</v>
      </c>
      <c r="GY8" s="1">
        <v>1</v>
      </c>
      <c r="GZ8" s="1">
        <v>1</v>
      </c>
      <c r="HA8" s="1">
        <v>1</v>
      </c>
      <c r="HB8" s="1">
        <v>0</v>
      </c>
      <c r="HC8" s="1">
        <v>1</v>
      </c>
      <c r="HD8" s="1">
        <v>0</v>
      </c>
      <c r="HE8" s="1">
        <v>1</v>
      </c>
      <c r="HF8" s="1" t="s">
        <v>265</v>
      </c>
      <c r="HG8" s="1" t="s">
        <v>265</v>
      </c>
      <c r="HH8" s="1" t="s">
        <v>265</v>
      </c>
      <c r="HI8" s="1" t="s">
        <v>265</v>
      </c>
      <c r="HJ8" s="1" t="s">
        <v>265</v>
      </c>
      <c r="HK8" s="1" t="s">
        <v>265</v>
      </c>
      <c r="HL8" s="1" t="s">
        <v>265</v>
      </c>
      <c r="HM8" s="1" t="s">
        <v>265</v>
      </c>
      <c r="HN8" s="1" t="s">
        <v>265</v>
      </c>
      <c r="HO8" s="1" t="s">
        <v>265</v>
      </c>
      <c r="HP8" s="1" t="s">
        <v>265</v>
      </c>
      <c r="HQ8" s="1" t="s">
        <v>265</v>
      </c>
      <c r="HR8" s="1" t="s">
        <v>265</v>
      </c>
      <c r="HS8" s="1" t="s">
        <v>265</v>
      </c>
      <c r="HT8" s="1" t="s">
        <v>265</v>
      </c>
      <c r="HU8" s="1" t="s">
        <v>265</v>
      </c>
      <c r="HV8" s="1" t="s">
        <v>265</v>
      </c>
      <c r="HW8" s="1" t="s">
        <v>265</v>
      </c>
      <c r="HX8" s="1">
        <v>60</v>
      </c>
      <c r="HY8" s="1">
        <v>2</v>
      </c>
      <c r="HZ8" s="16">
        <v>5</v>
      </c>
      <c r="IA8" s="1" t="s">
        <v>264</v>
      </c>
      <c r="IB8" s="1">
        <v>0</v>
      </c>
      <c r="IC8" s="1">
        <v>27</v>
      </c>
      <c r="ID8" s="1">
        <v>5</v>
      </c>
      <c r="IE8" s="1" t="s">
        <v>268</v>
      </c>
      <c r="IF8" s="1">
        <v>1</v>
      </c>
      <c r="IG8" s="1">
        <v>1</v>
      </c>
      <c r="IH8" s="1">
        <v>0</v>
      </c>
      <c r="II8" s="1">
        <v>0</v>
      </c>
      <c r="IJ8" s="1">
        <v>1</v>
      </c>
      <c r="IK8" s="1" t="s">
        <v>265</v>
      </c>
      <c r="IL8" s="1" t="s">
        <v>265</v>
      </c>
      <c r="IM8" s="1" t="s">
        <v>265</v>
      </c>
      <c r="IN8" s="1" t="s">
        <v>265</v>
      </c>
      <c r="IO8" s="1" t="s">
        <v>265</v>
      </c>
      <c r="IP8" s="1" t="s">
        <v>265</v>
      </c>
      <c r="IQ8" s="1" t="s">
        <v>265</v>
      </c>
      <c r="IR8" s="1" t="s">
        <v>265</v>
      </c>
      <c r="IS8" s="1" t="s">
        <v>265</v>
      </c>
      <c r="IT8" s="1" t="s">
        <v>265</v>
      </c>
      <c r="IU8" s="1" t="s">
        <v>265</v>
      </c>
      <c r="IV8" s="1" t="s">
        <v>265</v>
      </c>
      <c r="IW8" s="1" t="s">
        <v>265</v>
      </c>
      <c r="IX8" s="1" t="s">
        <v>265</v>
      </c>
      <c r="IY8" s="1" t="s">
        <v>265</v>
      </c>
      <c r="IZ8" s="1" t="s">
        <v>265</v>
      </c>
      <c r="JA8" s="1" t="s">
        <v>265</v>
      </c>
      <c r="JB8" s="1" t="s">
        <v>265</v>
      </c>
      <c r="JC8" s="1" t="s">
        <v>265</v>
      </c>
      <c r="JD8" s="1" t="s">
        <v>265</v>
      </c>
      <c r="JE8" s="1" t="s">
        <v>265</v>
      </c>
      <c r="JF8" s="1" t="s">
        <v>265</v>
      </c>
      <c r="JG8" s="1">
        <v>60</v>
      </c>
      <c r="JH8" s="1">
        <v>2</v>
      </c>
      <c r="JI8" s="16">
        <v>3</v>
      </c>
      <c r="JJ8" s="1" t="s">
        <v>267</v>
      </c>
      <c r="JK8" s="1" t="s">
        <v>267</v>
      </c>
      <c r="JL8" s="1" t="s">
        <v>267</v>
      </c>
      <c r="JM8" s="1" t="s">
        <v>266</v>
      </c>
      <c r="JN8" s="1" t="s">
        <v>267</v>
      </c>
      <c r="JO8" s="14">
        <v>5</v>
      </c>
      <c r="JP8" s="16">
        <v>1</v>
      </c>
    </row>
    <row r="9" spans="1:276">
      <c r="A9" s="1">
        <v>366</v>
      </c>
      <c r="B9" s="16">
        <v>366</v>
      </c>
      <c r="C9" s="16">
        <v>1</v>
      </c>
      <c r="D9" s="1" t="s">
        <v>248</v>
      </c>
      <c r="E9" s="1" t="s">
        <v>248</v>
      </c>
      <c r="F9" s="1" t="s">
        <v>880</v>
      </c>
      <c r="G9" s="1" t="s">
        <v>248</v>
      </c>
      <c r="H9" s="1" t="s">
        <v>881</v>
      </c>
      <c r="I9" s="1">
        <v>463</v>
      </c>
      <c r="J9" s="1" t="s">
        <v>297</v>
      </c>
      <c r="K9" s="1" t="s">
        <v>248</v>
      </c>
      <c r="L9" s="1" t="s">
        <v>880</v>
      </c>
      <c r="M9" s="16" t="s">
        <v>1830</v>
      </c>
      <c r="N9" s="16">
        <v>2021</v>
      </c>
      <c r="O9" s="16" t="s">
        <v>253</v>
      </c>
      <c r="P9" s="16" t="s">
        <v>1827</v>
      </c>
      <c r="Q9" s="16" t="s">
        <v>288</v>
      </c>
      <c r="R9" s="16" t="s">
        <v>289</v>
      </c>
      <c r="S9" s="1" t="s">
        <v>882</v>
      </c>
      <c r="T9" s="1" t="s">
        <v>883</v>
      </c>
      <c r="U9" s="1" t="s">
        <v>884</v>
      </c>
      <c r="V9" s="1" t="str">
        <f>CONCATENATE(Tabla2[[#This Row],[Nombre del estudiante]]," ",Tabla2[[#This Row],[Primer apellido]]," ",Tabla2[[#This Row],[Segundo apellido]])</f>
        <v>DULCE MARIA ALZATE CARMONA</v>
      </c>
      <c r="W9" s="1" t="e">
        <f>VLOOKUP(Tabla2[[#This Row],[ID]],[1]!Tabla1[#All],7,FALSE)</f>
        <v>#REF!</v>
      </c>
      <c r="X9" s="16" t="s">
        <v>293</v>
      </c>
      <c r="Y9" s="1">
        <v>1111688069</v>
      </c>
      <c r="Z9" s="1" t="s">
        <v>885</v>
      </c>
      <c r="AA9" s="1" t="s">
        <v>886</v>
      </c>
      <c r="AB9" s="16" t="s">
        <v>852</v>
      </c>
      <c r="AC9" s="16">
        <v>304</v>
      </c>
      <c r="AD9" s="16" t="s">
        <v>302</v>
      </c>
      <c r="AE9" s="1" t="s">
        <v>264</v>
      </c>
      <c r="AF9" s="1">
        <v>0</v>
      </c>
      <c r="AG9" s="1">
        <v>132</v>
      </c>
      <c r="AH9" s="1">
        <v>67</v>
      </c>
      <c r="AI9" s="1"/>
      <c r="AJ9" s="1">
        <v>1</v>
      </c>
      <c r="AK9" s="1">
        <v>1</v>
      </c>
      <c r="AL9" s="1">
        <v>0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 t="s">
        <v>265</v>
      </c>
      <c r="CZ9" s="1" t="s">
        <v>265</v>
      </c>
      <c r="DA9" s="1" t="s">
        <v>265</v>
      </c>
      <c r="DB9" s="1" t="s">
        <v>265</v>
      </c>
      <c r="DC9" s="1" t="s">
        <v>265</v>
      </c>
      <c r="DD9" s="1" t="s">
        <v>265</v>
      </c>
      <c r="DE9" s="1" t="s">
        <v>265</v>
      </c>
      <c r="DF9" s="1" t="s">
        <v>265</v>
      </c>
      <c r="DG9" s="1" t="s">
        <v>265</v>
      </c>
      <c r="DH9" s="1" t="s">
        <v>265</v>
      </c>
      <c r="DI9" s="1" t="s">
        <v>265</v>
      </c>
      <c r="DJ9" s="1" t="s">
        <v>265</v>
      </c>
      <c r="DK9" s="1" t="s">
        <v>265</v>
      </c>
      <c r="DL9" s="1" t="s">
        <v>265</v>
      </c>
      <c r="DM9" s="1" t="s">
        <v>265</v>
      </c>
      <c r="DN9" s="1" t="s">
        <v>265</v>
      </c>
      <c r="DO9" s="1" t="s">
        <v>265</v>
      </c>
      <c r="DP9" s="1" t="s">
        <v>265</v>
      </c>
      <c r="DQ9" s="1" t="s">
        <v>265</v>
      </c>
      <c r="DR9" s="1" t="s">
        <v>265</v>
      </c>
      <c r="DS9" s="1" t="s">
        <v>265</v>
      </c>
      <c r="DT9" s="1" t="s">
        <v>265</v>
      </c>
      <c r="DU9" s="1" t="s">
        <v>265</v>
      </c>
      <c r="DV9" s="1" t="s">
        <v>265</v>
      </c>
      <c r="DW9" s="1" t="s">
        <v>265</v>
      </c>
      <c r="DX9" s="1" t="s">
        <v>265</v>
      </c>
      <c r="DY9" s="1" t="s">
        <v>265</v>
      </c>
      <c r="DZ9" s="1" t="s">
        <v>265</v>
      </c>
      <c r="EA9" s="1" t="s">
        <v>265</v>
      </c>
      <c r="EB9" s="1" t="s">
        <v>265</v>
      </c>
      <c r="EC9" s="1" t="s">
        <v>265</v>
      </c>
      <c r="ED9" s="1" t="s">
        <v>265</v>
      </c>
      <c r="EE9" s="1" t="s">
        <v>265</v>
      </c>
      <c r="EF9" s="1" t="s">
        <v>265</v>
      </c>
      <c r="EG9" s="1" t="s">
        <v>265</v>
      </c>
      <c r="EH9" s="1" t="s">
        <v>265</v>
      </c>
      <c r="EI9" s="1" t="s">
        <v>265</v>
      </c>
      <c r="EJ9" s="1" t="s">
        <v>265</v>
      </c>
      <c r="EK9" s="1" t="s">
        <v>265</v>
      </c>
      <c r="EL9" s="1" t="s">
        <v>265</v>
      </c>
      <c r="EM9" s="1" t="s">
        <v>265</v>
      </c>
      <c r="EN9" s="1" t="s">
        <v>265</v>
      </c>
      <c r="EO9" s="1" t="s">
        <v>265</v>
      </c>
      <c r="EP9" s="1" t="s">
        <v>265</v>
      </c>
      <c r="EQ9" s="1" t="s">
        <v>265</v>
      </c>
      <c r="ER9" s="1" t="s">
        <v>265</v>
      </c>
      <c r="ES9" s="1" t="s">
        <v>265</v>
      </c>
      <c r="ET9" s="1" t="s">
        <v>265</v>
      </c>
      <c r="EU9" s="1" t="s">
        <v>265</v>
      </c>
      <c r="EV9" s="1" t="s">
        <v>265</v>
      </c>
      <c r="EW9" s="1" t="s">
        <v>265</v>
      </c>
      <c r="EX9" s="1" t="s">
        <v>265</v>
      </c>
      <c r="EY9" s="1" t="s">
        <v>265</v>
      </c>
      <c r="EZ9" s="1" t="s">
        <v>265</v>
      </c>
      <c r="FA9" s="1" t="s">
        <v>265</v>
      </c>
      <c r="FB9" s="1" t="s">
        <v>265</v>
      </c>
      <c r="FC9" s="1" t="s">
        <v>265</v>
      </c>
      <c r="FD9" s="1" t="s">
        <v>265</v>
      </c>
      <c r="FE9" s="1" t="s">
        <v>265</v>
      </c>
      <c r="FF9" s="1" t="s">
        <v>265</v>
      </c>
      <c r="FG9" s="1" t="s">
        <v>265</v>
      </c>
      <c r="FH9" s="1" t="s">
        <v>265</v>
      </c>
      <c r="FI9" s="1" t="s">
        <v>265</v>
      </c>
      <c r="FJ9" s="1" t="s">
        <v>265</v>
      </c>
      <c r="FK9" s="1" t="s">
        <v>265</v>
      </c>
      <c r="FL9" s="1">
        <v>60</v>
      </c>
      <c r="FM9" s="1">
        <v>1</v>
      </c>
      <c r="FN9" s="16">
        <v>66</v>
      </c>
      <c r="FO9" s="1" t="s">
        <v>266</v>
      </c>
      <c r="FP9" s="1" t="s">
        <v>266</v>
      </c>
      <c r="FQ9" s="1" t="s">
        <v>266</v>
      </c>
      <c r="FR9" s="1" t="s">
        <v>266</v>
      </c>
      <c r="FS9" s="1" t="s">
        <v>284</v>
      </c>
      <c r="FT9" s="13">
        <v>5</v>
      </c>
      <c r="FU9" s="16">
        <v>4</v>
      </c>
      <c r="FV9" s="1" t="s">
        <v>267</v>
      </c>
      <c r="FW9" s="1" t="s">
        <v>266</v>
      </c>
      <c r="FX9" s="1" t="s">
        <v>266</v>
      </c>
      <c r="FY9" s="1" t="s">
        <v>266</v>
      </c>
      <c r="FZ9" s="1">
        <v>4</v>
      </c>
      <c r="GA9" s="16">
        <v>3</v>
      </c>
      <c r="GB9" s="1" t="s">
        <v>264</v>
      </c>
      <c r="GC9" s="1" t="s">
        <v>266</v>
      </c>
      <c r="GD9" s="1" t="s">
        <v>266</v>
      </c>
      <c r="GE9" s="1" t="s">
        <v>266</v>
      </c>
      <c r="GF9" s="1" t="s">
        <v>267</v>
      </c>
      <c r="GG9" s="1" t="s">
        <v>267</v>
      </c>
      <c r="GH9" s="1" t="s">
        <v>267</v>
      </c>
      <c r="GI9" s="1">
        <v>6</v>
      </c>
      <c r="GJ9" s="16">
        <v>3</v>
      </c>
      <c r="GK9" s="1" t="s">
        <v>264</v>
      </c>
      <c r="GL9" s="1" t="s">
        <v>266</v>
      </c>
      <c r="GM9" s="1" t="s">
        <v>266</v>
      </c>
      <c r="GN9" s="1" t="s">
        <v>266</v>
      </c>
      <c r="GO9" s="1" t="s">
        <v>266</v>
      </c>
      <c r="GP9" s="1" t="s">
        <v>267</v>
      </c>
      <c r="GQ9" s="1" t="s">
        <v>267</v>
      </c>
      <c r="GR9" s="1">
        <v>6</v>
      </c>
      <c r="GS9" s="16">
        <v>4</v>
      </c>
      <c r="GT9" s="1" t="s">
        <v>264</v>
      </c>
      <c r="GU9" s="1">
        <v>0</v>
      </c>
      <c r="GV9" s="1">
        <v>25</v>
      </c>
      <c r="GW9" s="1">
        <v>14</v>
      </c>
      <c r="GX9" s="1"/>
      <c r="GY9" s="1">
        <v>1</v>
      </c>
      <c r="GZ9" s="1">
        <v>1</v>
      </c>
      <c r="HA9" s="1">
        <v>1</v>
      </c>
      <c r="HB9" s="1">
        <v>1</v>
      </c>
      <c r="HC9" s="1">
        <v>1</v>
      </c>
      <c r="HD9" s="1">
        <v>1</v>
      </c>
      <c r="HE9" s="1">
        <v>1</v>
      </c>
      <c r="HF9" s="1">
        <v>1</v>
      </c>
      <c r="HG9" s="1">
        <v>1</v>
      </c>
      <c r="HH9" s="1">
        <v>1</v>
      </c>
      <c r="HI9" s="1">
        <v>0</v>
      </c>
      <c r="HJ9" s="1">
        <v>1</v>
      </c>
      <c r="HK9" s="1">
        <v>1</v>
      </c>
      <c r="HL9" s="1">
        <v>1</v>
      </c>
      <c r="HM9" s="1" t="s">
        <v>265</v>
      </c>
      <c r="HN9" s="1" t="s">
        <v>265</v>
      </c>
      <c r="HO9" s="1" t="s">
        <v>265</v>
      </c>
      <c r="HP9" s="1" t="s">
        <v>265</v>
      </c>
      <c r="HQ9" s="1" t="s">
        <v>265</v>
      </c>
      <c r="HR9" s="1" t="s">
        <v>265</v>
      </c>
      <c r="HS9" s="1" t="s">
        <v>265</v>
      </c>
      <c r="HT9" s="1" t="s">
        <v>265</v>
      </c>
      <c r="HU9" s="1" t="s">
        <v>265</v>
      </c>
      <c r="HV9" s="1" t="s">
        <v>265</v>
      </c>
      <c r="HW9" s="1" t="s">
        <v>265</v>
      </c>
      <c r="HX9" s="1">
        <v>60</v>
      </c>
      <c r="HY9" s="1">
        <v>1</v>
      </c>
      <c r="HZ9" s="16">
        <v>13</v>
      </c>
      <c r="IA9" s="1" t="s">
        <v>264</v>
      </c>
      <c r="IB9" s="1">
        <v>0</v>
      </c>
      <c r="IC9" s="1">
        <v>27</v>
      </c>
      <c r="ID9" s="1">
        <v>10</v>
      </c>
      <c r="IE9" s="1"/>
      <c r="IF9" s="1">
        <v>1</v>
      </c>
      <c r="IG9" s="1">
        <v>1</v>
      </c>
      <c r="IH9" s="1">
        <v>1</v>
      </c>
      <c r="II9" s="1">
        <v>1</v>
      </c>
      <c r="IJ9" s="1">
        <v>1</v>
      </c>
      <c r="IK9" s="1">
        <v>1</v>
      </c>
      <c r="IL9" s="1">
        <v>1</v>
      </c>
      <c r="IM9" s="1">
        <v>1</v>
      </c>
      <c r="IN9" s="1">
        <v>1</v>
      </c>
      <c r="IO9" s="1">
        <v>1</v>
      </c>
      <c r="IP9" s="1" t="s">
        <v>265</v>
      </c>
      <c r="IQ9" s="1" t="s">
        <v>265</v>
      </c>
      <c r="IR9" s="1" t="s">
        <v>265</v>
      </c>
      <c r="IS9" s="1" t="s">
        <v>265</v>
      </c>
      <c r="IT9" s="1" t="s">
        <v>265</v>
      </c>
      <c r="IU9" s="1" t="s">
        <v>265</v>
      </c>
      <c r="IV9" s="1" t="s">
        <v>265</v>
      </c>
      <c r="IW9" s="1" t="s">
        <v>265</v>
      </c>
      <c r="IX9" s="1" t="s">
        <v>265</v>
      </c>
      <c r="IY9" s="1" t="s">
        <v>265</v>
      </c>
      <c r="IZ9" s="1" t="s">
        <v>265</v>
      </c>
      <c r="JA9" s="1" t="s">
        <v>265</v>
      </c>
      <c r="JB9" s="1" t="s">
        <v>265</v>
      </c>
      <c r="JC9" s="1" t="s">
        <v>265</v>
      </c>
      <c r="JD9" s="1" t="s">
        <v>265</v>
      </c>
      <c r="JE9" s="1" t="s">
        <v>265</v>
      </c>
      <c r="JF9" s="1" t="s">
        <v>265</v>
      </c>
      <c r="JG9" s="1">
        <v>60</v>
      </c>
      <c r="JH9" s="1">
        <v>0</v>
      </c>
      <c r="JI9" s="16">
        <v>10</v>
      </c>
      <c r="JJ9" s="1" t="s">
        <v>266</v>
      </c>
      <c r="JK9" s="1" t="s">
        <v>267</v>
      </c>
      <c r="JL9" s="1" t="s">
        <v>266</v>
      </c>
      <c r="JM9" s="1" t="s">
        <v>267</v>
      </c>
      <c r="JN9" s="1" t="s">
        <v>267</v>
      </c>
      <c r="JO9" s="14">
        <v>5</v>
      </c>
      <c r="JP9" s="16">
        <v>2</v>
      </c>
    </row>
    <row r="10" spans="1:276">
      <c r="A10" s="1">
        <v>378</v>
      </c>
      <c r="B10" s="16">
        <v>378</v>
      </c>
      <c r="C10" s="16">
        <v>1</v>
      </c>
      <c r="D10" s="1" t="s">
        <v>248</v>
      </c>
      <c r="E10" s="1" t="s">
        <v>248</v>
      </c>
      <c r="F10" s="1" t="s">
        <v>651</v>
      </c>
      <c r="G10" s="1" t="s">
        <v>248</v>
      </c>
      <c r="H10" s="1" t="s">
        <v>887</v>
      </c>
      <c r="I10" s="1">
        <v>464</v>
      </c>
      <c r="J10" s="1" t="s">
        <v>252</v>
      </c>
      <c r="K10" s="1" t="s">
        <v>248</v>
      </c>
      <c r="L10" s="1" t="s">
        <v>651</v>
      </c>
      <c r="M10" s="16" t="s">
        <v>1830</v>
      </c>
      <c r="N10" s="16">
        <v>2021</v>
      </c>
      <c r="O10" s="16" t="s">
        <v>253</v>
      </c>
      <c r="P10" s="16" t="s">
        <v>1827</v>
      </c>
      <c r="Q10" s="16" t="s">
        <v>254</v>
      </c>
      <c r="R10" s="16" t="s">
        <v>255</v>
      </c>
      <c r="S10" s="1" t="s">
        <v>274</v>
      </c>
      <c r="T10" s="1" t="s">
        <v>888</v>
      </c>
      <c r="U10" s="1" t="s">
        <v>832</v>
      </c>
      <c r="V10" s="1" t="str">
        <f>CONCATENATE(Tabla2[[#This Row],[Nombre del estudiante]]," ",Tabla2[[#This Row],[Primer apellido]]," ",Tabla2[[#This Row],[Segundo apellido]])</f>
        <v>SAMUEL DAVID HOYOS QUIÑONES</v>
      </c>
      <c r="W10" s="1" t="e">
        <f>VLOOKUP(Tabla2[[#This Row],[ID]],[1]!Tabla1[#All],7,FALSE)</f>
        <v>#REF!</v>
      </c>
      <c r="X10" s="16" t="s">
        <v>259</v>
      </c>
      <c r="Y10" s="1">
        <v>1111679996</v>
      </c>
      <c r="Z10" s="1" t="s">
        <v>889</v>
      </c>
      <c r="AA10" s="1">
        <v>3122806237</v>
      </c>
      <c r="AB10" s="16" t="s">
        <v>852</v>
      </c>
      <c r="AC10" s="16">
        <v>303</v>
      </c>
      <c r="AD10" s="16" t="s">
        <v>263</v>
      </c>
      <c r="AE10" s="1" t="s">
        <v>264</v>
      </c>
      <c r="AF10" s="1">
        <v>0</v>
      </c>
      <c r="AG10" s="1">
        <v>132</v>
      </c>
      <c r="AH10" s="1">
        <v>23</v>
      </c>
      <c r="AI10" s="1" t="s">
        <v>264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 t="s">
        <v>265</v>
      </c>
      <c r="BH10" s="1" t="s">
        <v>265</v>
      </c>
      <c r="BI10" s="1" t="s">
        <v>265</v>
      </c>
      <c r="BJ10" s="1" t="s">
        <v>265</v>
      </c>
      <c r="BK10" s="1" t="s">
        <v>265</v>
      </c>
      <c r="BL10" s="1" t="s">
        <v>265</v>
      </c>
      <c r="BM10" s="1" t="s">
        <v>265</v>
      </c>
      <c r="BN10" s="1" t="s">
        <v>265</v>
      </c>
      <c r="BO10" s="1" t="s">
        <v>265</v>
      </c>
      <c r="BP10" s="1" t="s">
        <v>265</v>
      </c>
      <c r="BQ10" s="1" t="s">
        <v>265</v>
      </c>
      <c r="BR10" s="1" t="s">
        <v>265</v>
      </c>
      <c r="BS10" s="1" t="s">
        <v>265</v>
      </c>
      <c r="BT10" s="1" t="s">
        <v>265</v>
      </c>
      <c r="BU10" s="1" t="s">
        <v>265</v>
      </c>
      <c r="BV10" s="1" t="s">
        <v>265</v>
      </c>
      <c r="BW10" s="1" t="s">
        <v>265</v>
      </c>
      <c r="BX10" s="1" t="s">
        <v>265</v>
      </c>
      <c r="BY10" s="1" t="s">
        <v>265</v>
      </c>
      <c r="BZ10" s="1" t="s">
        <v>265</v>
      </c>
      <c r="CA10" s="1" t="s">
        <v>265</v>
      </c>
      <c r="CB10" s="1" t="s">
        <v>265</v>
      </c>
      <c r="CC10" s="1" t="s">
        <v>265</v>
      </c>
      <c r="CD10" s="1" t="s">
        <v>265</v>
      </c>
      <c r="CE10" s="1" t="s">
        <v>265</v>
      </c>
      <c r="CF10" s="1" t="s">
        <v>265</v>
      </c>
      <c r="CG10" s="1" t="s">
        <v>265</v>
      </c>
      <c r="CH10" s="1" t="s">
        <v>265</v>
      </c>
      <c r="CI10" s="1" t="s">
        <v>265</v>
      </c>
      <c r="CJ10" s="1" t="s">
        <v>265</v>
      </c>
      <c r="CK10" s="1" t="s">
        <v>265</v>
      </c>
      <c r="CL10" s="1" t="s">
        <v>265</v>
      </c>
      <c r="CM10" s="1" t="s">
        <v>265</v>
      </c>
      <c r="CN10" s="1" t="s">
        <v>265</v>
      </c>
      <c r="CO10" s="1" t="s">
        <v>265</v>
      </c>
      <c r="CP10" s="1" t="s">
        <v>265</v>
      </c>
      <c r="CQ10" s="1" t="s">
        <v>265</v>
      </c>
      <c r="CR10" s="1" t="s">
        <v>265</v>
      </c>
      <c r="CS10" s="1" t="s">
        <v>265</v>
      </c>
      <c r="CT10" s="1" t="s">
        <v>265</v>
      </c>
      <c r="CU10" s="1" t="s">
        <v>265</v>
      </c>
      <c r="CV10" s="1" t="s">
        <v>265</v>
      </c>
      <c r="CW10" s="1" t="s">
        <v>265</v>
      </c>
      <c r="CX10" s="1" t="s">
        <v>265</v>
      </c>
      <c r="CY10" s="1" t="s">
        <v>265</v>
      </c>
      <c r="CZ10" s="1" t="s">
        <v>265</v>
      </c>
      <c r="DA10" s="1" t="s">
        <v>265</v>
      </c>
      <c r="DB10" s="1" t="s">
        <v>265</v>
      </c>
      <c r="DC10" s="1" t="s">
        <v>265</v>
      </c>
      <c r="DD10" s="1" t="s">
        <v>265</v>
      </c>
      <c r="DE10" s="1" t="s">
        <v>265</v>
      </c>
      <c r="DF10" s="1" t="s">
        <v>265</v>
      </c>
      <c r="DG10" s="1" t="s">
        <v>265</v>
      </c>
      <c r="DH10" s="1" t="s">
        <v>265</v>
      </c>
      <c r="DI10" s="1" t="s">
        <v>265</v>
      </c>
      <c r="DJ10" s="1" t="s">
        <v>265</v>
      </c>
      <c r="DK10" s="1" t="s">
        <v>265</v>
      </c>
      <c r="DL10" s="1" t="s">
        <v>265</v>
      </c>
      <c r="DM10" s="1" t="s">
        <v>265</v>
      </c>
      <c r="DN10" s="1" t="s">
        <v>265</v>
      </c>
      <c r="DO10" s="1" t="s">
        <v>265</v>
      </c>
      <c r="DP10" s="1" t="s">
        <v>265</v>
      </c>
      <c r="DQ10" s="1" t="s">
        <v>265</v>
      </c>
      <c r="DR10" s="1" t="s">
        <v>265</v>
      </c>
      <c r="DS10" s="1" t="s">
        <v>265</v>
      </c>
      <c r="DT10" s="1" t="s">
        <v>265</v>
      </c>
      <c r="DU10" s="1" t="s">
        <v>265</v>
      </c>
      <c r="DV10" s="1" t="s">
        <v>265</v>
      </c>
      <c r="DW10" s="1" t="s">
        <v>265</v>
      </c>
      <c r="DX10" s="1" t="s">
        <v>265</v>
      </c>
      <c r="DY10" s="1" t="s">
        <v>265</v>
      </c>
      <c r="DZ10" s="1" t="s">
        <v>265</v>
      </c>
      <c r="EA10" s="1" t="s">
        <v>265</v>
      </c>
      <c r="EB10" s="1" t="s">
        <v>265</v>
      </c>
      <c r="EC10" s="1" t="s">
        <v>265</v>
      </c>
      <c r="ED10" s="1" t="s">
        <v>265</v>
      </c>
      <c r="EE10" s="1" t="s">
        <v>265</v>
      </c>
      <c r="EF10" s="1" t="s">
        <v>265</v>
      </c>
      <c r="EG10" s="1" t="s">
        <v>265</v>
      </c>
      <c r="EH10" s="1" t="s">
        <v>265</v>
      </c>
      <c r="EI10" s="1" t="s">
        <v>265</v>
      </c>
      <c r="EJ10" s="1" t="s">
        <v>265</v>
      </c>
      <c r="EK10" s="1" t="s">
        <v>265</v>
      </c>
      <c r="EL10" s="1" t="s">
        <v>265</v>
      </c>
      <c r="EM10" s="1" t="s">
        <v>265</v>
      </c>
      <c r="EN10" s="1" t="s">
        <v>265</v>
      </c>
      <c r="EO10" s="1" t="s">
        <v>265</v>
      </c>
      <c r="EP10" s="1" t="s">
        <v>265</v>
      </c>
      <c r="EQ10" s="1" t="s">
        <v>265</v>
      </c>
      <c r="ER10" s="1" t="s">
        <v>265</v>
      </c>
      <c r="ES10" s="1" t="s">
        <v>265</v>
      </c>
      <c r="ET10" s="1" t="s">
        <v>265</v>
      </c>
      <c r="EU10" s="1" t="s">
        <v>265</v>
      </c>
      <c r="EV10" s="1" t="s">
        <v>265</v>
      </c>
      <c r="EW10" s="1" t="s">
        <v>265</v>
      </c>
      <c r="EX10" s="1" t="s">
        <v>265</v>
      </c>
      <c r="EY10" s="1" t="s">
        <v>265</v>
      </c>
      <c r="EZ10" s="1" t="s">
        <v>265</v>
      </c>
      <c r="FA10" s="1" t="s">
        <v>265</v>
      </c>
      <c r="FB10" s="1" t="s">
        <v>265</v>
      </c>
      <c r="FC10" s="1" t="s">
        <v>265</v>
      </c>
      <c r="FD10" s="1" t="s">
        <v>265</v>
      </c>
      <c r="FE10" s="1" t="s">
        <v>265</v>
      </c>
      <c r="FF10" s="1" t="s">
        <v>265</v>
      </c>
      <c r="FG10" s="1" t="s">
        <v>265</v>
      </c>
      <c r="FH10" s="1" t="s">
        <v>265</v>
      </c>
      <c r="FI10" s="1" t="s">
        <v>265</v>
      </c>
      <c r="FJ10" s="1" t="s">
        <v>265</v>
      </c>
      <c r="FK10" s="1" t="s">
        <v>265</v>
      </c>
      <c r="FL10" s="1">
        <v>60</v>
      </c>
      <c r="FM10" s="1">
        <v>0</v>
      </c>
      <c r="FN10" s="16">
        <v>23</v>
      </c>
      <c r="FO10" s="1" t="s">
        <v>266</v>
      </c>
      <c r="FP10" s="1" t="s">
        <v>266</v>
      </c>
      <c r="FQ10" s="1" t="s">
        <v>266</v>
      </c>
      <c r="FR10" s="1" t="s">
        <v>266</v>
      </c>
      <c r="FS10" s="1" t="s">
        <v>266</v>
      </c>
      <c r="FT10" s="13">
        <v>5</v>
      </c>
      <c r="FU10" s="16">
        <v>5</v>
      </c>
      <c r="FV10" s="1" t="s">
        <v>266</v>
      </c>
      <c r="FW10" s="1" t="s">
        <v>267</v>
      </c>
      <c r="FX10" s="1" t="s">
        <v>267</v>
      </c>
      <c r="FY10" s="1" t="s">
        <v>284</v>
      </c>
      <c r="FZ10" s="1">
        <v>4</v>
      </c>
      <c r="GA10" s="16">
        <v>1</v>
      </c>
      <c r="GB10" s="1" t="s">
        <v>264</v>
      </c>
      <c r="GC10" s="1" t="s">
        <v>266</v>
      </c>
      <c r="GD10" s="1" t="s">
        <v>266</v>
      </c>
      <c r="GE10" s="1" t="s">
        <v>266</v>
      </c>
      <c r="GF10" s="1" t="s">
        <v>266</v>
      </c>
      <c r="GG10" s="1" t="s">
        <v>266</v>
      </c>
      <c r="GH10" s="1" t="s">
        <v>266</v>
      </c>
      <c r="GI10" s="1">
        <v>6</v>
      </c>
      <c r="GJ10" s="16">
        <v>6</v>
      </c>
      <c r="GK10" s="1" t="s">
        <v>264</v>
      </c>
      <c r="GL10" s="1" t="s">
        <v>266</v>
      </c>
      <c r="GM10" s="1" t="s">
        <v>266</v>
      </c>
      <c r="GN10" s="1" t="s">
        <v>266</v>
      </c>
      <c r="GO10" s="1" t="s">
        <v>266</v>
      </c>
      <c r="GP10" s="1" t="s">
        <v>266</v>
      </c>
      <c r="GQ10" s="1" t="s">
        <v>266</v>
      </c>
      <c r="GR10" s="1">
        <v>6</v>
      </c>
      <c r="GS10" s="16">
        <v>6</v>
      </c>
      <c r="GT10" s="1" t="s">
        <v>264</v>
      </c>
      <c r="GU10" s="1">
        <v>0</v>
      </c>
      <c r="GV10" s="1">
        <v>25</v>
      </c>
      <c r="GW10" s="1">
        <v>7</v>
      </c>
      <c r="GX10" s="1" t="s">
        <v>268</v>
      </c>
      <c r="GY10" s="1">
        <v>1</v>
      </c>
      <c r="GZ10" s="1">
        <v>1</v>
      </c>
      <c r="HA10" s="1">
        <v>0</v>
      </c>
      <c r="HB10" s="1">
        <v>1</v>
      </c>
      <c r="HC10" s="1">
        <v>1</v>
      </c>
      <c r="HD10" s="1">
        <v>1</v>
      </c>
      <c r="HE10" s="1">
        <v>1</v>
      </c>
      <c r="HF10" s="1" t="s">
        <v>265</v>
      </c>
      <c r="HG10" s="1" t="s">
        <v>265</v>
      </c>
      <c r="HH10" s="1" t="s">
        <v>265</v>
      </c>
      <c r="HI10" s="1" t="s">
        <v>265</v>
      </c>
      <c r="HJ10" s="1" t="s">
        <v>265</v>
      </c>
      <c r="HK10" s="1" t="s">
        <v>265</v>
      </c>
      <c r="HL10" s="1" t="s">
        <v>265</v>
      </c>
      <c r="HM10" s="1" t="s">
        <v>265</v>
      </c>
      <c r="HN10" s="1" t="s">
        <v>265</v>
      </c>
      <c r="HO10" s="1" t="s">
        <v>265</v>
      </c>
      <c r="HP10" s="1" t="s">
        <v>265</v>
      </c>
      <c r="HQ10" s="1" t="s">
        <v>265</v>
      </c>
      <c r="HR10" s="1" t="s">
        <v>265</v>
      </c>
      <c r="HS10" s="1" t="s">
        <v>265</v>
      </c>
      <c r="HT10" s="1" t="s">
        <v>265</v>
      </c>
      <c r="HU10" s="1" t="s">
        <v>265</v>
      </c>
      <c r="HV10" s="1" t="s">
        <v>265</v>
      </c>
      <c r="HW10" s="1" t="s">
        <v>265</v>
      </c>
      <c r="HX10" s="1">
        <v>60</v>
      </c>
      <c r="HY10" s="1">
        <v>1</v>
      </c>
      <c r="HZ10" s="16">
        <v>6</v>
      </c>
      <c r="IA10" s="1" t="s">
        <v>264</v>
      </c>
      <c r="IB10" s="1">
        <v>0</v>
      </c>
      <c r="IC10" s="1">
        <v>27</v>
      </c>
      <c r="ID10" s="1">
        <v>6</v>
      </c>
      <c r="IE10" s="1" t="s">
        <v>268</v>
      </c>
      <c r="IF10" s="1">
        <v>1</v>
      </c>
      <c r="IG10" s="1">
        <v>1</v>
      </c>
      <c r="IH10" s="1">
        <v>1</v>
      </c>
      <c r="II10" s="1">
        <v>1</v>
      </c>
      <c r="IJ10" s="1">
        <v>1</v>
      </c>
      <c r="IK10" s="1">
        <v>1</v>
      </c>
      <c r="IL10" s="1" t="s">
        <v>265</v>
      </c>
      <c r="IM10" s="1" t="s">
        <v>265</v>
      </c>
      <c r="IN10" s="1" t="s">
        <v>265</v>
      </c>
      <c r="IO10" s="1" t="s">
        <v>265</v>
      </c>
      <c r="IP10" s="1" t="s">
        <v>265</v>
      </c>
      <c r="IQ10" s="1" t="s">
        <v>265</v>
      </c>
      <c r="IR10" s="1" t="s">
        <v>265</v>
      </c>
      <c r="IS10" s="1" t="s">
        <v>265</v>
      </c>
      <c r="IT10" s="1" t="s">
        <v>265</v>
      </c>
      <c r="IU10" s="1" t="s">
        <v>265</v>
      </c>
      <c r="IV10" s="1" t="s">
        <v>265</v>
      </c>
      <c r="IW10" s="1" t="s">
        <v>265</v>
      </c>
      <c r="IX10" s="1" t="s">
        <v>265</v>
      </c>
      <c r="IY10" s="1" t="s">
        <v>265</v>
      </c>
      <c r="IZ10" s="1" t="s">
        <v>265</v>
      </c>
      <c r="JA10" s="1" t="s">
        <v>265</v>
      </c>
      <c r="JB10" s="1" t="s">
        <v>265</v>
      </c>
      <c r="JC10" s="1" t="s">
        <v>265</v>
      </c>
      <c r="JD10" s="1" t="s">
        <v>265</v>
      </c>
      <c r="JE10" s="1" t="s">
        <v>265</v>
      </c>
      <c r="JF10" s="1" t="s">
        <v>265</v>
      </c>
      <c r="JG10" s="1">
        <v>60</v>
      </c>
      <c r="JH10" s="1">
        <v>0</v>
      </c>
      <c r="JI10" s="16">
        <v>6</v>
      </c>
      <c r="JJ10" s="1" t="s">
        <v>266</v>
      </c>
      <c r="JK10" s="1" t="s">
        <v>266</v>
      </c>
      <c r="JL10" s="1" t="s">
        <v>266</v>
      </c>
      <c r="JM10" s="1" t="s">
        <v>267</v>
      </c>
      <c r="JN10" s="1" t="s">
        <v>267</v>
      </c>
      <c r="JO10" s="14">
        <v>5</v>
      </c>
      <c r="JP10" s="16">
        <v>3</v>
      </c>
    </row>
    <row r="11" spans="1:276">
      <c r="A11" s="1">
        <v>439</v>
      </c>
      <c r="B11" s="16">
        <v>439</v>
      </c>
      <c r="C11" s="16">
        <v>1</v>
      </c>
      <c r="D11" s="1" t="s">
        <v>890</v>
      </c>
      <c r="E11" s="1" t="s">
        <v>890</v>
      </c>
      <c r="F11" s="1" t="s">
        <v>657</v>
      </c>
      <c r="G11" s="1" t="s">
        <v>890</v>
      </c>
      <c r="H11" s="1" t="s">
        <v>891</v>
      </c>
      <c r="I11" s="1">
        <v>467</v>
      </c>
      <c r="J11" s="1" t="s">
        <v>286</v>
      </c>
      <c r="K11" s="1" t="s">
        <v>890</v>
      </c>
      <c r="L11" s="1" t="s">
        <v>657</v>
      </c>
      <c r="M11" s="16" t="s">
        <v>1830</v>
      </c>
      <c r="N11" s="16">
        <v>2021</v>
      </c>
      <c r="O11" s="16" t="s">
        <v>253</v>
      </c>
      <c r="P11" s="16" t="s">
        <v>1827</v>
      </c>
      <c r="Q11" s="16" t="s">
        <v>288</v>
      </c>
      <c r="R11" s="16" t="s">
        <v>289</v>
      </c>
      <c r="S11" s="1" t="s">
        <v>892</v>
      </c>
      <c r="T11" s="1" t="s">
        <v>386</v>
      </c>
      <c r="U11" s="1" t="s">
        <v>893</v>
      </c>
      <c r="V11" s="1" t="str">
        <f>CONCATENATE(Tabla2[[#This Row],[Nombre del estudiante]]," ",Tabla2[[#This Row],[Primer apellido]]," ",Tabla2[[#This Row],[Segundo apellido]])</f>
        <v>ANTHONY VIVEROS JIMENEZ</v>
      </c>
      <c r="W11" s="1" t="e">
        <f>VLOOKUP(Tabla2[[#This Row],[ID]],[1]!Tabla1[#All],7,FALSE)</f>
        <v>#REF!</v>
      </c>
      <c r="X11" s="16" t="s">
        <v>259</v>
      </c>
      <c r="Y11" s="1">
        <v>1111682513</v>
      </c>
      <c r="Z11" s="1" t="s">
        <v>894</v>
      </c>
      <c r="AA11" s="1" t="s">
        <v>895</v>
      </c>
      <c r="AB11" s="16" t="s">
        <v>852</v>
      </c>
      <c r="AC11" s="16">
        <v>303</v>
      </c>
      <c r="AD11" s="16" t="s">
        <v>263</v>
      </c>
      <c r="AE11" s="1" t="s">
        <v>264</v>
      </c>
      <c r="AF11" s="1">
        <v>0</v>
      </c>
      <c r="AG11" s="1">
        <v>132</v>
      </c>
      <c r="AH11" s="1">
        <v>50</v>
      </c>
      <c r="AI11" s="1" t="s">
        <v>264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 t="s">
        <v>265</v>
      </c>
      <c r="CI11" s="1" t="s">
        <v>265</v>
      </c>
      <c r="CJ11" s="1" t="s">
        <v>265</v>
      </c>
      <c r="CK11" s="1" t="s">
        <v>265</v>
      </c>
      <c r="CL11" s="1" t="s">
        <v>265</v>
      </c>
      <c r="CM11" s="1" t="s">
        <v>265</v>
      </c>
      <c r="CN11" s="1" t="s">
        <v>265</v>
      </c>
      <c r="CO11" s="1" t="s">
        <v>265</v>
      </c>
      <c r="CP11" s="1" t="s">
        <v>265</v>
      </c>
      <c r="CQ11" s="1" t="s">
        <v>265</v>
      </c>
      <c r="CR11" s="1" t="s">
        <v>265</v>
      </c>
      <c r="CS11" s="1" t="s">
        <v>265</v>
      </c>
      <c r="CT11" s="1" t="s">
        <v>265</v>
      </c>
      <c r="CU11" s="1" t="s">
        <v>265</v>
      </c>
      <c r="CV11" s="1" t="s">
        <v>265</v>
      </c>
      <c r="CW11" s="1" t="s">
        <v>265</v>
      </c>
      <c r="CX11" s="1" t="s">
        <v>265</v>
      </c>
      <c r="CY11" s="1" t="s">
        <v>265</v>
      </c>
      <c r="CZ11" s="1" t="s">
        <v>265</v>
      </c>
      <c r="DA11" s="1" t="s">
        <v>265</v>
      </c>
      <c r="DB11" s="1" t="s">
        <v>265</v>
      </c>
      <c r="DC11" s="1" t="s">
        <v>265</v>
      </c>
      <c r="DD11" s="1" t="s">
        <v>265</v>
      </c>
      <c r="DE11" s="1" t="s">
        <v>265</v>
      </c>
      <c r="DF11" s="1" t="s">
        <v>265</v>
      </c>
      <c r="DG11" s="1" t="s">
        <v>265</v>
      </c>
      <c r="DH11" s="1" t="s">
        <v>265</v>
      </c>
      <c r="DI11" s="1" t="s">
        <v>265</v>
      </c>
      <c r="DJ11" s="1" t="s">
        <v>265</v>
      </c>
      <c r="DK11" s="1" t="s">
        <v>265</v>
      </c>
      <c r="DL11" s="1" t="s">
        <v>265</v>
      </c>
      <c r="DM11" s="1" t="s">
        <v>265</v>
      </c>
      <c r="DN11" s="1" t="s">
        <v>265</v>
      </c>
      <c r="DO11" s="1" t="s">
        <v>265</v>
      </c>
      <c r="DP11" s="1" t="s">
        <v>265</v>
      </c>
      <c r="DQ11" s="1" t="s">
        <v>265</v>
      </c>
      <c r="DR11" s="1" t="s">
        <v>265</v>
      </c>
      <c r="DS11" s="1" t="s">
        <v>265</v>
      </c>
      <c r="DT11" s="1" t="s">
        <v>265</v>
      </c>
      <c r="DU11" s="1" t="s">
        <v>265</v>
      </c>
      <c r="DV11" s="1" t="s">
        <v>265</v>
      </c>
      <c r="DW11" s="1" t="s">
        <v>265</v>
      </c>
      <c r="DX11" s="1" t="s">
        <v>265</v>
      </c>
      <c r="DY11" s="1" t="s">
        <v>265</v>
      </c>
      <c r="DZ11" s="1" t="s">
        <v>265</v>
      </c>
      <c r="EA11" s="1" t="s">
        <v>265</v>
      </c>
      <c r="EB11" s="1" t="s">
        <v>265</v>
      </c>
      <c r="EC11" s="1" t="s">
        <v>265</v>
      </c>
      <c r="ED11" s="1" t="s">
        <v>265</v>
      </c>
      <c r="EE11" s="1" t="s">
        <v>265</v>
      </c>
      <c r="EF11" s="1" t="s">
        <v>265</v>
      </c>
      <c r="EG11" s="1" t="s">
        <v>265</v>
      </c>
      <c r="EH11" s="1" t="s">
        <v>265</v>
      </c>
      <c r="EI11" s="1" t="s">
        <v>265</v>
      </c>
      <c r="EJ11" s="1" t="s">
        <v>265</v>
      </c>
      <c r="EK11" s="1" t="s">
        <v>265</v>
      </c>
      <c r="EL11" s="1" t="s">
        <v>265</v>
      </c>
      <c r="EM11" s="1" t="s">
        <v>265</v>
      </c>
      <c r="EN11" s="1" t="s">
        <v>265</v>
      </c>
      <c r="EO11" s="1" t="s">
        <v>265</v>
      </c>
      <c r="EP11" s="1" t="s">
        <v>265</v>
      </c>
      <c r="EQ11" s="1" t="s">
        <v>265</v>
      </c>
      <c r="ER11" s="1" t="s">
        <v>265</v>
      </c>
      <c r="ES11" s="1" t="s">
        <v>265</v>
      </c>
      <c r="ET11" s="1" t="s">
        <v>265</v>
      </c>
      <c r="EU11" s="1" t="s">
        <v>265</v>
      </c>
      <c r="EV11" s="1" t="s">
        <v>265</v>
      </c>
      <c r="EW11" s="1" t="s">
        <v>265</v>
      </c>
      <c r="EX11" s="1" t="s">
        <v>265</v>
      </c>
      <c r="EY11" s="1" t="s">
        <v>265</v>
      </c>
      <c r="EZ11" s="1" t="s">
        <v>265</v>
      </c>
      <c r="FA11" s="1" t="s">
        <v>265</v>
      </c>
      <c r="FB11" s="1" t="s">
        <v>265</v>
      </c>
      <c r="FC11" s="1" t="s">
        <v>265</v>
      </c>
      <c r="FD11" s="1" t="s">
        <v>265</v>
      </c>
      <c r="FE11" s="1" t="s">
        <v>265</v>
      </c>
      <c r="FF11" s="1" t="s">
        <v>265</v>
      </c>
      <c r="FG11" s="1" t="s">
        <v>265</v>
      </c>
      <c r="FH11" s="1" t="s">
        <v>265</v>
      </c>
      <c r="FI11" s="1" t="s">
        <v>265</v>
      </c>
      <c r="FJ11" s="1" t="s">
        <v>265</v>
      </c>
      <c r="FK11" s="1" t="s">
        <v>265</v>
      </c>
      <c r="FL11" s="1">
        <v>60</v>
      </c>
      <c r="FM11" s="1">
        <v>0</v>
      </c>
      <c r="FN11" s="16">
        <v>50</v>
      </c>
      <c r="FO11" s="1" t="s">
        <v>266</v>
      </c>
      <c r="FP11" s="1" t="s">
        <v>266</v>
      </c>
      <c r="FQ11" s="1" t="s">
        <v>266</v>
      </c>
      <c r="FR11" s="1" t="s">
        <v>267</v>
      </c>
      <c r="FS11" s="1" t="s">
        <v>267</v>
      </c>
      <c r="FT11" s="13">
        <v>5</v>
      </c>
      <c r="FU11" s="16">
        <v>3</v>
      </c>
      <c r="FV11" s="1" t="s">
        <v>266</v>
      </c>
      <c r="FW11" s="1" t="s">
        <v>266</v>
      </c>
      <c r="FX11" s="1" t="s">
        <v>266</v>
      </c>
      <c r="FY11" s="1" t="s">
        <v>266</v>
      </c>
      <c r="FZ11" s="1">
        <v>4</v>
      </c>
      <c r="GA11" s="16">
        <v>4</v>
      </c>
      <c r="GB11" s="1" t="s">
        <v>264</v>
      </c>
      <c r="GC11" s="1" t="s">
        <v>266</v>
      </c>
      <c r="GD11" s="1" t="s">
        <v>266</v>
      </c>
      <c r="GE11" s="1" t="s">
        <v>266</v>
      </c>
      <c r="GF11" s="1" t="s">
        <v>267</v>
      </c>
      <c r="GG11" s="1" t="s">
        <v>266</v>
      </c>
      <c r="GH11" s="1" t="s">
        <v>266</v>
      </c>
      <c r="GI11" s="1">
        <v>6</v>
      </c>
      <c r="GJ11" s="16">
        <v>5</v>
      </c>
      <c r="GK11" s="1" t="s">
        <v>264</v>
      </c>
      <c r="GL11" s="1" t="s">
        <v>267</v>
      </c>
      <c r="GM11" s="1" t="s">
        <v>266</v>
      </c>
      <c r="GN11" s="1" t="s">
        <v>266</v>
      </c>
      <c r="GO11" s="1" t="s">
        <v>266</v>
      </c>
      <c r="GP11" s="1" t="s">
        <v>267</v>
      </c>
      <c r="GQ11" s="1" t="s">
        <v>267</v>
      </c>
      <c r="GR11" s="1">
        <v>6</v>
      </c>
      <c r="GS11" s="16">
        <v>3</v>
      </c>
      <c r="GT11" s="1" t="s">
        <v>264</v>
      </c>
      <c r="GU11" s="1">
        <v>0</v>
      </c>
      <c r="GV11" s="1">
        <v>25</v>
      </c>
      <c r="GW11" s="1">
        <v>7</v>
      </c>
      <c r="GX11" s="1" t="s">
        <v>268</v>
      </c>
      <c r="GY11" s="1">
        <v>1</v>
      </c>
      <c r="GZ11" s="1">
        <v>1</v>
      </c>
      <c r="HA11" s="1">
        <v>1</v>
      </c>
      <c r="HB11" s="1">
        <v>1</v>
      </c>
      <c r="HC11" s="1">
        <v>1</v>
      </c>
      <c r="HD11" s="1">
        <v>1</v>
      </c>
      <c r="HE11" s="1">
        <v>1</v>
      </c>
      <c r="HF11" s="1" t="s">
        <v>265</v>
      </c>
      <c r="HG11" s="1" t="s">
        <v>265</v>
      </c>
      <c r="HH11" s="1" t="s">
        <v>265</v>
      </c>
      <c r="HI11" s="1" t="s">
        <v>265</v>
      </c>
      <c r="HJ11" s="1" t="s">
        <v>265</v>
      </c>
      <c r="HK11" s="1" t="s">
        <v>265</v>
      </c>
      <c r="HL11" s="1" t="s">
        <v>265</v>
      </c>
      <c r="HM11" s="1" t="s">
        <v>265</v>
      </c>
      <c r="HN11" s="1" t="s">
        <v>265</v>
      </c>
      <c r="HO11" s="1" t="s">
        <v>265</v>
      </c>
      <c r="HP11" s="1" t="s">
        <v>265</v>
      </c>
      <c r="HQ11" s="1" t="s">
        <v>265</v>
      </c>
      <c r="HR11" s="1" t="s">
        <v>265</v>
      </c>
      <c r="HS11" s="1" t="s">
        <v>265</v>
      </c>
      <c r="HT11" s="1" t="s">
        <v>265</v>
      </c>
      <c r="HU11" s="1" t="s">
        <v>265</v>
      </c>
      <c r="HV11" s="1" t="s">
        <v>265</v>
      </c>
      <c r="HW11" s="1" t="s">
        <v>265</v>
      </c>
      <c r="HX11" s="1">
        <v>60</v>
      </c>
      <c r="HY11" s="1">
        <v>0</v>
      </c>
      <c r="HZ11" s="16">
        <v>7</v>
      </c>
      <c r="IA11" s="1" t="s">
        <v>264</v>
      </c>
      <c r="IB11" s="1">
        <v>0</v>
      </c>
      <c r="IC11" s="1">
        <v>27</v>
      </c>
      <c r="ID11" s="1">
        <v>5</v>
      </c>
      <c r="IE11" s="1" t="s">
        <v>268</v>
      </c>
      <c r="IF11" s="1">
        <v>1</v>
      </c>
      <c r="IG11" s="1">
        <v>1</v>
      </c>
      <c r="IH11" s="1">
        <v>1</v>
      </c>
      <c r="II11" s="1">
        <v>0</v>
      </c>
      <c r="IJ11" s="1">
        <v>1</v>
      </c>
      <c r="IK11" s="1" t="s">
        <v>265</v>
      </c>
      <c r="IL11" s="1" t="s">
        <v>265</v>
      </c>
      <c r="IM11" s="1" t="s">
        <v>265</v>
      </c>
      <c r="IN11" s="1" t="s">
        <v>265</v>
      </c>
      <c r="IO11" s="1" t="s">
        <v>265</v>
      </c>
      <c r="IP11" s="1" t="s">
        <v>265</v>
      </c>
      <c r="IQ11" s="1" t="s">
        <v>265</v>
      </c>
      <c r="IR11" s="1" t="s">
        <v>265</v>
      </c>
      <c r="IS11" s="1" t="s">
        <v>265</v>
      </c>
      <c r="IT11" s="1" t="s">
        <v>265</v>
      </c>
      <c r="IU11" s="1" t="s">
        <v>265</v>
      </c>
      <c r="IV11" s="1" t="s">
        <v>265</v>
      </c>
      <c r="IW11" s="1" t="s">
        <v>265</v>
      </c>
      <c r="IX11" s="1" t="s">
        <v>265</v>
      </c>
      <c r="IY11" s="1" t="s">
        <v>265</v>
      </c>
      <c r="IZ11" s="1" t="s">
        <v>265</v>
      </c>
      <c r="JA11" s="1" t="s">
        <v>265</v>
      </c>
      <c r="JB11" s="1" t="s">
        <v>265</v>
      </c>
      <c r="JC11" s="1" t="s">
        <v>265</v>
      </c>
      <c r="JD11" s="1" t="s">
        <v>265</v>
      </c>
      <c r="JE11" s="1" t="s">
        <v>265</v>
      </c>
      <c r="JF11" s="1" t="s">
        <v>265</v>
      </c>
      <c r="JG11" s="1">
        <v>60</v>
      </c>
      <c r="JH11" s="1">
        <v>1</v>
      </c>
      <c r="JI11" s="16">
        <v>4</v>
      </c>
      <c r="JJ11" s="1" t="s">
        <v>266</v>
      </c>
      <c r="JK11" s="1" t="s">
        <v>267</v>
      </c>
      <c r="JL11" s="1" t="s">
        <v>267</v>
      </c>
      <c r="JM11" s="1" t="s">
        <v>267</v>
      </c>
      <c r="JN11" s="1" t="s">
        <v>267</v>
      </c>
      <c r="JO11" s="14">
        <v>5</v>
      </c>
      <c r="JP11" s="16">
        <v>1</v>
      </c>
    </row>
    <row r="12" spans="1:276">
      <c r="A12" s="1">
        <v>183</v>
      </c>
      <c r="B12" s="16">
        <v>183</v>
      </c>
      <c r="C12" s="16">
        <v>1</v>
      </c>
      <c r="D12" s="1" t="s">
        <v>359</v>
      </c>
      <c r="E12" s="1" t="s">
        <v>359</v>
      </c>
      <c r="F12" s="1" t="s">
        <v>896</v>
      </c>
      <c r="G12" s="1" t="s">
        <v>359</v>
      </c>
      <c r="H12" s="1" t="s">
        <v>897</v>
      </c>
      <c r="I12" s="1">
        <v>464</v>
      </c>
      <c r="J12" s="1" t="s">
        <v>252</v>
      </c>
      <c r="K12" s="1" t="s">
        <v>359</v>
      </c>
      <c r="L12" s="1" t="s">
        <v>896</v>
      </c>
      <c r="M12" s="16" t="s">
        <v>1830</v>
      </c>
      <c r="N12" s="16">
        <v>2021</v>
      </c>
      <c r="O12" s="16" t="s">
        <v>253</v>
      </c>
      <c r="P12" s="16" t="s">
        <v>1827</v>
      </c>
      <c r="Q12" s="16" t="s">
        <v>254</v>
      </c>
      <c r="R12" s="16" t="s">
        <v>255</v>
      </c>
      <c r="S12" s="1" t="s">
        <v>898</v>
      </c>
      <c r="T12" s="1" t="s">
        <v>406</v>
      </c>
      <c r="U12" s="1" t="s">
        <v>899</v>
      </c>
      <c r="V12" s="1" t="str">
        <f>CONCATENATE(Tabla2[[#This Row],[Nombre del estudiante]]," ",Tabla2[[#This Row],[Primer apellido]]," ",Tabla2[[#This Row],[Segundo apellido]])</f>
        <v>DUVAN ALBEIRO ANGULO CAMPAZ</v>
      </c>
      <c r="W12" s="1" t="e">
        <f>VLOOKUP(Tabla2[[#This Row],[ID]],[1]!Tabla1[#All],7,FALSE)</f>
        <v>#REF!</v>
      </c>
      <c r="X12" s="16" t="s">
        <v>259</v>
      </c>
      <c r="Y12" s="1">
        <v>1111555746</v>
      </c>
      <c r="Z12" s="2">
        <v>41245</v>
      </c>
      <c r="AA12" s="1">
        <v>3173387759</v>
      </c>
      <c r="AB12" s="16" t="s">
        <v>852</v>
      </c>
      <c r="AC12" s="16">
        <v>301</v>
      </c>
      <c r="AD12" s="16" t="s">
        <v>263</v>
      </c>
      <c r="AE12" s="1" t="s">
        <v>264</v>
      </c>
      <c r="AF12" s="1">
        <v>0</v>
      </c>
      <c r="AG12" s="1">
        <v>132</v>
      </c>
      <c r="AH12" s="1">
        <v>18</v>
      </c>
      <c r="AI12" s="1" t="s">
        <v>264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 t="s">
        <v>265</v>
      </c>
      <c r="BC12" s="1" t="s">
        <v>265</v>
      </c>
      <c r="BD12" s="1" t="s">
        <v>265</v>
      </c>
      <c r="BE12" s="1" t="s">
        <v>265</v>
      </c>
      <c r="BF12" s="1" t="s">
        <v>265</v>
      </c>
      <c r="BG12" s="1" t="s">
        <v>265</v>
      </c>
      <c r="BH12" s="1" t="s">
        <v>265</v>
      </c>
      <c r="BI12" s="1" t="s">
        <v>265</v>
      </c>
      <c r="BJ12" s="1" t="s">
        <v>265</v>
      </c>
      <c r="BK12" s="1" t="s">
        <v>265</v>
      </c>
      <c r="BL12" s="1" t="s">
        <v>265</v>
      </c>
      <c r="BM12" s="1" t="s">
        <v>265</v>
      </c>
      <c r="BN12" s="1" t="s">
        <v>265</v>
      </c>
      <c r="BO12" s="1" t="s">
        <v>265</v>
      </c>
      <c r="BP12" s="1" t="s">
        <v>265</v>
      </c>
      <c r="BQ12" s="1" t="s">
        <v>265</v>
      </c>
      <c r="BR12" s="1" t="s">
        <v>265</v>
      </c>
      <c r="BS12" s="1" t="s">
        <v>265</v>
      </c>
      <c r="BT12" s="1" t="s">
        <v>265</v>
      </c>
      <c r="BU12" s="1" t="s">
        <v>265</v>
      </c>
      <c r="BV12" s="1" t="s">
        <v>265</v>
      </c>
      <c r="BW12" s="1" t="s">
        <v>265</v>
      </c>
      <c r="BX12" s="1" t="s">
        <v>265</v>
      </c>
      <c r="BY12" s="1" t="s">
        <v>265</v>
      </c>
      <c r="BZ12" s="1" t="s">
        <v>265</v>
      </c>
      <c r="CA12" s="1" t="s">
        <v>265</v>
      </c>
      <c r="CB12" s="1" t="s">
        <v>265</v>
      </c>
      <c r="CC12" s="1" t="s">
        <v>265</v>
      </c>
      <c r="CD12" s="1" t="s">
        <v>265</v>
      </c>
      <c r="CE12" s="1" t="s">
        <v>265</v>
      </c>
      <c r="CF12" s="1" t="s">
        <v>265</v>
      </c>
      <c r="CG12" s="1" t="s">
        <v>265</v>
      </c>
      <c r="CH12" s="1" t="s">
        <v>265</v>
      </c>
      <c r="CI12" s="1" t="s">
        <v>265</v>
      </c>
      <c r="CJ12" s="1" t="s">
        <v>265</v>
      </c>
      <c r="CK12" s="1" t="s">
        <v>265</v>
      </c>
      <c r="CL12" s="1" t="s">
        <v>265</v>
      </c>
      <c r="CM12" s="1" t="s">
        <v>265</v>
      </c>
      <c r="CN12" s="1" t="s">
        <v>265</v>
      </c>
      <c r="CO12" s="1" t="s">
        <v>265</v>
      </c>
      <c r="CP12" s="1" t="s">
        <v>265</v>
      </c>
      <c r="CQ12" s="1" t="s">
        <v>265</v>
      </c>
      <c r="CR12" s="1" t="s">
        <v>265</v>
      </c>
      <c r="CS12" s="1" t="s">
        <v>265</v>
      </c>
      <c r="CT12" s="1" t="s">
        <v>265</v>
      </c>
      <c r="CU12" s="1" t="s">
        <v>265</v>
      </c>
      <c r="CV12" s="1" t="s">
        <v>265</v>
      </c>
      <c r="CW12" s="1" t="s">
        <v>265</v>
      </c>
      <c r="CX12" s="1" t="s">
        <v>265</v>
      </c>
      <c r="CY12" s="1" t="s">
        <v>265</v>
      </c>
      <c r="CZ12" s="1" t="s">
        <v>265</v>
      </c>
      <c r="DA12" s="1" t="s">
        <v>265</v>
      </c>
      <c r="DB12" s="1" t="s">
        <v>265</v>
      </c>
      <c r="DC12" s="1" t="s">
        <v>265</v>
      </c>
      <c r="DD12" s="1" t="s">
        <v>265</v>
      </c>
      <c r="DE12" s="1" t="s">
        <v>265</v>
      </c>
      <c r="DF12" s="1" t="s">
        <v>265</v>
      </c>
      <c r="DG12" s="1" t="s">
        <v>265</v>
      </c>
      <c r="DH12" s="1" t="s">
        <v>265</v>
      </c>
      <c r="DI12" s="1" t="s">
        <v>265</v>
      </c>
      <c r="DJ12" s="1" t="s">
        <v>265</v>
      </c>
      <c r="DK12" s="1" t="s">
        <v>265</v>
      </c>
      <c r="DL12" s="1" t="s">
        <v>265</v>
      </c>
      <c r="DM12" s="1" t="s">
        <v>265</v>
      </c>
      <c r="DN12" s="1" t="s">
        <v>265</v>
      </c>
      <c r="DO12" s="1" t="s">
        <v>265</v>
      </c>
      <c r="DP12" s="1" t="s">
        <v>265</v>
      </c>
      <c r="DQ12" s="1" t="s">
        <v>265</v>
      </c>
      <c r="DR12" s="1" t="s">
        <v>265</v>
      </c>
      <c r="DS12" s="1" t="s">
        <v>265</v>
      </c>
      <c r="DT12" s="1" t="s">
        <v>265</v>
      </c>
      <c r="DU12" s="1" t="s">
        <v>265</v>
      </c>
      <c r="DV12" s="1" t="s">
        <v>265</v>
      </c>
      <c r="DW12" s="1" t="s">
        <v>265</v>
      </c>
      <c r="DX12" s="1" t="s">
        <v>265</v>
      </c>
      <c r="DY12" s="1" t="s">
        <v>265</v>
      </c>
      <c r="DZ12" s="1" t="s">
        <v>265</v>
      </c>
      <c r="EA12" s="1" t="s">
        <v>265</v>
      </c>
      <c r="EB12" s="1" t="s">
        <v>265</v>
      </c>
      <c r="EC12" s="1" t="s">
        <v>265</v>
      </c>
      <c r="ED12" s="1" t="s">
        <v>265</v>
      </c>
      <c r="EE12" s="1" t="s">
        <v>265</v>
      </c>
      <c r="EF12" s="1" t="s">
        <v>265</v>
      </c>
      <c r="EG12" s="1" t="s">
        <v>265</v>
      </c>
      <c r="EH12" s="1" t="s">
        <v>265</v>
      </c>
      <c r="EI12" s="1" t="s">
        <v>265</v>
      </c>
      <c r="EJ12" s="1" t="s">
        <v>265</v>
      </c>
      <c r="EK12" s="1" t="s">
        <v>265</v>
      </c>
      <c r="EL12" s="1" t="s">
        <v>265</v>
      </c>
      <c r="EM12" s="1" t="s">
        <v>265</v>
      </c>
      <c r="EN12" s="1" t="s">
        <v>265</v>
      </c>
      <c r="EO12" s="1" t="s">
        <v>265</v>
      </c>
      <c r="EP12" s="1" t="s">
        <v>265</v>
      </c>
      <c r="EQ12" s="1" t="s">
        <v>265</v>
      </c>
      <c r="ER12" s="1" t="s">
        <v>265</v>
      </c>
      <c r="ES12" s="1" t="s">
        <v>265</v>
      </c>
      <c r="ET12" s="1" t="s">
        <v>265</v>
      </c>
      <c r="EU12" s="1" t="s">
        <v>265</v>
      </c>
      <c r="EV12" s="1" t="s">
        <v>265</v>
      </c>
      <c r="EW12" s="1" t="s">
        <v>265</v>
      </c>
      <c r="EX12" s="1" t="s">
        <v>265</v>
      </c>
      <c r="EY12" s="1" t="s">
        <v>265</v>
      </c>
      <c r="EZ12" s="1" t="s">
        <v>265</v>
      </c>
      <c r="FA12" s="1" t="s">
        <v>265</v>
      </c>
      <c r="FB12" s="1" t="s">
        <v>265</v>
      </c>
      <c r="FC12" s="1" t="s">
        <v>265</v>
      </c>
      <c r="FD12" s="1" t="s">
        <v>265</v>
      </c>
      <c r="FE12" s="1" t="s">
        <v>265</v>
      </c>
      <c r="FF12" s="1" t="s">
        <v>265</v>
      </c>
      <c r="FG12" s="1" t="s">
        <v>265</v>
      </c>
      <c r="FH12" s="1" t="s">
        <v>265</v>
      </c>
      <c r="FI12" s="1" t="s">
        <v>265</v>
      </c>
      <c r="FJ12" s="1" t="s">
        <v>265</v>
      </c>
      <c r="FK12" s="1" t="s">
        <v>265</v>
      </c>
      <c r="FL12" s="1">
        <v>60</v>
      </c>
      <c r="FM12" s="1">
        <v>0</v>
      </c>
      <c r="FN12" s="16">
        <v>18</v>
      </c>
      <c r="FO12" s="1" t="s">
        <v>284</v>
      </c>
      <c r="FP12" s="1" t="s">
        <v>267</v>
      </c>
      <c r="FQ12" s="1" t="s">
        <v>266</v>
      </c>
      <c r="FR12" s="1" t="s">
        <v>267</v>
      </c>
      <c r="FS12" s="1" t="s">
        <v>267</v>
      </c>
      <c r="FT12" s="13">
        <v>5</v>
      </c>
      <c r="FU12" s="16">
        <v>1</v>
      </c>
      <c r="FV12" s="1" t="s">
        <v>266</v>
      </c>
      <c r="FW12" s="1" t="s">
        <v>267</v>
      </c>
      <c r="FX12" s="1" t="s">
        <v>284</v>
      </c>
      <c r="FY12" s="1" t="s">
        <v>284</v>
      </c>
      <c r="FZ12" s="1">
        <v>4</v>
      </c>
      <c r="GA12" s="16">
        <v>1</v>
      </c>
      <c r="GB12" s="1" t="s">
        <v>268</v>
      </c>
      <c r="GC12" s="1" t="s">
        <v>267</v>
      </c>
      <c r="GD12" s="1" t="s">
        <v>267</v>
      </c>
      <c r="GE12" s="1" t="s">
        <v>267</v>
      </c>
      <c r="GF12" s="1" t="s">
        <v>267</v>
      </c>
      <c r="GG12" s="1"/>
      <c r="GH12" s="1"/>
      <c r="GI12" s="1">
        <v>6</v>
      </c>
      <c r="GJ12" s="16">
        <v>0</v>
      </c>
      <c r="GK12" s="1" t="s">
        <v>268</v>
      </c>
      <c r="GL12" s="1" t="s">
        <v>267</v>
      </c>
      <c r="GM12" s="1" t="s">
        <v>267</v>
      </c>
      <c r="GN12" s="1" t="s">
        <v>267</v>
      </c>
      <c r="GO12" s="1" t="s">
        <v>267</v>
      </c>
      <c r="GP12" s="1"/>
      <c r="GQ12" s="1"/>
      <c r="GR12" s="1">
        <v>6</v>
      </c>
      <c r="GS12" s="16">
        <v>0</v>
      </c>
      <c r="GT12" s="1" t="s">
        <v>264</v>
      </c>
      <c r="GU12" s="1">
        <v>0</v>
      </c>
      <c r="GV12" s="1">
        <v>25</v>
      </c>
      <c r="GW12" s="1">
        <v>12</v>
      </c>
      <c r="GX12" s="1" t="s">
        <v>268</v>
      </c>
      <c r="GY12" s="1">
        <v>1</v>
      </c>
      <c r="GZ12" s="1">
        <v>1</v>
      </c>
      <c r="HA12" s="1">
        <v>1</v>
      </c>
      <c r="HB12" s="1">
        <v>1</v>
      </c>
      <c r="HC12" s="1">
        <v>1</v>
      </c>
      <c r="HD12" s="1">
        <v>1</v>
      </c>
      <c r="HE12" s="1">
        <v>1</v>
      </c>
      <c r="HF12" s="1">
        <v>1</v>
      </c>
      <c r="HG12" s="1">
        <v>1</v>
      </c>
      <c r="HH12" s="1">
        <v>1</v>
      </c>
      <c r="HI12" s="1">
        <v>1</v>
      </c>
      <c r="HJ12" s="1">
        <v>1</v>
      </c>
      <c r="HK12" s="1" t="s">
        <v>265</v>
      </c>
      <c r="HL12" s="1" t="s">
        <v>265</v>
      </c>
      <c r="HM12" s="1" t="s">
        <v>265</v>
      </c>
      <c r="HN12" s="1" t="s">
        <v>265</v>
      </c>
      <c r="HO12" s="1" t="s">
        <v>265</v>
      </c>
      <c r="HP12" s="1" t="s">
        <v>265</v>
      </c>
      <c r="HQ12" s="1" t="s">
        <v>265</v>
      </c>
      <c r="HR12" s="1" t="s">
        <v>265</v>
      </c>
      <c r="HS12" s="1" t="s">
        <v>265</v>
      </c>
      <c r="HT12" s="1" t="s">
        <v>265</v>
      </c>
      <c r="HU12" s="1" t="s">
        <v>265</v>
      </c>
      <c r="HV12" s="1" t="s">
        <v>265</v>
      </c>
      <c r="HW12" s="1" t="s">
        <v>265</v>
      </c>
      <c r="HX12" s="1">
        <v>60</v>
      </c>
      <c r="HY12" s="1">
        <v>0</v>
      </c>
      <c r="HZ12" s="16">
        <v>12</v>
      </c>
      <c r="IA12" s="1" t="s">
        <v>264</v>
      </c>
      <c r="IB12" s="1">
        <v>0</v>
      </c>
      <c r="IC12" s="1">
        <v>27</v>
      </c>
      <c r="ID12" s="1">
        <v>12</v>
      </c>
      <c r="IE12" s="1" t="s">
        <v>268</v>
      </c>
      <c r="IF12" s="1">
        <v>1</v>
      </c>
      <c r="IG12" s="1">
        <v>1</v>
      </c>
      <c r="IH12" s="1">
        <v>1</v>
      </c>
      <c r="II12" s="1">
        <v>1</v>
      </c>
      <c r="IJ12" s="1">
        <v>1</v>
      </c>
      <c r="IK12" s="1">
        <v>1</v>
      </c>
      <c r="IL12" s="1">
        <v>1</v>
      </c>
      <c r="IM12" s="1">
        <v>1</v>
      </c>
      <c r="IN12" s="1">
        <v>1</v>
      </c>
      <c r="IO12" s="1">
        <v>1</v>
      </c>
      <c r="IP12" s="1">
        <v>1</v>
      </c>
      <c r="IQ12" s="1">
        <v>1</v>
      </c>
      <c r="IR12" s="1" t="s">
        <v>265</v>
      </c>
      <c r="IS12" s="1" t="s">
        <v>265</v>
      </c>
      <c r="IT12" s="1" t="s">
        <v>265</v>
      </c>
      <c r="IU12" s="1" t="s">
        <v>265</v>
      </c>
      <c r="IV12" s="1" t="s">
        <v>265</v>
      </c>
      <c r="IW12" s="1" t="s">
        <v>265</v>
      </c>
      <c r="IX12" s="1" t="s">
        <v>265</v>
      </c>
      <c r="IY12" s="1" t="s">
        <v>265</v>
      </c>
      <c r="IZ12" s="1" t="s">
        <v>265</v>
      </c>
      <c r="JA12" s="1" t="s">
        <v>265</v>
      </c>
      <c r="JB12" s="1" t="s">
        <v>265</v>
      </c>
      <c r="JC12" s="1" t="s">
        <v>265</v>
      </c>
      <c r="JD12" s="1" t="s">
        <v>265</v>
      </c>
      <c r="JE12" s="1" t="s">
        <v>265</v>
      </c>
      <c r="JF12" s="1" t="s">
        <v>265</v>
      </c>
      <c r="JG12" s="1">
        <v>60</v>
      </c>
      <c r="JH12" s="1">
        <v>0</v>
      </c>
      <c r="JI12" s="16">
        <v>12</v>
      </c>
      <c r="JJ12" s="1" t="s">
        <v>266</v>
      </c>
      <c r="JK12" s="1" t="s">
        <v>266</v>
      </c>
      <c r="JL12" s="1" t="s">
        <v>267</v>
      </c>
      <c r="JM12" s="1" t="s">
        <v>267</v>
      </c>
      <c r="JN12" s="1" t="s">
        <v>267</v>
      </c>
      <c r="JO12" s="14">
        <v>5</v>
      </c>
      <c r="JP12" s="16">
        <v>2</v>
      </c>
    </row>
    <row r="13" spans="1:276">
      <c r="A13" s="1">
        <v>185</v>
      </c>
      <c r="B13" s="16">
        <v>185</v>
      </c>
      <c r="C13" s="16">
        <v>1</v>
      </c>
      <c r="D13" s="1" t="s">
        <v>359</v>
      </c>
      <c r="E13" s="1" t="s">
        <v>359</v>
      </c>
      <c r="F13" s="1" t="s">
        <v>900</v>
      </c>
      <c r="G13" s="1" t="s">
        <v>359</v>
      </c>
      <c r="H13" s="1" t="s">
        <v>901</v>
      </c>
      <c r="I13" s="1">
        <v>464</v>
      </c>
      <c r="J13" s="1" t="s">
        <v>252</v>
      </c>
      <c r="K13" s="1" t="s">
        <v>359</v>
      </c>
      <c r="L13" s="1" t="s">
        <v>900</v>
      </c>
      <c r="M13" s="16" t="s">
        <v>1830</v>
      </c>
      <c r="N13" s="16">
        <v>2021</v>
      </c>
      <c r="O13" s="16" t="s">
        <v>253</v>
      </c>
      <c r="P13" s="16" t="s">
        <v>1827</v>
      </c>
      <c r="Q13" s="16" t="s">
        <v>254</v>
      </c>
      <c r="R13" s="16" t="s">
        <v>255</v>
      </c>
      <c r="S13" s="1" t="s">
        <v>902</v>
      </c>
      <c r="T13" s="1" t="s">
        <v>903</v>
      </c>
      <c r="U13" s="1" t="s">
        <v>904</v>
      </c>
      <c r="V13" s="1" t="str">
        <f>CONCATENATE(Tabla2[[#This Row],[Nombre del estudiante]]," ",Tabla2[[#This Row],[Primer apellido]]," ",Tabla2[[#This Row],[Segundo apellido]])</f>
        <v>SHARON ESTER ECHAVARRIA COLONIA</v>
      </c>
      <c r="W13" s="1" t="e">
        <f>VLOOKUP(Tabla2[[#This Row],[ID]],[1]!Tabla1[#All],7,FALSE)</f>
        <v>#REF!</v>
      </c>
      <c r="X13" s="16" t="s">
        <v>293</v>
      </c>
      <c r="Y13" s="1">
        <v>1111687209</v>
      </c>
      <c r="Z13" s="2">
        <v>41291</v>
      </c>
      <c r="AA13" s="1">
        <v>3004039461</v>
      </c>
      <c r="AB13" s="16" t="s">
        <v>852</v>
      </c>
      <c r="AC13" s="16">
        <v>301</v>
      </c>
      <c r="AD13" s="16" t="s">
        <v>263</v>
      </c>
      <c r="AE13" s="1" t="s">
        <v>264</v>
      </c>
      <c r="AF13" s="1">
        <v>0</v>
      </c>
      <c r="AG13" s="1">
        <v>132</v>
      </c>
      <c r="AH13" s="1">
        <v>37</v>
      </c>
      <c r="AI13" s="1" t="s">
        <v>264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0</v>
      </c>
      <c r="AQ13" s="1">
        <v>1</v>
      </c>
      <c r="AR13" s="1">
        <v>0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0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 t="s">
        <v>265</v>
      </c>
      <c r="BV13" s="1" t="s">
        <v>265</v>
      </c>
      <c r="BW13" s="1" t="s">
        <v>265</v>
      </c>
      <c r="BX13" s="1" t="s">
        <v>265</v>
      </c>
      <c r="BY13" s="1" t="s">
        <v>265</v>
      </c>
      <c r="BZ13" s="1" t="s">
        <v>265</v>
      </c>
      <c r="CA13" s="1" t="s">
        <v>265</v>
      </c>
      <c r="CB13" s="1" t="s">
        <v>265</v>
      </c>
      <c r="CC13" s="1" t="s">
        <v>265</v>
      </c>
      <c r="CD13" s="1" t="s">
        <v>265</v>
      </c>
      <c r="CE13" s="1" t="s">
        <v>265</v>
      </c>
      <c r="CF13" s="1" t="s">
        <v>265</v>
      </c>
      <c r="CG13" s="1" t="s">
        <v>265</v>
      </c>
      <c r="CH13" s="1" t="s">
        <v>265</v>
      </c>
      <c r="CI13" s="1" t="s">
        <v>265</v>
      </c>
      <c r="CJ13" s="1" t="s">
        <v>265</v>
      </c>
      <c r="CK13" s="1" t="s">
        <v>265</v>
      </c>
      <c r="CL13" s="1" t="s">
        <v>265</v>
      </c>
      <c r="CM13" s="1" t="s">
        <v>265</v>
      </c>
      <c r="CN13" s="1" t="s">
        <v>265</v>
      </c>
      <c r="CO13" s="1" t="s">
        <v>265</v>
      </c>
      <c r="CP13" s="1" t="s">
        <v>265</v>
      </c>
      <c r="CQ13" s="1" t="s">
        <v>265</v>
      </c>
      <c r="CR13" s="1" t="s">
        <v>265</v>
      </c>
      <c r="CS13" s="1" t="s">
        <v>265</v>
      </c>
      <c r="CT13" s="1" t="s">
        <v>265</v>
      </c>
      <c r="CU13" s="1" t="s">
        <v>265</v>
      </c>
      <c r="CV13" s="1" t="s">
        <v>265</v>
      </c>
      <c r="CW13" s="1" t="s">
        <v>265</v>
      </c>
      <c r="CX13" s="1" t="s">
        <v>265</v>
      </c>
      <c r="CY13" s="1" t="s">
        <v>265</v>
      </c>
      <c r="CZ13" s="1" t="s">
        <v>265</v>
      </c>
      <c r="DA13" s="1" t="s">
        <v>265</v>
      </c>
      <c r="DB13" s="1" t="s">
        <v>265</v>
      </c>
      <c r="DC13" s="1" t="s">
        <v>265</v>
      </c>
      <c r="DD13" s="1" t="s">
        <v>265</v>
      </c>
      <c r="DE13" s="1" t="s">
        <v>265</v>
      </c>
      <c r="DF13" s="1" t="s">
        <v>265</v>
      </c>
      <c r="DG13" s="1" t="s">
        <v>265</v>
      </c>
      <c r="DH13" s="1" t="s">
        <v>265</v>
      </c>
      <c r="DI13" s="1" t="s">
        <v>265</v>
      </c>
      <c r="DJ13" s="1" t="s">
        <v>265</v>
      </c>
      <c r="DK13" s="1" t="s">
        <v>265</v>
      </c>
      <c r="DL13" s="1" t="s">
        <v>265</v>
      </c>
      <c r="DM13" s="1" t="s">
        <v>265</v>
      </c>
      <c r="DN13" s="1" t="s">
        <v>265</v>
      </c>
      <c r="DO13" s="1" t="s">
        <v>265</v>
      </c>
      <c r="DP13" s="1" t="s">
        <v>265</v>
      </c>
      <c r="DQ13" s="1" t="s">
        <v>265</v>
      </c>
      <c r="DR13" s="1" t="s">
        <v>265</v>
      </c>
      <c r="DS13" s="1" t="s">
        <v>265</v>
      </c>
      <c r="DT13" s="1" t="s">
        <v>265</v>
      </c>
      <c r="DU13" s="1" t="s">
        <v>265</v>
      </c>
      <c r="DV13" s="1" t="s">
        <v>265</v>
      </c>
      <c r="DW13" s="1" t="s">
        <v>265</v>
      </c>
      <c r="DX13" s="1" t="s">
        <v>265</v>
      </c>
      <c r="DY13" s="1" t="s">
        <v>265</v>
      </c>
      <c r="DZ13" s="1" t="s">
        <v>265</v>
      </c>
      <c r="EA13" s="1" t="s">
        <v>265</v>
      </c>
      <c r="EB13" s="1" t="s">
        <v>265</v>
      </c>
      <c r="EC13" s="1" t="s">
        <v>265</v>
      </c>
      <c r="ED13" s="1" t="s">
        <v>265</v>
      </c>
      <c r="EE13" s="1" t="s">
        <v>265</v>
      </c>
      <c r="EF13" s="1" t="s">
        <v>265</v>
      </c>
      <c r="EG13" s="1" t="s">
        <v>265</v>
      </c>
      <c r="EH13" s="1" t="s">
        <v>265</v>
      </c>
      <c r="EI13" s="1" t="s">
        <v>265</v>
      </c>
      <c r="EJ13" s="1" t="s">
        <v>265</v>
      </c>
      <c r="EK13" s="1" t="s">
        <v>265</v>
      </c>
      <c r="EL13" s="1" t="s">
        <v>265</v>
      </c>
      <c r="EM13" s="1" t="s">
        <v>265</v>
      </c>
      <c r="EN13" s="1" t="s">
        <v>265</v>
      </c>
      <c r="EO13" s="1" t="s">
        <v>265</v>
      </c>
      <c r="EP13" s="1" t="s">
        <v>265</v>
      </c>
      <c r="EQ13" s="1" t="s">
        <v>265</v>
      </c>
      <c r="ER13" s="1" t="s">
        <v>265</v>
      </c>
      <c r="ES13" s="1" t="s">
        <v>265</v>
      </c>
      <c r="ET13" s="1" t="s">
        <v>265</v>
      </c>
      <c r="EU13" s="1" t="s">
        <v>265</v>
      </c>
      <c r="EV13" s="1" t="s">
        <v>265</v>
      </c>
      <c r="EW13" s="1" t="s">
        <v>265</v>
      </c>
      <c r="EX13" s="1" t="s">
        <v>265</v>
      </c>
      <c r="EY13" s="1" t="s">
        <v>265</v>
      </c>
      <c r="EZ13" s="1" t="s">
        <v>265</v>
      </c>
      <c r="FA13" s="1" t="s">
        <v>265</v>
      </c>
      <c r="FB13" s="1" t="s">
        <v>265</v>
      </c>
      <c r="FC13" s="1" t="s">
        <v>265</v>
      </c>
      <c r="FD13" s="1" t="s">
        <v>265</v>
      </c>
      <c r="FE13" s="1" t="s">
        <v>265</v>
      </c>
      <c r="FF13" s="1" t="s">
        <v>265</v>
      </c>
      <c r="FG13" s="1" t="s">
        <v>265</v>
      </c>
      <c r="FH13" s="1" t="s">
        <v>265</v>
      </c>
      <c r="FI13" s="1" t="s">
        <v>265</v>
      </c>
      <c r="FJ13" s="1" t="s">
        <v>265</v>
      </c>
      <c r="FK13" s="1" t="s">
        <v>265</v>
      </c>
      <c r="FL13" s="1">
        <v>60</v>
      </c>
      <c r="FM13" s="1">
        <v>3</v>
      </c>
      <c r="FN13" s="16">
        <v>34</v>
      </c>
      <c r="FO13" s="1" t="s">
        <v>266</v>
      </c>
      <c r="FP13" s="1" t="s">
        <v>266</v>
      </c>
      <c r="FQ13" s="1" t="s">
        <v>267</v>
      </c>
      <c r="FR13" s="1" t="s">
        <v>284</v>
      </c>
      <c r="FS13" s="1" t="s">
        <v>284</v>
      </c>
      <c r="FT13" s="13">
        <v>5</v>
      </c>
      <c r="FU13" s="16">
        <v>2</v>
      </c>
      <c r="FV13" s="1" t="s">
        <v>266</v>
      </c>
      <c r="FW13" s="1" t="s">
        <v>266</v>
      </c>
      <c r="FX13" s="1" t="s">
        <v>266</v>
      </c>
      <c r="FY13" s="1" t="s">
        <v>266</v>
      </c>
      <c r="FZ13" s="1">
        <v>4</v>
      </c>
      <c r="GA13" s="16">
        <v>4</v>
      </c>
      <c r="GB13" s="1" t="s">
        <v>264</v>
      </c>
      <c r="GC13" s="1" t="s">
        <v>266</v>
      </c>
      <c r="GD13" s="1" t="s">
        <v>266</v>
      </c>
      <c r="GE13" s="1" t="s">
        <v>267</v>
      </c>
      <c r="GF13" s="1" t="s">
        <v>267</v>
      </c>
      <c r="GG13" s="1" t="s">
        <v>267</v>
      </c>
      <c r="GH13" s="1" t="s">
        <v>266</v>
      </c>
      <c r="GI13" s="1">
        <v>6</v>
      </c>
      <c r="GJ13" s="16">
        <v>3</v>
      </c>
      <c r="GK13" s="1" t="s">
        <v>264</v>
      </c>
      <c r="GL13" s="1" t="s">
        <v>266</v>
      </c>
      <c r="GM13" s="1" t="s">
        <v>266</v>
      </c>
      <c r="GN13" s="1" t="s">
        <v>266</v>
      </c>
      <c r="GO13" s="1" t="s">
        <v>266</v>
      </c>
      <c r="GP13" s="1" t="s">
        <v>267</v>
      </c>
      <c r="GQ13" s="1" t="s">
        <v>267</v>
      </c>
      <c r="GR13" s="1">
        <v>6</v>
      </c>
      <c r="GS13" s="16">
        <v>4</v>
      </c>
      <c r="GT13" s="1" t="s">
        <v>264</v>
      </c>
      <c r="GU13" s="1">
        <v>0</v>
      </c>
      <c r="GV13" s="1">
        <v>25</v>
      </c>
      <c r="GW13" s="1">
        <v>12</v>
      </c>
      <c r="GX13" s="1" t="s">
        <v>268</v>
      </c>
      <c r="GY13" s="1">
        <v>1</v>
      </c>
      <c r="GZ13" s="1">
        <v>1</v>
      </c>
      <c r="HA13" s="1">
        <v>1</v>
      </c>
      <c r="HB13" s="1">
        <v>1</v>
      </c>
      <c r="HC13" s="1">
        <v>1</v>
      </c>
      <c r="HD13" s="1">
        <v>1</v>
      </c>
      <c r="HE13" s="1">
        <v>1</v>
      </c>
      <c r="HF13" s="1">
        <v>1</v>
      </c>
      <c r="HG13" s="1">
        <v>1</v>
      </c>
      <c r="HH13" s="1">
        <v>1</v>
      </c>
      <c r="HI13" s="1">
        <v>1</v>
      </c>
      <c r="HJ13" s="1">
        <v>1</v>
      </c>
      <c r="HK13" s="1" t="s">
        <v>265</v>
      </c>
      <c r="HL13" s="1" t="s">
        <v>265</v>
      </c>
      <c r="HM13" s="1" t="s">
        <v>265</v>
      </c>
      <c r="HN13" s="1" t="s">
        <v>265</v>
      </c>
      <c r="HO13" s="1" t="s">
        <v>265</v>
      </c>
      <c r="HP13" s="1" t="s">
        <v>265</v>
      </c>
      <c r="HQ13" s="1" t="s">
        <v>265</v>
      </c>
      <c r="HR13" s="1" t="s">
        <v>265</v>
      </c>
      <c r="HS13" s="1" t="s">
        <v>265</v>
      </c>
      <c r="HT13" s="1" t="s">
        <v>265</v>
      </c>
      <c r="HU13" s="1" t="s">
        <v>265</v>
      </c>
      <c r="HV13" s="1" t="s">
        <v>265</v>
      </c>
      <c r="HW13" s="1" t="s">
        <v>265</v>
      </c>
      <c r="HX13" s="1">
        <v>60</v>
      </c>
      <c r="HY13" s="1">
        <v>0</v>
      </c>
      <c r="HZ13" s="16">
        <v>12</v>
      </c>
      <c r="IA13" s="1" t="s">
        <v>264</v>
      </c>
      <c r="IB13" s="1">
        <v>0</v>
      </c>
      <c r="IC13" s="1">
        <v>27</v>
      </c>
      <c r="ID13" s="1">
        <v>13</v>
      </c>
      <c r="IE13" s="1" t="s">
        <v>268</v>
      </c>
      <c r="IF13" s="1">
        <v>1</v>
      </c>
      <c r="IG13" s="1">
        <v>1</v>
      </c>
      <c r="IH13" s="1">
        <v>1</v>
      </c>
      <c r="II13" s="1">
        <v>1</v>
      </c>
      <c r="IJ13" s="1">
        <v>1</v>
      </c>
      <c r="IK13" s="1">
        <v>1</v>
      </c>
      <c r="IL13" s="1">
        <v>1</v>
      </c>
      <c r="IM13" s="1">
        <v>1</v>
      </c>
      <c r="IN13" s="1">
        <v>1</v>
      </c>
      <c r="IO13" s="1">
        <v>1</v>
      </c>
      <c r="IP13" s="1">
        <v>1</v>
      </c>
      <c r="IQ13" s="1">
        <v>1</v>
      </c>
      <c r="IR13" s="1">
        <v>1</v>
      </c>
      <c r="IS13" s="1" t="s">
        <v>265</v>
      </c>
      <c r="IT13" s="1" t="s">
        <v>265</v>
      </c>
      <c r="IU13" s="1" t="s">
        <v>265</v>
      </c>
      <c r="IV13" s="1" t="s">
        <v>265</v>
      </c>
      <c r="IW13" s="1" t="s">
        <v>265</v>
      </c>
      <c r="IX13" s="1" t="s">
        <v>265</v>
      </c>
      <c r="IY13" s="1" t="s">
        <v>265</v>
      </c>
      <c r="IZ13" s="1" t="s">
        <v>265</v>
      </c>
      <c r="JA13" s="1" t="s">
        <v>265</v>
      </c>
      <c r="JB13" s="1" t="s">
        <v>265</v>
      </c>
      <c r="JC13" s="1" t="s">
        <v>265</v>
      </c>
      <c r="JD13" s="1" t="s">
        <v>265</v>
      </c>
      <c r="JE13" s="1" t="s">
        <v>265</v>
      </c>
      <c r="JF13" s="1" t="s">
        <v>265</v>
      </c>
      <c r="JG13" s="1">
        <v>60</v>
      </c>
      <c r="JH13" s="1">
        <v>0</v>
      </c>
      <c r="JI13" s="16">
        <v>13</v>
      </c>
      <c r="JJ13" s="1" t="s">
        <v>266</v>
      </c>
      <c r="JK13" s="1" t="s">
        <v>266</v>
      </c>
      <c r="JL13" s="1" t="s">
        <v>267</v>
      </c>
      <c r="JM13" s="1" t="s">
        <v>266</v>
      </c>
      <c r="JN13" s="1" t="s">
        <v>267</v>
      </c>
      <c r="JO13" s="14">
        <v>5</v>
      </c>
      <c r="JP13" s="16">
        <v>3</v>
      </c>
    </row>
    <row r="14" spans="1:276">
      <c r="A14" s="1">
        <v>128</v>
      </c>
      <c r="B14" s="16">
        <v>128</v>
      </c>
      <c r="C14" s="16">
        <v>1</v>
      </c>
      <c r="D14" s="1" t="s">
        <v>359</v>
      </c>
      <c r="E14" s="1" t="s">
        <v>359</v>
      </c>
      <c r="F14" s="1" t="s">
        <v>905</v>
      </c>
      <c r="G14" s="1" t="s">
        <v>359</v>
      </c>
      <c r="H14" s="1" t="s">
        <v>608</v>
      </c>
      <c r="I14" s="1">
        <v>463</v>
      </c>
      <c r="J14" s="1" t="s">
        <v>297</v>
      </c>
      <c r="K14" s="1" t="s">
        <v>359</v>
      </c>
      <c r="L14" s="1" t="s">
        <v>905</v>
      </c>
      <c r="M14" s="16" t="s">
        <v>1830</v>
      </c>
      <c r="N14" s="16">
        <v>2021</v>
      </c>
      <c r="O14" s="16" t="s">
        <v>253</v>
      </c>
      <c r="P14" s="16" t="s">
        <v>1827</v>
      </c>
      <c r="Q14" s="16" t="s">
        <v>288</v>
      </c>
      <c r="R14" s="16" t="s">
        <v>289</v>
      </c>
      <c r="S14" s="1" t="s">
        <v>906</v>
      </c>
      <c r="T14" s="1" t="s">
        <v>907</v>
      </c>
      <c r="U14" s="1" t="s">
        <v>379</v>
      </c>
      <c r="V14" s="1" t="str">
        <f>CONCATENATE(Tabla2[[#This Row],[Nombre del estudiante]]," ",Tabla2[[#This Row],[Primer apellido]]," ",Tabla2[[#This Row],[Segundo apellido]])</f>
        <v>MARiA CAMILA LASTRE CAICEDO</v>
      </c>
      <c r="W14" s="1" t="e">
        <f>VLOOKUP(Tabla2[[#This Row],[ID]],[1]!Tabla1[#All],7,FALSE)</f>
        <v>#REF!</v>
      </c>
      <c r="X14" s="16" t="s">
        <v>293</v>
      </c>
      <c r="Y14" s="1">
        <v>1111687229</v>
      </c>
      <c r="Z14" s="2">
        <v>41245</v>
      </c>
      <c r="AA14" s="1">
        <v>3102183465</v>
      </c>
      <c r="AB14" s="16" t="s">
        <v>852</v>
      </c>
      <c r="AC14" s="16">
        <v>304</v>
      </c>
      <c r="AD14" s="16" t="s">
        <v>302</v>
      </c>
      <c r="AE14" s="1" t="s">
        <v>268</v>
      </c>
      <c r="AF14" s="1">
        <v>56</v>
      </c>
      <c r="AG14" s="1">
        <v>132</v>
      </c>
      <c r="AH14" s="1">
        <v>10</v>
      </c>
      <c r="AI14" s="1" t="s">
        <v>264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 t="s">
        <v>265</v>
      </c>
      <c r="AU14" s="1" t="s">
        <v>265</v>
      </c>
      <c r="AV14" s="1" t="s">
        <v>265</v>
      </c>
      <c r="AW14" s="1" t="s">
        <v>265</v>
      </c>
      <c r="AX14" s="1" t="s">
        <v>265</v>
      </c>
      <c r="AY14" s="1" t="s">
        <v>265</v>
      </c>
      <c r="AZ14" s="1" t="s">
        <v>265</v>
      </c>
      <c r="BA14" s="1" t="s">
        <v>265</v>
      </c>
      <c r="BB14" s="1" t="s">
        <v>265</v>
      </c>
      <c r="BC14" s="1" t="s">
        <v>265</v>
      </c>
      <c r="BD14" s="1" t="s">
        <v>265</v>
      </c>
      <c r="BE14" s="1" t="s">
        <v>265</v>
      </c>
      <c r="BF14" s="1" t="s">
        <v>265</v>
      </c>
      <c r="BG14" s="1" t="s">
        <v>265</v>
      </c>
      <c r="BH14" s="1" t="s">
        <v>265</v>
      </c>
      <c r="BI14" s="1" t="s">
        <v>265</v>
      </c>
      <c r="BJ14" s="1" t="s">
        <v>265</v>
      </c>
      <c r="BK14" s="1" t="s">
        <v>265</v>
      </c>
      <c r="BL14" s="1" t="s">
        <v>265</v>
      </c>
      <c r="BM14" s="1" t="s">
        <v>265</v>
      </c>
      <c r="BN14" s="1" t="s">
        <v>265</v>
      </c>
      <c r="BO14" s="1" t="s">
        <v>265</v>
      </c>
      <c r="BP14" s="1" t="s">
        <v>265</v>
      </c>
      <c r="BQ14" s="1" t="s">
        <v>265</v>
      </c>
      <c r="BR14" s="1" t="s">
        <v>265</v>
      </c>
      <c r="BS14" s="1" t="s">
        <v>265</v>
      </c>
      <c r="BT14" s="1" t="s">
        <v>265</v>
      </c>
      <c r="BU14" s="1" t="s">
        <v>265</v>
      </c>
      <c r="BV14" s="1" t="s">
        <v>265</v>
      </c>
      <c r="BW14" s="1" t="s">
        <v>265</v>
      </c>
      <c r="BX14" s="1" t="s">
        <v>265</v>
      </c>
      <c r="BY14" s="1" t="s">
        <v>265</v>
      </c>
      <c r="BZ14" s="1" t="s">
        <v>265</v>
      </c>
      <c r="CA14" s="1" t="s">
        <v>265</v>
      </c>
      <c r="CB14" s="1" t="s">
        <v>265</v>
      </c>
      <c r="CC14" s="1" t="s">
        <v>265</v>
      </c>
      <c r="CD14" s="1" t="s">
        <v>265</v>
      </c>
      <c r="CE14" s="1" t="s">
        <v>265</v>
      </c>
      <c r="CF14" s="1" t="s">
        <v>265</v>
      </c>
      <c r="CG14" s="1" t="s">
        <v>265</v>
      </c>
      <c r="CH14" s="1" t="s">
        <v>265</v>
      </c>
      <c r="CI14" s="1" t="s">
        <v>265</v>
      </c>
      <c r="CJ14" s="1" t="s">
        <v>265</v>
      </c>
      <c r="CK14" s="1" t="s">
        <v>265</v>
      </c>
      <c r="CL14" s="1" t="s">
        <v>265</v>
      </c>
      <c r="CM14" s="1" t="s">
        <v>265</v>
      </c>
      <c r="CN14" s="1" t="s">
        <v>265</v>
      </c>
      <c r="CO14" s="1" t="s">
        <v>265</v>
      </c>
      <c r="CP14" s="1" t="s">
        <v>265</v>
      </c>
      <c r="CQ14" s="1" t="s">
        <v>265</v>
      </c>
      <c r="CR14" s="1" t="s">
        <v>265</v>
      </c>
      <c r="CS14" s="1" t="s">
        <v>265</v>
      </c>
      <c r="CT14" s="1" t="s">
        <v>265</v>
      </c>
      <c r="CU14" s="1" t="s">
        <v>265</v>
      </c>
      <c r="CV14" s="1" t="s">
        <v>265</v>
      </c>
      <c r="CW14" s="1" t="s">
        <v>265</v>
      </c>
      <c r="CX14" s="1" t="s">
        <v>265</v>
      </c>
      <c r="CY14" s="1" t="s">
        <v>265</v>
      </c>
      <c r="CZ14" s="1" t="s">
        <v>265</v>
      </c>
      <c r="DA14" s="1" t="s">
        <v>265</v>
      </c>
      <c r="DB14" s="1" t="s">
        <v>265</v>
      </c>
      <c r="DC14" s="1" t="s">
        <v>265</v>
      </c>
      <c r="DD14" s="1" t="s">
        <v>265</v>
      </c>
      <c r="DE14" s="1" t="s">
        <v>265</v>
      </c>
      <c r="DF14" s="1" t="s">
        <v>265</v>
      </c>
      <c r="DG14" s="1" t="s">
        <v>265</v>
      </c>
      <c r="DH14" s="1" t="s">
        <v>265</v>
      </c>
      <c r="DI14" s="1" t="s">
        <v>265</v>
      </c>
      <c r="DJ14" s="1" t="s">
        <v>265</v>
      </c>
      <c r="DK14" s="1" t="s">
        <v>265</v>
      </c>
      <c r="DL14" s="1" t="s">
        <v>265</v>
      </c>
      <c r="DM14" s="1" t="s">
        <v>265</v>
      </c>
      <c r="DN14" s="1" t="s">
        <v>265</v>
      </c>
      <c r="DO14" s="1" t="s">
        <v>265</v>
      </c>
      <c r="DP14" s="1" t="s">
        <v>265</v>
      </c>
      <c r="DQ14" s="1" t="s">
        <v>265</v>
      </c>
      <c r="DR14" s="1" t="s">
        <v>265</v>
      </c>
      <c r="DS14" s="1" t="s">
        <v>265</v>
      </c>
      <c r="DT14" s="1" t="s">
        <v>265</v>
      </c>
      <c r="DU14" s="1" t="s">
        <v>265</v>
      </c>
      <c r="DV14" s="1" t="s">
        <v>265</v>
      </c>
      <c r="DW14" s="1" t="s">
        <v>265</v>
      </c>
      <c r="DX14" s="1" t="s">
        <v>265</v>
      </c>
      <c r="DY14" s="1" t="s">
        <v>265</v>
      </c>
      <c r="DZ14" s="1" t="s">
        <v>265</v>
      </c>
      <c r="EA14" s="1" t="s">
        <v>265</v>
      </c>
      <c r="EB14" s="1" t="s">
        <v>265</v>
      </c>
      <c r="EC14" s="1" t="s">
        <v>265</v>
      </c>
      <c r="ED14" s="1" t="s">
        <v>265</v>
      </c>
      <c r="EE14" s="1" t="s">
        <v>265</v>
      </c>
      <c r="EF14" s="1" t="s">
        <v>265</v>
      </c>
      <c r="EG14" s="1" t="s">
        <v>265</v>
      </c>
      <c r="EH14" s="1" t="s">
        <v>265</v>
      </c>
      <c r="EI14" s="1" t="s">
        <v>265</v>
      </c>
      <c r="EJ14" s="1" t="s">
        <v>265</v>
      </c>
      <c r="EK14" s="1" t="s">
        <v>265</v>
      </c>
      <c r="EL14" s="1" t="s">
        <v>265</v>
      </c>
      <c r="EM14" s="1" t="s">
        <v>265</v>
      </c>
      <c r="EN14" s="1" t="s">
        <v>265</v>
      </c>
      <c r="EO14" s="1" t="s">
        <v>265</v>
      </c>
      <c r="EP14" s="1" t="s">
        <v>265</v>
      </c>
      <c r="EQ14" s="1" t="s">
        <v>265</v>
      </c>
      <c r="ER14" s="1" t="s">
        <v>265</v>
      </c>
      <c r="ES14" s="1" t="s">
        <v>265</v>
      </c>
      <c r="ET14" s="1" t="s">
        <v>265</v>
      </c>
      <c r="EU14" s="1" t="s">
        <v>265</v>
      </c>
      <c r="EV14" s="1" t="s">
        <v>265</v>
      </c>
      <c r="EW14" s="1" t="s">
        <v>265</v>
      </c>
      <c r="EX14" s="1" t="s">
        <v>265</v>
      </c>
      <c r="EY14" s="1" t="s">
        <v>265</v>
      </c>
      <c r="EZ14" s="1" t="s">
        <v>265</v>
      </c>
      <c r="FA14" s="1" t="s">
        <v>265</v>
      </c>
      <c r="FB14" s="1" t="s">
        <v>265</v>
      </c>
      <c r="FC14" s="1" t="s">
        <v>265</v>
      </c>
      <c r="FD14" s="1" t="s">
        <v>265</v>
      </c>
      <c r="FE14" s="1" t="s">
        <v>265</v>
      </c>
      <c r="FF14" s="1" t="s">
        <v>265</v>
      </c>
      <c r="FG14" s="1" t="s">
        <v>265</v>
      </c>
      <c r="FH14" s="1" t="s">
        <v>265</v>
      </c>
      <c r="FI14" s="1" t="s">
        <v>265</v>
      </c>
      <c r="FJ14" s="1" t="s">
        <v>265</v>
      </c>
      <c r="FK14" s="1" t="s">
        <v>265</v>
      </c>
      <c r="FL14" s="1">
        <v>60</v>
      </c>
      <c r="FM14" s="1">
        <v>10</v>
      </c>
      <c r="FN14" s="16">
        <v>0</v>
      </c>
      <c r="FO14" s="1" t="s">
        <v>284</v>
      </c>
      <c r="FP14" s="1" t="s">
        <v>284</v>
      </c>
      <c r="FQ14" s="1" t="s">
        <v>284</v>
      </c>
      <c r="FR14" s="1" t="s">
        <v>284</v>
      </c>
      <c r="FS14" s="1" t="s">
        <v>284</v>
      </c>
      <c r="FT14" s="13">
        <v>5</v>
      </c>
      <c r="FU14" s="16">
        <v>0</v>
      </c>
      <c r="FV14" s="1" t="s">
        <v>266</v>
      </c>
      <c r="FW14" s="1" t="s">
        <v>266</v>
      </c>
      <c r="FX14" s="1" t="s">
        <v>266</v>
      </c>
      <c r="FY14" s="1" t="s">
        <v>267</v>
      </c>
      <c r="FZ14" s="1">
        <v>4</v>
      </c>
      <c r="GA14" s="16">
        <v>3</v>
      </c>
      <c r="GB14" s="1" t="s">
        <v>264</v>
      </c>
      <c r="GC14" s="1" t="s">
        <v>266</v>
      </c>
      <c r="GD14" s="1" t="s">
        <v>266</v>
      </c>
      <c r="GE14" s="1" t="s">
        <v>266</v>
      </c>
      <c r="GF14" s="1" t="s">
        <v>267</v>
      </c>
      <c r="GG14" s="1" t="s">
        <v>266</v>
      </c>
      <c r="GH14" s="1" t="s">
        <v>266</v>
      </c>
      <c r="GI14" s="1">
        <v>6</v>
      </c>
      <c r="GJ14" s="16">
        <v>5</v>
      </c>
      <c r="GK14" s="1" t="s">
        <v>264</v>
      </c>
      <c r="GL14" s="1" t="s">
        <v>266</v>
      </c>
      <c r="GM14" s="1" t="s">
        <v>266</v>
      </c>
      <c r="GN14" s="1" t="s">
        <v>266</v>
      </c>
      <c r="GO14" s="1" t="s">
        <v>267</v>
      </c>
      <c r="GP14" s="1" t="s">
        <v>266</v>
      </c>
      <c r="GQ14" s="1" t="s">
        <v>267</v>
      </c>
      <c r="GR14" s="1">
        <v>6</v>
      </c>
      <c r="GS14" s="16">
        <v>4</v>
      </c>
      <c r="GT14" s="1" t="s">
        <v>264</v>
      </c>
      <c r="GU14" s="1">
        <v>0</v>
      </c>
      <c r="GV14" s="1">
        <v>25</v>
      </c>
      <c r="GW14" s="1">
        <v>6</v>
      </c>
      <c r="GX14" s="1"/>
      <c r="GY14" s="1">
        <v>1</v>
      </c>
      <c r="GZ14" s="1">
        <v>0</v>
      </c>
      <c r="HA14" s="1">
        <v>1</v>
      </c>
      <c r="HB14" s="1">
        <v>1</v>
      </c>
      <c r="HC14" s="1">
        <v>1</v>
      </c>
      <c r="HD14" s="1">
        <v>1</v>
      </c>
      <c r="HE14" s="1" t="s">
        <v>265</v>
      </c>
      <c r="HF14" s="1" t="s">
        <v>265</v>
      </c>
      <c r="HG14" s="1" t="s">
        <v>265</v>
      </c>
      <c r="HH14" s="1" t="s">
        <v>265</v>
      </c>
      <c r="HI14" s="1" t="s">
        <v>265</v>
      </c>
      <c r="HJ14" s="1" t="s">
        <v>265</v>
      </c>
      <c r="HK14" s="1" t="s">
        <v>265</v>
      </c>
      <c r="HL14" s="1" t="s">
        <v>265</v>
      </c>
      <c r="HM14" s="1" t="s">
        <v>265</v>
      </c>
      <c r="HN14" s="1" t="s">
        <v>265</v>
      </c>
      <c r="HO14" s="1" t="s">
        <v>265</v>
      </c>
      <c r="HP14" s="1" t="s">
        <v>265</v>
      </c>
      <c r="HQ14" s="1" t="s">
        <v>265</v>
      </c>
      <c r="HR14" s="1" t="s">
        <v>265</v>
      </c>
      <c r="HS14" s="1" t="s">
        <v>265</v>
      </c>
      <c r="HT14" s="1" t="s">
        <v>265</v>
      </c>
      <c r="HU14" s="1" t="s">
        <v>265</v>
      </c>
      <c r="HV14" s="1" t="s">
        <v>265</v>
      </c>
      <c r="HW14" s="1" t="s">
        <v>265</v>
      </c>
      <c r="HX14" s="1">
        <v>60</v>
      </c>
      <c r="HY14" s="1">
        <v>1</v>
      </c>
      <c r="HZ14" s="16">
        <v>5</v>
      </c>
      <c r="IA14" s="1" t="s">
        <v>264</v>
      </c>
      <c r="IB14" s="1">
        <v>0</v>
      </c>
      <c r="IC14" s="1">
        <v>27</v>
      </c>
      <c r="ID14" s="1">
        <v>7</v>
      </c>
      <c r="IE14" s="1"/>
      <c r="IF14" s="1">
        <v>1</v>
      </c>
      <c r="IG14" s="1">
        <v>1</v>
      </c>
      <c r="IH14" s="1">
        <v>1</v>
      </c>
      <c r="II14" s="1">
        <v>1</v>
      </c>
      <c r="IJ14" s="1">
        <v>1</v>
      </c>
      <c r="IK14" s="1">
        <v>1</v>
      </c>
      <c r="IL14" s="1">
        <v>1</v>
      </c>
      <c r="IM14" s="1" t="s">
        <v>265</v>
      </c>
      <c r="IN14" s="1" t="s">
        <v>265</v>
      </c>
      <c r="IO14" s="1" t="s">
        <v>265</v>
      </c>
      <c r="IP14" s="1" t="s">
        <v>265</v>
      </c>
      <c r="IQ14" s="1" t="s">
        <v>265</v>
      </c>
      <c r="IR14" s="1" t="s">
        <v>265</v>
      </c>
      <c r="IS14" s="1" t="s">
        <v>265</v>
      </c>
      <c r="IT14" s="1" t="s">
        <v>265</v>
      </c>
      <c r="IU14" s="1" t="s">
        <v>265</v>
      </c>
      <c r="IV14" s="1" t="s">
        <v>265</v>
      </c>
      <c r="IW14" s="1" t="s">
        <v>265</v>
      </c>
      <c r="IX14" s="1" t="s">
        <v>265</v>
      </c>
      <c r="IY14" s="1" t="s">
        <v>265</v>
      </c>
      <c r="IZ14" s="1" t="s">
        <v>265</v>
      </c>
      <c r="JA14" s="1" t="s">
        <v>265</v>
      </c>
      <c r="JB14" s="1" t="s">
        <v>265</v>
      </c>
      <c r="JC14" s="1" t="s">
        <v>265</v>
      </c>
      <c r="JD14" s="1" t="s">
        <v>265</v>
      </c>
      <c r="JE14" s="1" t="s">
        <v>265</v>
      </c>
      <c r="JF14" s="1" t="s">
        <v>265</v>
      </c>
      <c r="JG14" s="1">
        <v>60</v>
      </c>
      <c r="JH14" s="1">
        <v>0</v>
      </c>
      <c r="JI14" s="16">
        <v>7</v>
      </c>
      <c r="JJ14" s="1" t="s">
        <v>267</v>
      </c>
      <c r="JK14" s="1" t="s">
        <v>267</v>
      </c>
      <c r="JL14" s="1" t="s">
        <v>267</v>
      </c>
      <c r="JM14" s="1" t="s">
        <v>266</v>
      </c>
      <c r="JN14" s="1" t="s">
        <v>267</v>
      </c>
      <c r="JO14" s="14">
        <v>5</v>
      </c>
      <c r="JP14" s="16">
        <v>1</v>
      </c>
    </row>
    <row r="15" spans="1:276">
      <c r="A15" s="1">
        <v>131</v>
      </c>
      <c r="B15" s="16">
        <v>131</v>
      </c>
      <c r="C15" s="16">
        <v>1</v>
      </c>
      <c r="D15" s="1" t="s">
        <v>359</v>
      </c>
      <c r="E15" s="1" t="s">
        <v>359</v>
      </c>
      <c r="F15" s="1" t="s">
        <v>908</v>
      </c>
      <c r="G15" s="1" t="s">
        <v>359</v>
      </c>
      <c r="H15" s="1" t="s">
        <v>381</v>
      </c>
      <c r="I15" s="1">
        <v>463</v>
      </c>
      <c r="J15" s="1" t="s">
        <v>297</v>
      </c>
      <c r="K15" s="1" t="s">
        <v>359</v>
      </c>
      <c r="L15" s="1" t="s">
        <v>908</v>
      </c>
      <c r="M15" s="16" t="s">
        <v>1830</v>
      </c>
      <c r="N15" s="16">
        <v>2021</v>
      </c>
      <c r="O15" s="16" t="s">
        <v>253</v>
      </c>
      <c r="P15" s="16" t="s">
        <v>1827</v>
      </c>
      <c r="Q15" s="16" t="s">
        <v>288</v>
      </c>
      <c r="R15" s="16" t="s">
        <v>289</v>
      </c>
      <c r="S15" s="1" t="s">
        <v>909</v>
      </c>
      <c r="T15" s="1" t="s">
        <v>333</v>
      </c>
      <c r="U15" s="1" t="s">
        <v>299</v>
      </c>
      <c r="V15" s="1" t="str">
        <f>CONCATENATE(Tabla2[[#This Row],[Nombre del estudiante]]," ",Tabla2[[#This Row],[Primer apellido]]," ",Tabla2[[#This Row],[Segundo apellido]])</f>
        <v>JAIDER IVAN ESTUPIÑAN ORTIZ</v>
      </c>
      <c r="W15" s="1" t="e">
        <f>VLOOKUP(Tabla2[[#This Row],[ID]],[1]!Tabla1[#All],7,FALSE)</f>
        <v>#REF!</v>
      </c>
      <c r="X15" s="16" t="s">
        <v>259</v>
      </c>
      <c r="Y15" s="1">
        <v>1111683185</v>
      </c>
      <c r="Z15" s="2">
        <v>40656</v>
      </c>
      <c r="AA15" s="1">
        <v>3183533177</v>
      </c>
      <c r="AB15" s="16" t="s">
        <v>852</v>
      </c>
      <c r="AC15" s="16">
        <v>306</v>
      </c>
      <c r="AD15" s="16" t="s">
        <v>302</v>
      </c>
      <c r="AE15" s="1" t="s">
        <v>264</v>
      </c>
      <c r="AF15" s="1">
        <v>0</v>
      </c>
      <c r="AG15" s="1">
        <v>132</v>
      </c>
      <c r="AH15" s="1">
        <v>83</v>
      </c>
      <c r="AI15" s="1"/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0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0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 t="s">
        <v>265</v>
      </c>
      <c r="DP15" s="1" t="s">
        <v>265</v>
      </c>
      <c r="DQ15" s="1" t="s">
        <v>265</v>
      </c>
      <c r="DR15" s="1" t="s">
        <v>265</v>
      </c>
      <c r="DS15" s="1" t="s">
        <v>265</v>
      </c>
      <c r="DT15" s="1" t="s">
        <v>265</v>
      </c>
      <c r="DU15" s="1" t="s">
        <v>265</v>
      </c>
      <c r="DV15" s="1" t="s">
        <v>265</v>
      </c>
      <c r="DW15" s="1" t="s">
        <v>265</v>
      </c>
      <c r="DX15" s="1" t="s">
        <v>265</v>
      </c>
      <c r="DY15" s="1" t="s">
        <v>265</v>
      </c>
      <c r="DZ15" s="1" t="s">
        <v>265</v>
      </c>
      <c r="EA15" s="1" t="s">
        <v>265</v>
      </c>
      <c r="EB15" s="1" t="s">
        <v>265</v>
      </c>
      <c r="EC15" s="1" t="s">
        <v>265</v>
      </c>
      <c r="ED15" s="1" t="s">
        <v>265</v>
      </c>
      <c r="EE15" s="1" t="s">
        <v>265</v>
      </c>
      <c r="EF15" s="1" t="s">
        <v>265</v>
      </c>
      <c r="EG15" s="1" t="s">
        <v>265</v>
      </c>
      <c r="EH15" s="1" t="s">
        <v>265</v>
      </c>
      <c r="EI15" s="1" t="s">
        <v>265</v>
      </c>
      <c r="EJ15" s="1" t="s">
        <v>265</v>
      </c>
      <c r="EK15" s="1" t="s">
        <v>265</v>
      </c>
      <c r="EL15" s="1" t="s">
        <v>265</v>
      </c>
      <c r="EM15" s="1" t="s">
        <v>265</v>
      </c>
      <c r="EN15" s="1" t="s">
        <v>265</v>
      </c>
      <c r="EO15" s="1" t="s">
        <v>265</v>
      </c>
      <c r="EP15" s="1" t="s">
        <v>265</v>
      </c>
      <c r="EQ15" s="1" t="s">
        <v>265</v>
      </c>
      <c r="ER15" s="1" t="s">
        <v>265</v>
      </c>
      <c r="ES15" s="1" t="s">
        <v>265</v>
      </c>
      <c r="ET15" s="1" t="s">
        <v>265</v>
      </c>
      <c r="EU15" s="1" t="s">
        <v>265</v>
      </c>
      <c r="EV15" s="1" t="s">
        <v>265</v>
      </c>
      <c r="EW15" s="1" t="s">
        <v>265</v>
      </c>
      <c r="EX15" s="1" t="s">
        <v>265</v>
      </c>
      <c r="EY15" s="1" t="s">
        <v>265</v>
      </c>
      <c r="EZ15" s="1" t="s">
        <v>265</v>
      </c>
      <c r="FA15" s="1" t="s">
        <v>265</v>
      </c>
      <c r="FB15" s="1" t="s">
        <v>265</v>
      </c>
      <c r="FC15" s="1" t="s">
        <v>265</v>
      </c>
      <c r="FD15" s="1" t="s">
        <v>265</v>
      </c>
      <c r="FE15" s="1" t="s">
        <v>265</v>
      </c>
      <c r="FF15" s="1" t="s">
        <v>265</v>
      </c>
      <c r="FG15" s="1" t="s">
        <v>265</v>
      </c>
      <c r="FH15" s="1" t="s">
        <v>265</v>
      </c>
      <c r="FI15" s="1" t="s">
        <v>265</v>
      </c>
      <c r="FJ15" s="1" t="s">
        <v>265</v>
      </c>
      <c r="FK15" s="1" t="s">
        <v>265</v>
      </c>
      <c r="FL15" s="1">
        <v>60</v>
      </c>
      <c r="FM15" s="1">
        <v>2</v>
      </c>
      <c r="FN15" s="16">
        <v>81</v>
      </c>
      <c r="FO15" s="1" t="s">
        <v>266</v>
      </c>
      <c r="FP15" s="1" t="s">
        <v>266</v>
      </c>
      <c r="FQ15" s="1" t="s">
        <v>266</v>
      </c>
      <c r="FR15" s="1" t="s">
        <v>267</v>
      </c>
      <c r="FS15" s="1" t="s">
        <v>266</v>
      </c>
      <c r="FT15" s="13">
        <v>5</v>
      </c>
      <c r="FU15" s="16">
        <v>4</v>
      </c>
      <c r="FV15" s="1" t="s">
        <v>266</v>
      </c>
      <c r="FW15" s="1" t="s">
        <v>266</v>
      </c>
      <c r="FX15" s="1" t="s">
        <v>266</v>
      </c>
      <c r="FY15" s="1" t="s">
        <v>267</v>
      </c>
      <c r="FZ15" s="1">
        <v>4</v>
      </c>
      <c r="GA15" s="16">
        <v>3</v>
      </c>
      <c r="GB15" s="1" t="s">
        <v>264</v>
      </c>
      <c r="GC15" s="1" t="s">
        <v>266</v>
      </c>
      <c r="GD15" s="1" t="s">
        <v>266</v>
      </c>
      <c r="GE15" s="1" t="s">
        <v>266</v>
      </c>
      <c r="GF15" s="1" t="s">
        <v>266</v>
      </c>
      <c r="GG15" s="1" t="s">
        <v>267</v>
      </c>
      <c r="GH15" s="1" t="s">
        <v>267</v>
      </c>
      <c r="GI15" s="1">
        <v>6</v>
      </c>
      <c r="GJ15" s="16">
        <v>4</v>
      </c>
      <c r="GK15" s="1" t="s">
        <v>264</v>
      </c>
      <c r="GL15" s="1" t="s">
        <v>266</v>
      </c>
      <c r="GM15" s="1" t="s">
        <v>266</v>
      </c>
      <c r="GN15" s="1" t="s">
        <v>267</v>
      </c>
      <c r="GO15" s="1" t="s">
        <v>266</v>
      </c>
      <c r="GP15" s="1" t="s">
        <v>267</v>
      </c>
      <c r="GQ15" s="1" t="s">
        <v>267</v>
      </c>
      <c r="GR15" s="1">
        <v>6</v>
      </c>
      <c r="GS15" s="16">
        <v>3</v>
      </c>
      <c r="GT15" s="1" t="s">
        <v>264</v>
      </c>
      <c r="GU15" s="1">
        <v>0</v>
      </c>
      <c r="GV15" s="1">
        <v>25</v>
      </c>
      <c r="GW15" s="1">
        <v>7</v>
      </c>
      <c r="GX15" s="1"/>
      <c r="GY15" s="1">
        <v>0</v>
      </c>
      <c r="GZ15" s="1">
        <v>1</v>
      </c>
      <c r="HA15" s="1">
        <v>1</v>
      </c>
      <c r="HB15" s="1">
        <v>1</v>
      </c>
      <c r="HC15" s="1">
        <v>0</v>
      </c>
      <c r="HD15" s="1">
        <v>1</v>
      </c>
      <c r="HE15" s="1">
        <v>1</v>
      </c>
      <c r="HF15" s="1" t="s">
        <v>265</v>
      </c>
      <c r="HG15" s="1" t="s">
        <v>265</v>
      </c>
      <c r="HH15" s="1" t="s">
        <v>265</v>
      </c>
      <c r="HI15" s="1" t="s">
        <v>265</v>
      </c>
      <c r="HJ15" s="1" t="s">
        <v>265</v>
      </c>
      <c r="HK15" s="1" t="s">
        <v>265</v>
      </c>
      <c r="HL15" s="1" t="s">
        <v>265</v>
      </c>
      <c r="HM15" s="1" t="s">
        <v>265</v>
      </c>
      <c r="HN15" s="1" t="s">
        <v>265</v>
      </c>
      <c r="HO15" s="1" t="s">
        <v>265</v>
      </c>
      <c r="HP15" s="1" t="s">
        <v>265</v>
      </c>
      <c r="HQ15" s="1" t="s">
        <v>265</v>
      </c>
      <c r="HR15" s="1" t="s">
        <v>265</v>
      </c>
      <c r="HS15" s="1" t="s">
        <v>265</v>
      </c>
      <c r="HT15" s="1" t="s">
        <v>265</v>
      </c>
      <c r="HU15" s="1" t="s">
        <v>265</v>
      </c>
      <c r="HV15" s="1" t="s">
        <v>265</v>
      </c>
      <c r="HW15" s="1" t="s">
        <v>265</v>
      </c>
      <c r="HX15" s="1">
        <v>60</v>
      </c>
      <c r="HY15" s="1">
        <v>2</v>
      </c>
      <c r="HZ15" s="16">
        <v>5</v>
      </c>
      <c r="IA15" s="1" t="s">
        <v>268</v>
      </c>
      <c r="IB15" s="1">
        <v>11</v>
      </c>
      <c r="IC15" s="1">
        <v>27</v>
      </c>
      <c r="ID15" s="1">
        <v>4</v>
      </c>
      <c r="IE15" s="1"/>
      <c r="IF15" s="1">
        <v>0</v>
      </c>
      <c r="IG15" s="1">
        <v>0</v>
      </c>
      <c r="IH15" s="1">
        <v>0</v>
      </c>
      <c r="II15" s="1">
        <v>0</v>
      </c>
      <c r="IJ15" s="1" t="s">
        <v>265</v>
      </c>
      <c r="IK15" s="1" t="s">
        <v>265</v>
      </c>
      <c r="IL15" s="1" t="s">
        <v>265</v>
      </c>
      <c r="IM15" s="1" t="s">
        <v>265</v>
      </c>
      <c r="IN15" s="1" t="s">
        <v>265</v>
      </c>
      <c r="IO15" s="1" t="s">
        <v>265</v>
      </c>
      <c r="IP15" s="1" t="s">
        <v>265</v>
      </c>
      <c r="IQ15" s="1" t="s">
        <v>265</v>
      </c>
      <c r="IR15" s="1" t="s">
        <v>265</v>
      </c>
      <c r="IS15" s="1" t="s">
        <v>265</v>
      </c>
      <c r="IT15" s="1" t="s">
        <v>265</v>
      </c>
      <c r="IU15" s="1" t="s">
        <v>265</v>
      </c>
      <c r="IV15" s="1" t="s">
        <v>265</v>
      </c>
      <c r="IW15" s="1" t="s">
        <v>265</v>
      </c>
      <c r="IX15" s="1" t="s">
        <v>265</v>
      </c>
      <c r="IY15" s="1" t="s">
        <v>265</v>
      </c>
      <c r="IZ15" s="1" t="s">
        <v>265</v>
      </c>
      <c r="JA15" s="1" t="s">
        <v>265</v>
      </c>
      <c r="JB15" s="1" t="s">
        <v>265</v>
      </c>
      <c r="JC15" s="1" t="s">
        <v>265</v>
      </c>
      <c r="JD15" s="1" t="s">
        <v>265</v>
      </c>
      <c r="JE15" s="1" t="s">
        <v>265</v>
      </c>
      <c r="JF15" s="1" t="s">
        <v>265</v>
      </c>
      <c r="JG15" s="1">
        <v>60</v>
      </c>
      <c r="JH15" s="1">
        <v>4</v>
      </c>
      <c r="JI15" s="16">
        <v>0</v>
      </c>
      <c r="JJ15" s="1" t="s">
        <v>267</v>
      </c>
      <c r="JK15" s="1" t="s">
        <v>267</v>
      </c>
      <c r="JL15" s="1" t="s">
        <v>267</v>
      </c>
      <c r="JM15" s="1" t="s">
        <v>267</v>
      </c>
      <c r="JN15" s="1" t="s">
        <v>267</v>
      </c>
      <c r="JO15" s="14">
        <v>5</v>
      </c>
      <c r="JP15" s="16">
        <v>0</v>
      </c>
    </row>
    <row r="16" spans="1:276">
      <c r="A16" s="1">
        <v>133</v>
      </c>
      <c r="B16" s="16">
        <v>133</v>
      </c>
      <c r="C16" s="16">
        <v>1</v>
      </c>
      <c r="D16" s="1" t="s">
        <v>359</v>
      </c>
      <c r="E16" s="1" t="s">
        <v>359</v>
      </c>
      <c r="F16" s="1" t="s">
        <v>675</v>
      </c>
      <c r="G16" s="1" t="s">
        <v>359</v>
      </c>
      <c r="H16" s="1" t="s">
        <v>910</v>
      </c>
      <c r="I16" s="1">
        <v>463</v>
      </c>
      <c r="J16" s="1" t="s">
        <v>297</v>
      </c>
      <c r="K16" s="1" t="s">
        <v>359</v>
      </c>
      <c r="L16" s="1" t="s">
        <v>675</v>
      </c>
      <c r="M16" s="16" t="s">
        <v>1830</v>
      </c>
      <c r="N16" s="16">
        <v>2021</v>
      </c>
      <c r="O16" s="16" t="s">
        <v>253</v>
      </c>
      <c r="P16" s="16" t="s">
        <v>1827</v>
      </c>
      <c r="Q16" s="16" t="s">
        <v>288</v>
      </c>
      <c r="R16" s="16" t="s">
        <v>289</v>
      </c>
      <c r="S16" s="1" t="s">
        <v>911</v>
      </c>
      <c r="T16" s="1" t="s">
        <v>912</v>
      </c>
      <c r="U16" s="1" t="s">
        <v>913</v>
      </c>
      <c r="V16" s="1" t="str">
        <f>CONCATENATE(Tabla2[[#This Row],[Nombre del estudiante]]," ",Tabla2[[#This Row],[Primer apellido]]," ",Tabla2[[#This Row],[Segundo apellido]])</f>
        <v>YOINER ALEJANDRO ANGEL LONDOÑO</v>
      </c>
      <c r="W16" s="1" t="e">
        <f>VLOOKUP(Tabla2[[#This Row],[ID]],[1]!Tabla1[#All],7,FALSE)</f>
        <v>#REF!</v>
      </c>
      <c r="X16" s="16" t="s">
        <v>259</v>
      </c>
      <c r="Y16" s="1">
        <v>1139836610</v>
      </c>
      <c r="Z16" s="2">
        <v>40788</v>
      </c>
      <c r="AA16" s="1">
        <v>3168002202</v>
      </c>
      <c r="AB16" s="16" t="s">
        <v>852</v>
      </c>
      <c r="AC16" s="16">
        <v>304</v>
      </c>
      <c r="AD16" s="16" t="s">
        <v>302</v>
      </c>
      <c r="AE16" s="1" t="s">
        <v>264</v>
      </c>
      <c r="AF16" s="1">
        <v>0</v>
      </c>
      <c r="AG16" s="1">
        <v>132</v>
      </c>
      <c r="AH16" s="1">
        <v>7</v>
      </c>
      <c r="AI16" s="1" t="s">
        <v>264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 t="s">
        <v>265</v>
      </c>
      <c r="AR16" s="1" t="s">
        <v>265</v>
      </c>
      <c r="AS16" s="1" t="s">
        <v>265</v>
      </c>
      <c r="AT16" s="1" t="s">
        <v>265</v>
      </c>
      <c r="AU16" s="1" t="s">
        <v>265</v>
      </c>
      <c r="AV16" s="1" t="s">
        <v>265</v>
      </c>
      <c r="AW16" s="1" t="s">
        <v>265</v>
      </c>
      <c r="AX16" s="1" t="s">
        <v>265</v>
      </c>
      <c r="AY16" s="1" t="s">
        <v>265</v>
      </c>
      <c r="AZ16" s="1" t="s">
        <v>265</v>
      </c>
      <c r="BA16" s="1" t="s">
        <v>265</v>
      </c>
      <c r="BB16" s="1" t="s">
        <v>265</v>
      </c>
      <c r="BC16" s="1" t="s">
        <v>265</v>
      </c>
      <c r="BD16" s="1" t="s">
        <v>265</v>
      </c>
      <c r="BE16" s="1" t="s">
        <v>265</v>
      </c>
      <c r="BF16" s="1" t="s">
        <v>265</v>
      </c>
      <c r="BG16" s="1" t="s">
        <v>265</v>
      </c>
      <c r="BH16" s="1" t="s">
        <v>265</v>
      </c>
      <c r="BI16" s="1" t="s">
        <v>265</v>
      </c>
      <c r="BJ16" s="1" t="s">
        <v>265</v>
      </c>
      <c r="BK16" s="1" t="s">
        <v>265</v>
      </c>
      <c r="BL16" s="1" t="s">
        <v>265</v>
      </c>
      <c r="BM16" s="1" t="s">
        <v>265</v>
      </c>
      <c r="BN16" s="1" t="s">
        <v>265</v>
      </c>
      <c r="BO16" s="1" t="s">
        <v>265</v>
      </c>
      <c r="BP16" s="1" t="s">
        <v>265</v>
      </c>
      <c r="BQ16" s="1" t="s">
        <v>265</v>
      </c>
      <c r="BR16" s="1" t="s">
        <v>265</v>
      </c>
      <c r="BS16" s="1" t="s">
        <v>265</v>
      </c>
      <c r="BT16" s="1" t="s">
        <v>265</v>
      </c>
      <c r="BU16" s="1" t="s">
        <v>265</v>
      </c>
      <c r="BV16" s="1" t="s">
        <v>265</v>
      </c>
      <c r="BW16" s="1" t="s">
        <v>265</v>
      </c>
      <c r="BX16" s="1" t="s">
        <v>265</v>
      </c>
      <c r="BY16" s="1" t="s">
        <v>265</v>
      </c>
      <c r="BZ16" s="1" t="s">
        <v>265</v>
      </c>
      <c r="CA16" s="1" t="s">
        <v>265</v>
      </c>
      <c r="CB16" s="1" t="s">
        <v>265</v>
      </c>
      <c r="CC16" s="1" t="s">
        <v>265</v>
      </c>
      <c r="CD16" s="1" t="s">
        <v>265</v>
      </c>
      <c r="CE16" s="1" t="s">
        <v>265</v>
      </c>
      <c r="CF16" s="1" t="s">
        <v>265</v>
      </c>
      <c r="CG16" s="1" t="s">
        <v>265</v>
      </c>
      <c r="CH16" s="1" t="s">
        <v>265</v>
      </c>
      <c r="CI16" s="1" t="s">
        <v>265</v>
      </c>
      <c r="CJ16" s="1" t="s">
        <v>265</v>
      </c>
      <c r="CK16" s="1" t="s">
        <v>265</v>
      </c>
      <c r="CL16" s="1" t="s">
        <v>265</v>
      </c>
      <c r="CM16" s="1" t="s">
        <v>265</v>
      </c>
      <c r="CN16" s="1" t="s">
        <v>265</v>
      </c>
      <c r="CO16" s="1" t="s">
        <v>265</v>
      </c>
      <c r="CP16" s="1" t="s">
        <v>265</v>
      </c>
      <c r="CQ16" s="1" t="s">
        <v>265</v>
      </c>
      <c r="CR16" s="1" t="s">
        <v>265</v>
      </c>
      <c r="CS16" s="1" t="s">
        <v>265</v>
      </c>
      <c r="CT16" s="1" t="s">
        <v>265</v>
      </c>
      <c r="CU16" s="1" t="s">
        <v>265</v>
      </c>
      <c r="CV16" s="1" t="s">
        <v>265</v>
      </c>
      <c r="CW16" s="1" t="s">
        <v>265</v>
      </c>
      <c r="CX16" s="1" t="s">
        <v>265</v>
      </c>
      <c r="CY16" s="1" t="s">
        <v>265</v>
      </c>
      <c r="CZ16" s="1" t="s">
        <v>265</v>
      </c>
      <c r="DA16" s="1" t="s">
        <v>265</v>
      </c>
      <c r="DB16" s="1" t="s">
        <v>265</v>
      </c>
      <c r="DC16" s="1" t="s">
        <v>265</v>
      </c>
      <c r="DD16" s="1" t="s">
        <v>265</v>
      </c>
      <c r="DE16" s="1" t="s">
        <v>265</v>
      </c>
      <c r="DF16" s="1" t="s">
        <v>265</v>
      </c>
      <c r="DG16" s="1" t="s">
        <v>265</v>
      </c>
      <c r="DH16" s="1" t="s">
        <v>265</v>
      </c>
      <c r="DI16" s="1" t="s">
        <v>265</v>
      </c>
      <c r="DJ16" s="1" t="s">
        <v>265</v>
      </c>
      <c r="DK16" s="1" t="s">
        <v>265</v>
      </c>
      <c r="DL16" s="1" t="s">
        <v>265</v>
      </c>
      <c r="DM16" s="1" t="s">
        <v>265</v>
      </c>
      <c r="DN16" s="1" t="s">
        <v>265</v>
      </c>
      <c r="DO16" s="1" t="s">
        <v>265</v>
      </c>
      <c r="DP16" s="1" t="s">
        <v>265</v>
      </c>
      <c r="DQ16" s="1" t="s">
        <v>265</v>
      </c>
      <c r="DR16" s="1" t="s">
        <v>265</v>
      </c>
      <c r="DS16" s="1" t="s">
        <v>265</v>
      </c>
      <c r="DT16" s="1" t="s">
        <v>265</v>
      </c>
      <c r="DU16" s="1" t="s">
        <v>265</v>
      </c>
      <c r="DV16" s="1" t="s">
        <v>265</v>
      </c>
      <c r="DW16" s="1" t="s">
        <v>265</v>
      </c>
      <c r="DX16" s="1" t="s">
        <v>265</v>
      </c>
      <c r="DY16" s="1" t="s">
        <v>265</v>
      </c>
      <c r="DZ16" s="1" t="s">
        <v>265</v>
      </c>
      <c r="EA16" s="1" t="s">
        <v>265</v>
      </c>
      <c r="EB16" s="1" t="s">
        <v>265</v>
      </c>
      <c r="EC16" s="1" t="s">
        <v>265</v>
      </c>
      <c r="ED16" s="1" t="s">
        <v>265</v>
      </c>
      <c r="EE16" s="1" t="s">
        <v>265</v>
      </c>
      <c r="EF16" s="1" t="s">
        <v>265</v>
      </c>
      <c r="EG16" s="1" t="s">
        <v>265</v>
      </c>
      <c r="EH16" s="1" t="s">
        <v>265</v>
      </c>
      <c r="EI16" s="1" t="s">
        <v>265</v>
      </c>
      <c r="EJ16" s="1" t="s">
        <v>265</v>
      </c>
      <c r="EK16" s="1" t="s">
        <v>265</v>
      </c>
      <c r="EL16" s="1" t="s">
        <v>265</v>
      </c>
      <c r="EM16" s="1" t="s">
        <v>265</v>
      </c>
      <c r="EN16" s="1" t="s">
        <v>265</v>
      </c>
      <c r="EO16" s="1" t="s">
        <v>265</v>
      </c>
      <c r="EP16" s="1" t="s">
        <v>265</v>
      </c>
      <c r="EQ16" s="1" t="s">
        <v>265</v>
      </c>
      <c r="ER16" s="1" t="s">
        <v>265</v>
      </c>
      <c r="ES16" s="1" t="s">
        <v>265</v>
      </c>
      <c r="ET16" s="1" t="s">
        <v>265</v>
      </c>
      <c r="EU16" s="1" t="s">
        <v>265</v>
      </c>
      <c r="EV16" s="1" t="s">
        <v>265</v>
      </c>
      <c r="EW16" s="1" t="s">
        <v>265</v>
      </c>
      <c r="EX16" s="1" t="s">
        <v>265</v>
      </c>
      <c r="EY16" s="1" t="s">
        <v>265</v>
      </c>
      <c r="EZ16" s="1" t="s">
        <v>265</v>
      </c>
      <c r="FA16" s="1" t="s">
        <v>265</v>
      </c>
      <c r="FB16" s="1" t="s">
        <v>265</v>
      </c>
      <c r="FC16" s="1" t="s">
        <v>265</v>
      </c>
      <c r="FD16" s="1" t="s">
        <v>265</v>
      </c>
      <c r="FE16" s="1" t="s">
        <v>265</v>
      </c>
      <c r="FF16" s="1" t="s">
        <v>265</v>
      </c>
      <c r="FG16" s="1" t="s">
        <v>265</v>
      </c>
      <c r="FH16" s="1" t="s">
        <v>265</v>
      </c>
      <c r="FI16" s="1" t="s">
        <v>265</v>
      </c>
      <c r="FJ16" s="1" t="s">
        <v>265</v>
      </c>
      <c r="FK16" s="1" t="s">
        <v>265</v>
      </c>
      <c r="FL16" s="1">
        <v>60</v>
      </c>
      <c r="FM16" s="1">
        <v>0</v>
      </c>
      <c r="FN16" s="16">
        <v>7</v>
      </c>
      <c r="FO16" s="1" t="s">
        <v>284</v>
      </c>
      <c r="FP16" s="1" t="s">
        <v>284</v>
      </c>
      <c r="FQ16" s="1" t="s">
        <v>284</v>
      </c>
      <c r="FR16" s="1" t="s">
        <v>284</v>
      </c>
      <c r="FS16" s="1" t="s">
        <v>284</v>
      </c>
      <c r="FT16" s="13">
        <v>5</v>
      </c>
      <c r="FU16" s="16">
        <v>0</v>
      </c>
      <c r="FV16" s="1" t="s">
        <v>266</v>
      </c>
      <c r="FW16" s="1" t="s">
        <v>267</v>
      </c>
      <c r="FX16" s="1" t="s">
        <v>267</v>
      </c>
      <c r="FY16" s="1" t="s">
        <v>284</v>
      </c>
      <c r="FZ16" s="1">
        <v>4</v>
      </c>
      <c r="GA16" s="16">
        <v>1</v>
      </c>
      <c r="GB16" s="1" t="s">
        <v>264</v>
      </c>
      <c r="GC16" s="1" t="s">
        <v>266</v>
      </c>
      <c r="GD16" s="1" t="s">
        <v>266</v>
      </c>
      <c r="GE16" s="1" t="s">
        <v>266</v>
      </c>
      <c r="GF16" s="1" t="s">
        <v>266</v>
      </c>
      <c r="GG16" s="1" t="s">
        <v>266</v>
      </c>
      <c r="GH16" s="1" t="s">
        <v>266</v>
      </c>
      <c r="GI16" s="1">
        <v>6</v>
      </c>
      <c r="GJ16" s="16">
        <v>6</v>
      </c>
      <c r="GK16" s="1" t="s">
        <v>264</v>
      </c>
      <c r="GL16" s="1" t="s">
        <v>266</v>
      </c>
      <c r="GM16" s="1" t="s">
        <v>266</v>
      </c>
      <c r="GN16" s="1" t="s">
        <v>266</v>
      </c>
      <c r="GO16" s="1" t="s">
        <v>266</v>
      </c>
      <c r="GP16" s="1" t="s">
        <v>267</v>
      </c>
      <c r="GQ16" s="1" t="s">
        <v>267</v>
      </c>
      <c r="GR16" s="1">
        <v>6</v>
      </c>
      <c r="GS16" s="16">
        <v>4</v>
      </c>
      <c r="GT16" s="1" t="s">
        <v>264</v>
      </c>
      <c r="GU16" s="1">
        <v>0</v>
      </c>
      <c r="GV16" s="1">
        <v>25</v>
      </c>
      <c r="GW16" s="1">
        <v>13</v>
      </c>
      <c r="GX16" s="1" t="s">
        <v>268</v>
      </c>
      <c r="GY16" s="1">
        <v>1</v>
      </c>
      <c r="GZ16" s="1">
        <v>1</v>
      </c>
      <c r="HA16" s="1">
        <v>1</v>
      </c>
      <c r="HB16" s="1">
        <v>1</v>
      </c>
      <c r="HC16" s="1">
        <v>0</v>
      </c>
      <c r="HD16" s="1">
        <v>1</v>
      </c>
      <c r="HE16" s="1">
        <v>1</v>
      </c>
      <c r="HF16" s="1">
        <v>1</v>
      </c>
      <c r="HG16" s="1">
        <v>1</v>
      </c>
      <c r="HH16" s="1">
        <v>1</v>
      </c>
      <c r="HI16" s="1">
        <v>1</v>
      </c>
      <c r="HJ16" s="1">
        <v>1</v>
      </c>
      <c r="HK16" s="1">
        <v>1</v>
      </c>
      <c r="HL16" s="1" t="s">
        <v>265</v>
      </c>
      <c r="HM16" s="1" t="s">
        <v>265</v>
      </c>
      <c r="HN16" s="1" t="s">
        <v>265</v>
      </c>
      <c r="HO16" s="1" t="s">
        <v>265</v>
      </c>
      <c r="HP16" s="1" t="s">
        <v>265</v>
      </c>
      <c r="HQ16" s="1" t="s">
        <v>265</v>
      </c>
      <c r="HR16" s="1" t="s">
        <v>265</v>
      </c>
      <c r="HS16" s="1" t="s">
        <v>265</v>
      </c>
      <c r="HT16" s="1" t="s">
        <v>265</v>
      </c>
      <c r="HU16" s="1" t="s">
        <v>265</v>
      </c>
      <c r="HV16" s="1" t="s">
        <v>265</v>
      </c>
      <c r="HW16" s="1" t="s">
        <v>265</v>
      </c>
      <c r="HX16" s="1">
        <v>60</v>
      </c>
      <c r="HY16" s="1">
        <v>1</v>
      </c>
      <c r="HZ16" s="16">
        <v>12</v>
      </c>
      <c r="IA16" s="1" t="s">
        <v>264</v>
      </c>
      <c r="IB16" s="1">
        <v>0</v>
      </c>
      <c r="IC16" s="1">
        <v>27</v>
      </c>
      <c r="ID16" s="1">
        <v>13</v>
      </c>
      <c r="IE16" s="1" t="s">
        <v>268</v>
      </c>
      <c r="IF16" s="1">
        <v>1</v>
      </c>
      <c r="IG16" s="1">
        <v>1</v>
      </c>
      <c r="IH16" s="1">
        <v>1</v>
      </c>
      <c r="II16" s="1">
        <v>1</v>
      </c>
      <c r="IJ16" s="1">
        <v>1</v>
      </c>
      <c r="IK16" s="1">
        <v>1</v>
      </c>
      <c r="IL16" s="1">
        <v>1</v>
      </c>
      <c r="IM16" s="1">
        <v>1</v>
      </c>
      <c r="IN16" s="1">
        <v>1</v>
      </c>
      <c r="IO16" s="1">
        <v>1</v>
      </c>
      <c r="IP16" s="1">
        <v>1</v>
      </c>
      <c r="IQ16" s="1">
        <v>1</v>
      </c>
      <c r="IR16" s="1">
        <v>1</v>
      </c>
      <c r="IS16" s="1" t="s">
        <v>265</v>
      </c>
      <c r="IT16" s="1" t="s">
        <v>265</v>
      </c>
      <c r="IU16" s="1" t="s">
        <v>265</v>
      </c>
      <c r="IV16" s="1" t="s">
        <v>265</v>
      </c>
      <c r="IW16" s="1" t="s">
        <v>265</v>
      </c>
      <c r="IX16" s="1" t="s">
        <v>265</v>
      </c>
      <c r="IY16" s="1" t="s">
        <v>265</v>
      </c>
      <c r="IZ16" s="1" t="s">
        <v>265</v>
      </c>
      <c r="JA16" s="1" t="s">
        <v>265</v>
      </c>
      <c r="JB16" s="1" t="s">
        <v>265</v>
      </c>
      <c r="JC16" s="1" t="s">
        <v>265</v>
      </c>
      <c r="JD16" s="1" t="s">
        <v>265</v>
      </c>
      <c r="JE16" s="1" t="s">
        <v>265</v>
      </c>
      <c r="JF16" s="1" t="s">
        <v>265</v>
      </c>
      <c r="JG16" s="1">
        <v>60</v>
      </c>
      <c r="JH16" s="1">
        <v>0</v>
      </c>
      <c r="JI16" s="16">
        <v>13</v>
      </c>
      <c r="JJ16" s="1" t="s">
        <v>266</v>
      </c>
      <c r="JK16" s="1" t="s">
        <v>267</v>
      </c>
      <c r="JL16" s="1" t="s">
        <v>267</v>
      </c>
      <c r="JM16" s="1" t="s">
        <v>267</v>
      </c>
      <c r="JN16" s="1" t="s">
        <v>267</v>
      </c>
      <c r="JO16" s="14">
        <v>5</v>
      </c>
      <c r="JP16" s="16">
        <v>1</v>
      </c>
    </row>
    <row r="17" spans="1:276">
      <c r="A17" s="1">
        <v>495</v>
      </c>
      <c r="B17" s="16">
        <v>495</v>
      </c>
      <c r="C17" s="16">
        <v>1</v>
      </c>
      <c r="D17" s="1" t="s">
        <v>418</v>
      </c>
      <c r="E17" s="1" t="s">
        <v>418</v>
      </c>
      <c r="F17" s="1" t="s">
        <v>371</v>
      </c>
      <c r="G17" s="1" t="s">
        <v>418</v>
      </c>
      <c r="H17" s="1" t="s">
        <v>463</v>
      </c>
      <c r="I17" s="1">
        <v>463</v>
      </c>
      <c r="J17" s="1" t="s">
        <v>297</v>
      </c>
      <c r="K17" s="1" t="s">
        <v>418</v>
      </c>
      <c r="L17" s="1" t="s">
        <v>371</v>
      </c>
      <c r="M17" s="16" t="s">
        <v>1830</v>
      </c>
      <c r="N17" s="16">
        <v>2021</v>
      </c>
      <c r="O17" s="16" t="s">
        <v>253</v>
      </c>
      <c r="P17" s="16" t="s">
        <v>1827</v>
      </c>
      <c r="Q17" s="16" t="s">
        <v>288</v>
      </c>
      <c r="R17" s="16" t="s">
        <v>289</v>
      </c>
      <c r="S17" s="1" t="s">
        <v>914</v>
      </c>
      <c r="T17" s="1" t="s">
        <v>431</v>
      </c>
      <c r="U17" s="1" t="s">
        <v>915</v>
      </c>
      <c r="V17" s="1" t="str">
        <f>CONCATENATE(Tabla2[[#This Row],[Nombre del estudiante]]," ",Tabla2[[#This Row],[Primer apellido]]," ",Tabla2[[#This Row],[Segundo apellido]])</f>
        <v>MARVIN ESTIVEN HURTADO GONZALES</v>
      </c>
      <c r="W17" s="1" t="e">
        <f>VLOOKUP(Tabla2[[#This Row],[ID]],[1]!Tabla1[#All],7,FALSE)</f>
        <v>#REF!</v>
      </c>
      <c r="X17" s="16" t="s">
        <v>259</v>
      </c>
      <c r="Y17" s="1">
        <v>1111681313</v>
      </c>
      <c r="Z17" s="1" t="s">
        <v>916</v>
      </c>
      <c r="AA17" s="1">
        <v>3117383799</v>
      </c>
      <c r="AB17" s="16" t="s">
        <v>852</v>
      </c>
      <c r="AC17" s="16">
        <v>306</v>
      </c>
      <c r="AD17" s="16" t="s">
        <v>302</v>
      </c>
      <c r="AE17" s="1" t="s">
        <v>268</v>
      </c>
      <c r="AF17" s="1">
        <v>56</v>
      </c>
      <c r="AG17" s="1">
        <v>132</v>
      </c>
      <c r="AH17" s="1">
        <v>10</v>
      </c>
      <c r="AI17" s="1" t="s">
        <v>264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 t="s">
        <v>265</v>
      </c>
      <c r="AU17" s="1" t="s">
        <v>265</v>
      </c>
      <c r="AV17" s="1" t="s">
        <v>265</v>
      </c>
      <c r="AW17" s="1" t="s">
        <v>265</v>
      </c>
      <c r="AX17" s="1" t="s">
        <v>265</v>
      </c>
      <c r="AY17" s="1" t="s">
        <v>265</v>
      </c>
      <c r="AZ17" s="1" t="s">
        <v>265</v>
      </c>
      <c r="BA17" s="1" t="s">
        <v>265</v>
      </c>
      <c r="BB17" s="1" t="s">
        <v>265</v>
      </c>
      <c r="BC17" s="1" t="s">
        <v>265</v>
      </c>
      <c r="BD17" s="1" t="s">
        <v>265</v>
      </c>
      <c r="BE17" s="1" t="s">
        <v>265</v>
      </c>
      <c r="BF17" s="1" t="s">
        <v>265</v>
      </c>
      <c r="BG17" s="1" t="s">
        <v>265</v>
      </c>
      <c r="BH17" s="1" t="s">
        <v>265</v>
      </c>
      <c r="BI17" s="1" t="s">
        <v>265</v>
      </c>
      <c r="BJ17" s="1" t="s">
        <v>265</v>
      </c>
      <c r="BK17" s="1" t="s">
        <v>265</v>
      </c>
      <c r="BL17" s="1" t="s">
        <v>265</v>
      </c>
      <c r="BM17" s="1" t="s">
        <v>265</v>
      </c>
      <c r="BN17" s="1" t="s">
        <v>265</v>
      </c>
      <c r="BO17" s="1" t="s">
        <v>265</v>
      </c>
      <c r="BP17" s="1" t="s">
        <v>265</v>
      </c>
      <c r="BQ17" s="1" t="s">
        <v>265</v>
      </c>
      <c r="BR17" s="1" t="s">
        <v>265</v>
      </c>
      <c r="BS17" s="1" t="s">
        <v>265</v>
      </c>
      <c r="BT17" s="1" t="s">
        <v>265</v>
      </c>
      <c r="BU17" s="1" t="s">
        <v>265</v>
      </c>
      <c r="BV17" s="1" t="s">
        <v>265</v>
      </c>
      <c r="BW17" s="1" t="s">
        <v>265</v>
      </c>
      <c r="BX17" s="1" t="s">
        <v>265</v>
      </c>
      <c r="BY17" s="1" t="s">
        <v>265</v>
      </c>
      <c r="BZ17" s="1" t="s">
        <v>265</v>
      </c>
      <c r="CA17" s="1" t="s">
        <v>265</v>
      </c>
      <c r="CB17" s="1" t="s">
        <v>265</v>
      </c>
      <c r="CC17" s="1" t="s">
        <v>265</v>
      </c>
      <c r="CD17" s="1" t="s">
        <v>265</v>
      </c>
      <c r="CE17" s="1" t="s">
        <v>265</v>
      </c>
      <c r="CF17" s="1" t="s">
        <v>265</v>
      </c>
      <c r="CG17" s="1" t="s">
        <v>265</v>
      </c>
      <c r="CH17" s="1" t="s">
        <v>265</v>
      </c>
      <c r="CI17" s="1" t="s">
        <v>265</v>
      </c>
      <c r="CJ17" s="1" t="s">
        <v>265</v>
      </c>
      <c r="CK17" s="1" t="s">
        <v>265</v>
      </c>
      <c r="CL17" s="1" t="s">
        <v>265</v>
      </c>
      <c r="CM17" s="1" t="s">
        <v>265</v>
      </c>
      <c r="CN17" s="1" t="s">
        <v>265</v>
      </c>
      <c r="CO17" s="1" t="s">
        <v>265</v>
      </c>
      <c r="CP17" s="1" t="s">
        <v>265</v>
      </c>
      <c r="CQ17" s="1" t="s">
        <v>265</v>
      </c>
      <c r="CR17" s="1" t="s">
        <v>265</v>
      </c>
      <c r="CS17" s="1" t="s">
        <v>265</v>
      </c>
      <c r="CT17" s="1" t="s">
        <v>265</v>
      </c>
      <c r="CU17" s="1" t="s">
        <v>265</v>
      </c>
      <c r="CV17" s="1" t="s">
        <v>265</v>
      </c>
      <c r="CW17" s="1" t="s">
        <v>265</v>
      </c>
      <c r="CX17" s="1" t="s">
        <v>265</v>
      </c>
      <c r="CY17" s="1" t="s">
        <v>265</v>
      </c>
      <c r="CZ17" s="1" t="s">
        <v>265</v>
      </c>
      <c r="DA17" s="1" t="s">
        <v>265</v>
      </c>
      <c r="DB17" s="1" t="s">
        <v>265</v>
      </c>
      <c r="DC17" s="1" t="s">
        <v>265</v>
      </c>
      <c r="DD17" s="1" t="s">
        <v>265</v>
      </c>
      <c r="DE17" s="1" t="s">
        <v>265</v>
      </c>
      <c r="DF17" s="1" t="s">
        <v>265</v>
      </c>
      <c r="DG17" s="1" t="s">
        <v>265</v>
      </c>
      <c r="DH17" s="1" t="s">
        <v>265</v>
      </c>
      <c r="DI17" s="1" t="s">
        <v>265</v>
      </c>
      <c r="DJ17" s="1" t="s">
        <v>265</v>
      </c>
      <c r="DK17" s="1" t="s">
        <v>265</v>
      </c>
      <c r="DL17" s="1" t="s">
        <v>265</v>
      </c>
      <c r="DM17" s="1" t="s">
        <v>265</v>
      </c>
      <c r="DN17" s="1" t="s">
        <v>265</v>
      </c>
      <c r="DO17" s="1" t="s">
        <v>265</v>
      </c>
      <c r="DP17" s="1" t="s">
        <v>265</v>
      </c>
      <c r="DQ17" s="1" t="s">
        <v>265</v>
      </c>
      <c r="DR17" s="1" t="s">
        <v>265</v>
      </c>
      <c r="DS17" s="1" t="s">
        <v>265</v>
      </c>
      <c r="DT17" s="1" t="s">
        <v>265</v>
      </c>
      <c r="DU17" s="1" t="s">
        <v>265</v>
      </c>
      <c r="DV17" s="1" t="s">
        <v>265</v>
      </c>
      <c r="DW17" s="1" t="s">
        <v>265</v>
      </c>
      <c r="DX17" s="1" t="s">
        <v>265</v>
      </c>
      <c r="DY17" s="1" t="s">
        <v>265</v>
      </c>
      <c r="DZ17" s="1" t="s">
        <v>265</v>
      </c>
      <c r="EA17" s="1" t="s">
        <v>265</v>
      </c>
      <c r="EB17" s="1" t="s">
        <v>265</v>
      </c>
      <c r="EC17" s="1" t="s">
        <v>265</v>
      </c>
      <c r="ED17" s="1" t="s">
        <v>265</v>
      </c>
      <c r="EE17" s="1" t="s">
        <v>265</v>
      </c>
      <c r="EF17" s="1" t="s">
        <v>265</v>
      </c>
      <c r="EG17" s="1" t="s">
        <v>265</v>
      </c>
      <c r="EH17" s="1" t="s">
        <v>265</v>
      </c>
      <c r="EI17" s="1" t="s">
        <v>265</v>
      </c>
      <c r="EJ17" s="1" t="s">
        <v>265</v>
      </c>
      <c r="EK17" s="1" t="s">
        <v>265</v>
      </c>
      <c r="EL17" s="1" t="s">
        <v>265</v>
      </c>
      <c r="EM17" s="1" t="s">
        <v>265</v>
      </c>
      <c r="EN17" s="1" t="s">
        <v>265</v>
      </c>
      <c r="EO17" s="1" t="s">
        <v>265</v>
      </c>
      <c r="EP17" s="1" t="s">
        <v>265</v>
      </c>
      <c r="EQ17" s="1" t="s">
        <v>265</v>
      </c>
      <c r="ER17" s="1" t="s">
        <v>265</v>
      </c>
      <c r="ES17" s="1" t="s">
        <v>265</v>
      </c>
      <c r="ET17" s="1" t="s">
        <v>265</v>
      </c>
      <c r="EU17" s="1" t="s">
        <v>265</v>
      </c>
      <c r="EV17" s="1" t="s">
        <v>265</v>
      </c>
      <c r="EW17" s="1" t="s">
        <v>265</v>
      </c>
      <c r="EX17" s="1" t="s">
        <v>265</v>
      </c>
      <c r="EY17" s="1" t="s">
        <v>265</v>
      </c>
      <c r="EZ17" s="1" t="s">
        <v>265</v>
      </c>
      <c r="FA17" s="1" t="s">
        <v>265</v>
      </c>
      <c r="FB17" s="1" t="s">
        <v>265</v>
      </c>
      <c r="FC17" s="1" t="s">
        <v>265</v>
      </c>
      <c r="FD17" s="1" t="s">
        <v>265</v>
      </c>
      <c r="FE17" s="1" t="s">
        <v>265</v>
      </c>
      <c r="FF17" s="1" t="s">
        <v>265</v>
      </c>
      <c r="FG17" s="1" t="s">
        <v>265</v>
      </c>
      <c r="FH17" s="1" t="s">
        <v>265</v>
      </c>
      <c r="FI17" s="1" t="s">
        <v>265</v>
      </c>
      <c r="FJ17" s="1" t="s">
        <v>265</v>
      </c>
      <c r="FK17" s="1" t="s">
        <v>265</v>
      </c>
      <c r="FL17" s="1">
        <v>60</v>
      </c>
      <c r="FM17" s="1">
        <v>10</v>
      </c>
      <c r="FN17" s="16">
        <v>0</v>
      </c>
      <c r="FO17" s="1" t="s">
        <v>284</v>
      </c>
      <c r="FP17" s="1" t="s">
        <v>284</v>
      </c>
      <c r="FQ17" s="1" t="s">
        <v>284</v>
      </c>
      <c r="FR17" s="1" t="s">
        <v>284</v>
      </c>
      <c r="FS17" s="1" t="s">
        <v>284</v>
      </c>
      <c r="FT17" s="13">
        <v>5</v>
      </c>
      <c r="FU17" s="16">
        <v>0</v>
      </c>
      <c r="FV17" s="1" t="s">
        <v>266</v>
      </c>
      <c r="FW17" s="1" t="s">
        <v>266</v>
      </c>
      <c r="FX17" s="1" t="s">
        <v>266</v>
      </c>
      <c r="FY17" s="1" t="s">
        <v>267</v>
      </c>
      <c r="FZ17" s="1">
        <v>4</v>
      </c>
      <c r="GA17" s="16">
        <v>3</v>
      </c>
      <c r="GB17" s="1" t="s">
        <v>264</v>
      </c>
      <c r="GC17" s="1" t="s">
        <v>266</v>
      </c>
      <c r="GD17" s="1" t="s">
        <v>266</v>
      </c>
      <c r="GE17" s="1" t="s">
        <v>266</v>
      </c>
      <c r="GF17" s="1" t="s">
        <v>266</v>
      </c>
      <c r="GG17" s="1" t="s">
        <v>266</v>
      </c>
      <c r="GH17" s="1" t="s">
        <v>266</v>
      </c>
      <c r="GI17" s="1">
        <v>6</v>
      </c>
      <c r="GJ17" s="16">
        <v>6</v>
      </c>
      <c r="GK17" s="1" t="s">
        <v>264</v>
      </c>
      <c r="GL17" s="1" t="s">
        <v>266</v>
      </c>
      <c r="GM17" s="1" t="s">
        <v>266</v>
      </c>
      <c r="GN17" s="1" t="s">
        <v>266</v>
      </c>
      <c r="GO17" s="1" t="s">
        <v>266</v>
      </c>
      <c r="GP17" s="1" t="s">
        <v>267</v>
      </c>
      <c r="GQ17" s="1" t="s">
        <v>267</v>
      </c>
      <c r="GR17" s="1">
        <v>6</v>
      </c>
      <c r="GS17" s="16">
        <v>4</v>
      </c>
      <c r="GT17" s="1" t="s">
        <v>264</v>
      </c>
      <c r="GU17" s="1">
        <v>0</v>
      </c>
      <c r="GV17" s="1">
        <v>25</v>
      </c>
      <c r="GW17" s="1">
        <v>13</v>
      </c>
      <c r="GX17" s="1"/>
      <c r="GY17" s="1">
        <v>1</v>
      </c>
      <c r="GZ17" s="1">
        <v>1</v>
      </c>
      <c r="HA17" s="1">
        <v>1</v>
      </c>
      <c r="HB17" s="1">
        <v>0</v>
      </c>
      <c r="HC17" s="1">
        <v>1</v>
      </c>
      <c r="HD17" s="1">
        <v>1</v>
      </c>
      <c r="HE17" s="1">
        <v>1</v>
      </c>
      <c r="HF17" s="1">
        <v>1</v>
      </c>
      <c r="HG17" s="1">
        <v>1</v>
      </c>
      <c r="HH17" s="1">
        <v>1</v>
      </c>
      <c r="HI17" s="1">
        <v>1</v>
      </c>
      <c r="HJ17" s="1">
        <v>1</v>
      </c>
      <c r="HK17" s="1">
        <v>1</v>
      </c>
      <c r="HL17" s="1" t="s">
        <v>265</v>
      </c>
      <c r="HM17" s="1" t="s">
        <v>265</v>
      </c>
      <c r="HN17" s="1" t="s">
        <v>265</v>
      </c>
      <c r="HO17" s="1" t="s">
        <v>265</v>
      </c>
      <c r="HP17" s="1" t="s">
        <v>265</v>
      </c>
      <c r="HQ17" s="1" t="s">
        <v>265</v>
      </c>
      <c r="HR17" s="1" t="s">
        <v>265</v>
      </c>
      <c r="HS17" s="1" t="s">
        <v>265</v>
      </c>
      <c r="HT17" s="1" t="s">
        <v>265</v>
      </c>
      <c r="HU17" s="1" t="s">
        <v>265</v>
      </c>
      <c r="HV17" s="1" t="s">
        <v>265</v>
      </c>
      <c r="HW17" s="1" t="s">
        <v>265</v>
      </c>
      <c r="HX17" s="1">
        <v>60</v>
      </c>
      <c r="HY17" s="1">
        <v>1</v>
      </c>
      <c r="HZ17" s="16">
        <v>12</v>
      </c>
      <c r="IA17" s="1" t="s">
        <v>264</v>
      </c>
      <c r="IB17" s="1">
        <v>0</v>
      </c>
      <c r="IC17" s="1">
        <v>27</v>
      </c>
      <c r="ID17" s="1">
        <v>11</v>
      </c>
      <c r="IE17" s="1"/>
      <c r="IF17" s="1">
        <v>1</v>
      </c>
      <c r="IG17" s="1">
        <v>1</v>
      </c>
      <c r="IH17" s="1">
        <v>1</v>
      </c>
      <c r="II17" s="1">
        <v>1</v>
      </c>
      <c r="IJ17" s="1">
        <v>1</v>
      </c>
      <c r="IK17" s="1">
        <v>0</v>
      </c>
      <c r="IL17" s="1">
        <v>1</v>
      </c>
      <c r="IM17" s="1">
        <v>1</v>
      </c>
      <c r="IN17" s="1">
        <v>1</v>
      </c>
      <c r="IO17" s="1">
        <v>0</v>
      </c>
      <c r="IP17" s="1">
        <v>1</v>
      </c>
      <c r="IQ17" s="1" t="s">
        <v>265</v>
      </c>
      <c r="IR17" s="1" t="s">
        <v>265</v>
      </c>
      <c r="IS17" s="1" t="s">
        <v>265</v>
      </c>
      <c r="IT17" s="1" t="s">
        <v>265</v>
      </c>
      <c r="IU17" s="1" t="s">
        <v>265</v>
      </c>
      <c r="IV17" s="1" t="s">
        <v>265</v>
      </c>
      <c r="IW17" s="1" t="s">
        <v>265</v>
      </c>
      <c r="IX17" s="1" t="s">
        <v>265</v>
      </c>
      <c r="IY17" s="1" t="s">
        <v>265</v>
      </c>
      <c r="IZ17" s="1" t="s">
        <v>265</v>
      </c>
      <c r="JA17" s="1" t="s">
        <v>265</v>
      </c>
      <c r="JB17" s="1" t="s">
        <v>265</v>
      </c>
      <c r="JC17" s="1" t="s">
        <v>265</v>
      </c>
      <c r="JD17" s="1" t="s">
        <v>265</v>
      </c>
      <c r="JE17" s="1" t="s">
        <v>265</v>
      </c>
      <c r="JF17" s="1" t="s">
        <v>265</v>
      </c>
      <c r="JG17" s="1">
        <v>60</v>
      </c>
      <c r="JH17" s="1">
        <v>2</v>
      </c>
      <c r="JI17" s="16">
        <v>9</v>
      </c>
      <c r="JJ17" s="1" t="s">
        <v>266</v>
      </c>
      <c r="JK17" s="1" t="s">
        <v>267</v>
      </c>
      <c r="JL17" s="1" t="s">
        <v>266</v>
      </c>
      <c r="JM17" s="1" t="s">
        <v>266</v>
      </c>
      <c r="JN17" s="1" t="s">
        <v>266</v>
      </c>
      <c r="JO17" s="14">
        <v>5</v>
      </c>
      <c r="JP17" s="16">
        <v>4</v>
      </c>
    </row>
    <row r="18" spans="1:276">
      <c r="A18" s="1">
        <v>494</v>
      </c>
      <c r="B18" s="16">
        <v>494</v>
      </c>
      <c r="C18" s="16">
        <v>1</v>
      </c>
      <c r="D18" s="1" t="s">
        <v>418</v>
      </c>
      <c r="E18" s="1" t="s">
        <v>418</v>
      </c>
      <c r="F18" s="1" t="s">
        <v>850</v>
      </c>
      <c r="G18" s="1" t="s">
        <v>418</v>
      </c>
      <c r="H18" s="1" t="s">
        <v>371</v>
      </c>
      <c r="I18" s="1">
        <v>463</v>
      </c>
      <c r="J18" s="1" t="s">
        <v>297</v>
      </c>
      <c r="K18" s="1" t="s">
        <v>418</v>
      </c>
      <c r="L18" s="1" t="s">
        <v>850</v>
      </c>
      <c r="M18" s="16" t="s">
        <v>1830</v>
      </c>
      <c r="N18" s="16">
        <v>2021</v>
      </c>
      <c r="O18" s="16" t="s">
        <v>253</v>
      </c>
      <c r="P18" s="16" t="s">
        <v>1827</v>
      </c>
      <c r="Q18" s="16" t="s">
        <v>288</v>
      </c>
      <c r="R18" s="16" t="s">
        <v>289</v>
      </c>
      <c r="S18" s="1" t="s">
        <v>917</v>
      </c>
      <c r="T18" s="1" t="s">
        <v>431</v>
      </c>
      <c r="U18" s="1" t="s">
        <v>915</v>
      </c>
      <c r="V18" s="1" t="str">
        <f>CONCATENATE(Tabla2[[#This Row],[Nombre del estudiante]]," ",Tabla2[[#This Row],[Primer apellido]]," ",Tabla2[[#This Row],[Segundo apellido]])</f>
        <v>ANDRES FELIPE HURTADO GONZALES</v>
      </c>
      <c r="W18" s="1" t="e">
        <f>VLOOKUP(Tabla2[[#This Row],[ID]],[1]!Tabla1[#All],7,FALSE)</f>
        <v>#REF!</v>
      </c>
      <c r="X18" s="16" t="s">
        <v>259</v>
      </c>
      <c r="Y18" s="1">
        <v>1111681314</v>
      </c>
      <c r="Z18" s="1" t="s">
        <v>916</v>
      </c>
      <c r="AA18" s="1">
        <v>3117383799</v>
      </c>
      <c r="AB18" s="16" t="s">
        <v>852</v>
      </c>
      <c r="AC18" s="16">
        <v>306</v>
      </c>
      <c r="AD18" s="16" t="s">
        <v>302</v>
      </c>
      <c r="AE18" s="1" t="s">
        <v>268</v>
      </c>
      <c r="AF18" s="1">
        <v>56</v>
      </c>
      <c r="AG18" s="1">
        <v>132</v>
      </c>
      <c r="AH18" s="1">
        <v>10</v>
      </c>
      <c r="AI18" s="1" t="s">
        <v>264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 t="s">
        <v>265</v>
      </c>
      <c r="AU18" s="1" t="s">
        <v>265</v>
      </c>
      <c r="AV18" s="1" t="s">
        <v>265</v>
      </c>
      <c r="AW18" s="1" t="s">
        <v>265</v>
      </c>
      <c r="AX18" s="1" t="s">
        <v>265</v>
      </c>
      <c r="AY18" s="1" t="s">
        <v>265</v>
      </c>
      <c r="AZ18" s="1" t="s">
        <v>265</v>
      </c>
      <c r="BA18" s="1" t="s">
        <v>265</v>
      </c>
      <c r="BB18" s="1" t="s">
        <v>265</v>
      </c>
      <c r="BC18" s="1" t="s">
        <v>265</v>
      </c>
      <c r="BD18" s="1" t="s">
        <v>265</v>
      </c>
      <c r="BE18" s="1" t="s">
        <v>265</v>
      </c>
      <c r="BF18" s="1" t="s">
        <v>265</v>
      </c>
      <c r="BG18" s="1" t="s">
        <v>265</v>
      </c>
      <c r="BH18" s="1" t="s">
        <v>265</v>
      </c>
      <c r="BI18" s="1" t="s">
        <v>265</v>
      </c>
      <c r="BJ18" s="1" t="s">
        <v>265</v>
      </c>
      <c r="BK18" s="1" t="s">
        <v>265</v>
      </c>
      <c r="BL18" s="1" t="s">
        <v>265</v>
      </c>
      <c r="BM18" s="1" t="s">
        <v>265</v>
      </c>
      <c r="BN18" s="1" t="s">
        <v>265</v>
      </c>
      <c r="BO18" s="1" t="s">
        <v>265</v>
      </c>
      <c r="BP18" s="1" t="s">
        <v>265</v>
      </c>
      <c r="BQ18" s="1" t="s">
        <v>265</v>
      </c>
      <c r="BR18" s="1" t="s">
        <v>265</v>
      </c>
      <c r="BS18" s="1" t="s">
        <v>265</v>
      </c>
      <c r="BT18" s="1" t="s">
        <v>265</v>
      </c>
      <c r="BU18" s="1" t="s">
        <v>265</v>
      </c>
      <c r="BV18" s="1" t="s">
        <v>265</v>
      </c>
      <c r="BW18" s="1" t="s">
        <v>265</v>
      </c>
      <c r="BX18" s="1" t="s">
        <v>265</v>
      </c>
      <c r="BY18" s="1" t="s">
        <v>265</v>
      </c>
      <c r="BZ18" s="1" t="s">
        <v>265</v>
      </c>
      <c r="CA18" s="1" t="s">
        <v>265</v>
      </c>
      <c r="CB18" s="1" t="s">
        <v>265</v>
      </c>
      <c r="CC18" s="1" t="s">
        <v>265</v>
      </c>
      <c r="CD18" s="1" t="s">
        <v>265</v>
      </c>
      <c r="CE18" s="1" t="s">
        <v>265</v>
      </c>
      <c r="CF18" s="1" t="s">
        <v>265</v>
      </c>
      <c r="CG18" s="1" t="s">
        <v>265</v>
      </c>
      <c r="CH18" s="1" t="s">
        <v>265</v>
      </c>
      <c r="CI18" s="1" t="s">
        <v>265</v>
      </c>
      <c r="CJ18" s="1" t="s">
        <v>265</v>
      </c>
      <c r="CK18" s="1" t="s">
        <v>265</v>
      </c>
      <c r="CL18" s="1" t="s">
        <v>265</v>
      </c>
      <c r="CM18" s="1" t="s">
        <v>265</v>
      </c>
      <c r="CN18" s="1" t="s">
        <v>265</v>
      </c>
      <c r="CO18" s="1" t="s">
        <v>265</v>
      </c>
      <c r="CP18" s="1" t="s">
        <v>265</v>
      </c>
      <c r="CQ18" s="1" t="s">
        <v>265</v>
      </c>
      <c r="CR18" s="1" t="s">
        <v>265</v>
      </c>
      <c r="CS18" s="1" t="s">
        <v>265</v>
      </c>
      <c r="CT18" s="1" t="s">
        <v>265</v>
      </c>
      <c r="CU18" s="1" t="s">
        <v>265</v>
      </c>
      <c r="CV18" s="1" t="s">
        <v>265</v>
      </c>
      <c r="CW18" s="1" t="s">
        <v>265</v>
      </c>
      <c r="CX18" s="1" t="s">
        <v>265</v>
      </c>
      <c r="CY18" s="1" t="s">
        <v>265</v>
      </c>
      <c r="CZ18" s="1" t="s">
        <v>265</v>
      </c>
      <c r="DA18" s="1" t="s">
        <v>265</v>
      </c>
      <c r="DB18" s="1" t="s">
        <v>265</v>
      </c>
      <c r="DC18" s="1" t="s">
        <v>265</v>
      </c>
      <c r="DD18" s="1" t="s">
        <v>265</v>
      </c>
      <c r="DE18" s="1" t="s">
        <v>265</v>
      </c>
      <c r="DF18" s="1" t="s">
        <v>265</v>
      </c>
      <c r="DG18" s="1" t="s">
        <v>265</v>
      </c>
      <c r="DH18" s="1" t="s">
        <v>265</v>
      </c>
      <c r="DI18" s="1" t="s">
        <v>265</v>
      </c>
      <c r="DJ18" s="1" t="s">
        <v>265</v>
      </c>
      <c r="DK18" s="1" t="s">
        <v>265</v>
      </c>
      <c r="DL18" s="1" t="s">
        <v>265</v>
      </c>
      <c r="DM18" s="1" t="s">
        <v>265</v>
      </c>
      <c r="DN18" s="1" t="s">
        <v>265</v>
      </c>
      <c r="DO18" s="1" t="s">
        <v>265</v>
      </c>
      <c r="DP18" s="1" t="s">
        <v>265</v>
      </c>
      <c r="DQ18" s="1" t="s">
        <v>265</v>
      </c>
      <c r="DR18" s="1" t="s">
        <v>265</v>
      </c>
      <c r="DS18" s="1" t="s">
        <v>265</v>
      </c>
      <c r="DT18" s="1" t="s">
        <v>265</v>
      </c>
      <c r="DU18" s="1" t="s">
        <v>265</v>
      </c>
      <c r="DV18" s="1" t="s">
        <v>265</v>
      </c>
      <c r="DW18" s="1" t="s">
        <v>265</v>
      </c>
      <c r="DX18" s="1" t="s">
        <v>265</v>
      </c>
      <c r="DY18" s="1" t="s">
        <v>265</v>
      </c>
      <c r="DZ18" s="1" t="s">
        <v>265</v>
      </c>
      <c r="EA18" s="1" t="s">
        <v>265</v>
      </c>
      <c r="EB18" s="1" t="s">
        <v>265</v>
      </c>
      <c r="EC18" s="1" t="s">
        <v>265</v>
      </c>
      <c r="ED18" s="1" t="s">
        <v>265</v>
      </c>
      <c r="EE18" s="1" t="s">
        <v>265</v>
      </c>
      <c r="EF18" s="1" t="s">
        <v>265</v>
      </c>
      <c r="EG18" s="1" t="s">
        <v>265</v>
      </c>
      <c r="EH18" s="1" t="s">
        <v>265</v>
      </c>
      <c r="EI18" s="1" t="s">
        <v>265</v>
      </c>
      <c r="EJ18" s="1" t="s">
        <v>265</v>
      </c>
      <c r="EK18" s="1" t="s">
        <v>265</v>
      </c>
      <c r="EL18" s="1" t="s">
        <v>265</v>
      </c>
      <c r="EM18" s="1" t="s">
        <v>265</v>
      </c>
      <c r="EN18" s="1" t="s">
        <v>265</v>
      </c>
      <c r="EO18" s="1" t="s">
        <v>265</v>
      </c>
      <c r="EP18" s="1" t="s">
        <v>265</v>
      </c>
      <c r="EQ18" s="1" t="s">
        <v>265</v>
      </c>
      <c r="ER18" s="1" t="s">
        <v>265</v>
      </c>
      <c r="ES18" s="1" t="s">
        <v>265</v>
      </c>
      <c r="ET18" s="1" t="s">
        <v>265</v>
      </c>
      <c r="EU18" s="1" t="s">
        <v>265</v>
      </c>
      <c r="EV18" s="1" t="s">
        <v>265</v>
      </c>
      <c r="EW18" s="1" t="s">
        <v>265</v>
      </c>
      <c r="EX18" s="1" t="s">
        <v>265</v>
      </c>
      <c r="EY18" s="1" t="s">
        <v>265</v>
      </c>
      <c r="EZ18" s="1" t="s">
        <v>265</v>
      </c>
      <c r="FA18" s="1" t="s">
        <v>265</v>
      </c>
      <c r="FB18" s="1" t="s">
        <v>265</v>
      </c>
      <c r="FC18" s="1" t="s">
        <v>265</v>
      </c>
      <c r="FD18" s="1" t="s">
        <v>265</v>
      </c>
      <c r="FE18" s="1" t="s">
        <v>265</v>
      </c>
      <c r="FF18" s="1" t="s">
        <v>265</v>
      </c>
      <c r="FG18" s="1" t="s">
        <v>265</v>
      </c>
      <c r="FH18" s="1" t="s">
        <v>265</v>
      </c>
      <c r="FI18" s="1" t="s">
        <v>265</v>
      </c>
      <c r="FJ18" s="1" t="s">
        <v>265</v>
      </c>
      <c r="FK18" s="1" t="s">
        <v>265</v>
      </c>
      <c r="FL18" s="1">
        <v>60</v>
      </c>
      <c r="FM18" s="1">
        <v>10</v>
      </c>
      <c r="FN18" s="16">
        <v>0</v>
      </c>
      <c r="FO18" s="1" t="s">
        <v>284</v>
      </c>
      <c r="FP18" s="1" t="s">
        <v>284</v>
      </c>
      <c r="FQ18" s="1" t="s">
        <v>284</v>
      </c>
      <c r="FR18" s="1" t="s">
        <v>284</v>
      </c>
      <c r="FS18" s="1" t="s">
        <v>284</v>
      </c>
      <c r="FT18" s="13">
        <v>5</v>
      </c>
      <c r="FU18" s="16">
        <v>0</v>
      </c>
      <c r="FV18" s="1" t="s">
        <v>266</v>
      </c>
      <c r="FW18" s="1" t="s">
        <v>266</v>
      </c>
      <c r="FX18" s="1" t="s">
        <v>266</v>
      </c>
      <c r="FY18" s="1" t="s">
        <v>267</v>
      </c>
      <c r="FZ18" s="1">
        <v>4</v>
      </c>
      <c r="GA18" s="16">
        <v>3</v>
      </c>
      <c r="GB18" s="1" t="s">
        <v>264</v>
      </c>
      <c r="GC18" s="1" t="s">
        <v>266</v>
      </c>
      <c r="GD18" s="1" t="s">
        <v>266</v>
      </c>
      <c r="GE18" s="1" t="s">
        <v>266</v>
      </c>
      <c r="GF18" s="1" t="s">
        <v>266</v>
      </c>
      <c r="GG18" s="1" t="s">
        <v>266</v>
      </c>
      <c r="GH18" s="1" t="s">
        <v>266</v>
      </c>
      <c r="GI18" s="1">
        <v>6</v>
      </c>
      <c r="GJ18" s="16">
        <v>6</v>
      </c>
      <c r="GK18" s="1" t="s">
        <v>264</v>
      </c>
      <c r="GL18" s="1" t="s">
        <v>266</v>
      </c>
      <c r="GM18" s="1" t="s">
        <v>266</v>
      </c>
      <c r="GN18" s="1" t="s">
        <v>266</v>
      </c>
      <c r="GO18" s="1" t="s">
        <v>266</v>
      </c>
      <c r="GP18" s="1" t="s">
        <v>267</v>
      </c>
      <c r="GQ18" s="1" t="s">
        <v>267</v>
      </c>
      <c r="GR18" s="1">
        <v>6</v>
      </c>
      <c r="GS18" s="16">
        <v>4</v>
      </c>
      <c r="GT18" s="1" t="s">
        <v>264</v>
      </c>
      <c r="GU18" s="1">
        <v>0</v>
      </c>
      <c r="GV18" s="1">
        <v>25</v>
      </c>
      <c r="GW18" s="1">
        <v>15</v>
      </c>
      <c r="GX18" s="1"/>
      <c r="GY18" s="1">
        <v>1</v>
      </c>
      <c r="GZ18" s="1">
        <v>1</v>
      </c>
      <c r="HA18" s="1">
        <v>1</v>
      </c>
      <c r="HB18" s="1">
        <v>1</v>
      </c>
      <c r="HC18" s="1">
        <v>1</v>
      </c>
      <c r="HD18" s="1">
        <v>1</v>
      </c>
      <c r="HE18" s="1">
        <v>1</v>
      </c>
      <c r="HF18" s="1">
        <v>1</v>
      </c>
      <c r="HG18" s="1">
        <v>1</v>
      </c>
      <c r="HH18" s="1">
        <v>1</v>
      </c>
      <c r="HI18" s="1">
        <v>1</v>
      </c>
      <c r="HJ18" s="1">
        <v>1</v>
      </c>
      <c r="HK18" s="1">
        <v>1</v>
      </c>
      <c r="HL18" s="1">
        <v>1</v>
      </c>
      <c r="HM18" s="1">
        <v>1</v>
      </c>
      <c r="HN18" s="1" t="s">
        <v>265</v>
      </c>
      <c r="HO18" s="1" t="s">
        <v>265</v>
      </c>
      <c r="HP18" s="1" t="s">
        <v>265</v>
      </c>
      <c r="HQ18" s="1" t="s">
        <v>265</v>
      </c>
      <c r="HR18" s="1" t="s">
        <v>265</v>
      </c>
      <c r="HS18" s="1" t="s">
        <v>265</v>
      </c>
      <c r="HT18" s="1" t="s">
        <v>265</v>
      </c>
      <c r="HU18" s="1" t="s">
        <v>265</v>
      </c>
      <c r="HV18" s="1" t="s">
        <v>265</v>
      </c>
      <c r="HW18" s="1" t="s">
        <v>265</v>
      </c>
      <c r="HX18" s="1">
        <v>60</v>
      </c>
      <c r="HY18" s="1">
        <v>0</v>
      </c>
      <c r="HZ18" s="16">
        <v>15</v>
      </c>
      <c r="IA18" s="1" t="s">
        <v>264</v>
      </c>
      <c r="IB18" s="1">
        <v>0</v>
      </c>
      <c r="IC18" s="1">
        <v>27</v>
      </c>
      <c r="ID18" s="1">
        <v>14</v>
      </c>
      <c r="IE18" s="1"/>
      <c r="IF18" s="1">
        <v>1</v>
      </c>
      <c r="IG18" s="1">
        <v>1</v>
      </c>
      <c r="IH18" s="1">
        <v>1</v>
      </c>
      <c r="II18" s="1">
        <v>1</v>
      </c>
      <c r="IJ18" s="1">
        <v>1</v>
      </c>
      <c r="IK18" s="1">
        <v>1</v>
      </c>
      <c r="IL18" s="1">
        <v>1</v>
      </c>
      <c r="IM18" s="1">
        <v>1</v>
      </c>
      <c r="IN18" s="1">
        <v>1</v>
      </c>
      <c r="IO18" s="1">
        <v>1</v>
      </c>
      <c r="IP18" s="1">
        <v>1</v>
      </c>
      <c r="IQ18" s="1">
        <v>1</v>
      </c>
      <c r="IR18" s="1">
        <v>0</v>
      </c>
      <c r="IS18" s="1">
        <v>1</v>
      </c>
      <c r="IT18" s="1" t="s">
        <v>265</v>
      </c>
      <c r="IU18" s="1" t="s">
        <v>265</v>
      </c>
      <c r="IV18" s="1" t="s">
        <v>265</v>
      </c>
      <c r="IW18" s="1" t="s">
        <v>265</v>
      </c>
      <c r="IX18" s="1" t="s">
        <v>265</v>
      </c>
      <c r="IY18" s="1" t="s">
        <v>265</v>
      </c>
      <c r="IZ18" s="1" t="s">
        <v>265</v>
      </c>
      <c r="JA18" s="1" t="s">
        <v>265</v>
      </c>
      <c r="JB18" s="1" t="s">
        <v>265</v>
      </c>
      <c r="JC18" s="1" t="s">
        <v>265</v>
      </c>
      <c r="JD18" s="1" t="s">
        <v>265</v>
      </c>
      <c r="JE18" s="1" t="s">
        <v>265</v>
      </c>
      <c r="JF18" s="1" t="s">
        <v>265</v>
      </c>
      <c r="JG18" s="1">
        <v>60</v>
      </c>
      <c r="JH18" s="1">
        <v>1</v>
      </c>
      <c r="JI18" s="16">
        <v>13</v>
      </c>
      <c r="JJ18" s="1" t="s">
        <v>266</v>
      </c>
      <c r="JK18" s="1" t="s">
        <v>266</v>
      </c>
      <c r="JL18" s="1" t="s">
        <v>267</v>
      </c>
      <c r="JM18" s="1" t="s">
        <v>267</v>
      </c>
      <c r="JN18" s="1" t="s">
        <v>266</v>
      </c>
      <c r="JO18" s="14">
        <v>5</v>
      </c>
      <c r="JP18" s="16">
        <v>3</v>
      </c>
    </row>
    <row r="19" spans="1:276">
      <c r="A19" s="1">
        <v>558</v>
      </c>
      <c r="B19" s="16">
        <v>104490</v>
      </c>
      <c r="C19" s="16">
        <v>0</v>
      </c>
      <c r="D19" s="1" t="s">
        <v>426</v>
      </c>
      <c r="E19" s="1" t="s">
        <v>426</v>
      </c>
      <c r="F19" s="1" t="s">
        <v>918</v>
      </c>
      <c r="G19" s="1" t="s">
        <v>426</v>
      </c>
      <c r="H19" s="1" t="s">
        <v>410</v>
      </c>
      <c r="I19" s="1">
        <v>466</v>
      </c>
      <c r="J19" s="1" t="s">
        <v>271</v>
      </c>
      <c r="K19" s="1" t="s">
        <v>426</v>
      </c>
      <c r="L19" s="1" t="s">
        <v>918</v>
      </c>
      <c r="M19" s="16" t="s">
        <v>1830</v>
      </c>
      <c r="N19" s="16">
        <v>2021</v>
      </c>
      <c r="O19" s="16" t="s">
        <v>253</v>
      </c>
      <c r="P19" s="16" t="s">
        <v>1827</v>
      </c>
      <c r="Q19" s="16" t="s">
        <v>272</v>
      </c>
      <c r="R19" s="16" t="s">
        <v>273</v>
      </c>
      <c r="S19" s="1" t="s">
        <v>919</v>
      </c>
      <c r="T19" s="1" t="s">
        <v>920</v>
      </c>
      <c r="U19" s="1" t="s">
        <v>921</v>
      </c>
      <c r="V19" s="1" t="str">
        <f>CONCATENATE(Tabla2[[#This Row],[Nombre del estudiante]]," ",Tabla2[[#This Row],[Primer apellido]]," ",Tabla2[[#This Row],[Segundo apellido]])</f>
        <v>ANGELA OBREGON VALLECILLA</v>
      </c>
      <c r="W19" s="1" t="e">
        <f>VLOOKUP(Tabla2[[#This Row],[ID]],[1]!Tabla1[#All],7,FALSE)</f>
        <v>#REF!</v>
      </c>
      <c r="X19" s="16" t="s">
        <v>293</v>
      </c>
      <c r="Y19" s="1">
        <v>1111680808</v>
      </c>
      <c r="Z19" s="1" t="s">
        <v>922</v>
      </c>
      <c r="AA19" s="1">
        <v>3163645372</v>
      </c>
      <c r="AB19" s="16" t="s">
        <v>852</v>
      </c>
      <c r="AC19" s="16">
        <v>303</v>
      </c>
      <c r="AD19" s="16" t="s">
        <v>263</v>
      </c>
      <c r="AE19" s="1" t="s">
        <v>268</v>
      </c>
      <c r="AF19" s="1">
        <v>54</v>
      </c>
      <c r="AG19" s="1">
        <v>132</v>
      </c>
      <c r="AH19" s="1">
        <v>10</v>
      </c>
      <c r="AI19" s="1" t="s">
        <v>264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 t="s">
        <v>265</v>
      </c>
      <c r="AU19" s="1" t="s">
        <v>265</v>
      </c>
      <c r="AV19" s="1" t="s">
        <v>265</v>
      </c>
      <c r="AW19" s="1" t="s">
        <v>265</v>
      </c>
      <c r="AX19" s="1" t="s">
        <v>265</v>
      </c>
      <c r="AY19" s="1" t="s">
        <v>265</v>
      </c>
      <c r="AZ19" s="1" t="s">
        <v>265</v>
      </c>
      <c r="BA19" s="1" t="s">
        <v>265</v>
      </c>
      <c r="BB19" s="1" t="s">
        <v>265</v>
      </c>
      <c r="BC19" s="1" t="s">
        <v>265</v>
      </c>
      <c r="BD19" s="1" t="s">
        <v>265</v>
      </c>
      <c r="BE19" s="1" t="s">
        <v>265</v>
      </c>
      <c r="BF19" s="1" t="s">
        <v>265</v>
      </c>
      <c r="BG19" s="1" t="s">
        <v>265</v>
      </c>
      <c r="BH19" s="1" t="s">
        <v>265</v>
      </c>
      <c r="BI19" s="1" t="s">
        <v>265</v>
      </c>
      <c r="BJ19" s="1" t="s">
        <v>265</v>
      </c>
      <c r="BK19" s="1" t="s">
        <v>265</v>
      </c>
      <c r="BL19" s="1" t="s">
        <v>265</v>
      </c>
      <c r="BM19" s="1" t="s">
        <v>265</v>
      </c>
      <c r="BN19" s="1" t="s">
        <v>265</v>
      </c>
      <c r="BO19" s="1" t="s">
        <v>265</v>
      </c>
      <c r="BP19" s="1" t="s">
        <v>265</v>
      </c>
      <c r="BQ19" s="1" t="s">
        <v>265</v>
      </c>
      <c r="BR19" s="1" t="s">
        <v>265</v>
      </c>
      <c r="BS19" s="1" t="s">
        <v>265</v>
      </c>
      <c r="BT19" s="1" t="s">
        <v>265</v>
      </c>
      <c r="BU19" s="1" t="s">
        <v>265</v>
      </c>
      <c r="BV19" s="1" t="s">
        <v>265</v>
      </c>
      <c r="BW19" s="1" t="s">
        <v>265</v>
      </c>
      <c r="BX19" s="1" t="s">
        <v>265</v>
      </c>
      <c r="BY19" s="1" t="s">
        <v>265</v>
      </c>
      <c r="BZ19" s="1" t="s">
        <v>265</v>
      </c>
      <c r="CA19" s="1" t="s">
        <v>265</v>
      </c>
      <c r="CB19" s="1" t="s">
        <v>265</v>
      </c>
      <c r="CC19" s="1" t="s">
        <v>265</v>
      </c>
      <c r="CD19" s="1" t="s">
        <v>265</v>
      </c>
      <c r="CE19" s="1" t="s">
        <v>265</v>
      </c>
      <c r="CF19" s="1" t="s">
        <v>265</v>
      </c>
      <c r="CG19" s="1" t="s">
        <v>265</v>
      </c>
      <c r="CH19" s="1" t="s">
        <v>265</v>
      </c>
      <c r="CI19" s="1" t="s">
        <v>265</v>
      </c>
      <c r="CJ19" s="1" t="s">
        <v>265</v>
      </c>
      <c r="CK19" s="1" t="s">
        <v>265</v>
      </c>
      <c r="CL19" s="1" t="s">
        <v>265</v>
      </c>
      <c r="CM19" s="1" t="s">
        <v>265</v>
      </c>
      <c r="CN19" s="1" t="s">
        <v>265</v>
      </c>
      <c r="CO19" s="1" t="s">
        <v>265</v>
      </c>
      <c r="CP19" s="1" t="s">
        <v>265</v>
      </c>
      <c r="CQ19" s="1" t="s">
        <v>265</v>
      </c>
      <c r="CR19" s="1" t="s">
        <v>265</v>
      </c>
      <c r="CS19" s="1" t="s">
        <v>265</v>
      </c>
      <c r="CT19" s="1" t="s">
        <v>265</v>
      </c>
      <c r="CU19" s="1" t="s">
        <v>265</v>
      </c>
      <c r="CV19" s="1" t="s">
        <v>265</v>
      </c>
      <c r="CW19" s="1" t="s">
        <v>265</v>
      </c>
      <c r="CX19" s="1" t="s">
        <v>265</v>
      </c>
      <c r="CY19" s="1" t="s">
        <v>265</v>
      </c>
      <c r="CZ19" s="1" t="s">
        <v>265</v>
      </c>
      <c r="DA19" s="1" t="s">
        <v>265</v>
      </c>
      <c r="DB19" s="1" t="s">
        <v>265</v>
      </c>
      <c r="DC19" s="1" t="s">
        <v>265</v>
      </c>
      <c r="DD19" s="1" t="s">
        <v>265</v>
      </c>
      <c r="DE19" s="1" t="s">
        <v>265</v>
      </c>
      <c r="DF19" s="1" t="s">
        <v>265</v>
      </c>
      <c r="DG19" s="1" t="s">
        <v>265</v>
      </c>
      <c r="DH19" s="1" t="s">
        <v>265</v>
      </c>
      <c r="DI19" s="1" t="s">
        <v>265</v>
      </c>
      <c r="DJ19" s="1" t="s">
        <v>265</v>
      </c>
      <c r="DK19" s="1" t="s">
        <v>265</v>
      </c>
      <c r="DL19" s="1" t="s">
        <v>265</v>
      </c>
      <c r="DM19" s="1" t="s">
        <v>265</v>
      </c>
      <c r="DN19" s="1" t="s">
        <v>265</v>
      </c>
      <c r="DO19" s="1" t="s">
        <v>265</v>
      </c>
      <c r="DP19" s="1" t="s">
        <v>265</v>
      </c>
      <c r="DQ19" s="1" t="s">
        <v>265</v>
      </c>
      <c r="DR19" s="1" t="s">
        <v>265</v>
      </c>
      <c r="DS19" s="1" t="s">
        <v>265</v>
      </c>
      <c r="DT19" s="1" t="s">
        <v>265</v>
      </c>
      <c r="DU19" s="1" t="s">
        <v>265</v>
      </c>
      <c r="DV19" s="1" t="s">
        <v>265</v>
      </c>
      <c r="DW19" s="1" t="s">
        <v>265</v>
      </c>
      <c r="DX19" s="1" t="s">
        <v>265</v>
      </c>
      <c r="DY19" s="1" t="s">
        <v>265</v>
      </c>
      <c r="DZ19" s="1" t="s">
        <v>265</v>
      </c>
      <c r="EA19" s="1" t="s">
        <v>265</v>
      </c>
      <c r="EB19" s="1" t="s">
        <v>265</v>
      </c>
      <c r="EC19" s="1" t="s">
        <v>265</v>
      </c>
      <c r="ED19" s="1" t="s">
        <v>265</v>
      </c>
      <c r="EE19" s="1" t="s">
        <v>265</v>
      </c>
      <c r="EF19" s="1" t="s">
        <v>265</v>
      </c>
      <c r="EG19" s="1" t="s">
        <v>265</v>
      </c>
      <c r="EH19" s="1" t="s">
        <v>265</v>
      </c>
      <c r="EI19" s="1" t="s">
        <v>265</v>
      </c>
      <c r="EJ19" s="1" t="s">
        <v>265</v>
      </c>
      <c r="EK19" s="1" t="s">
        <v>265</v>
      </c>
      <c r="EL19" s="1" t="s">
        <v>265</v>
      </c>
      <c r="EM19" s="1" t="s">
        <v>265</v>
      </c>
      <c r="EN19" s="1" t="s">
        <v>265</v>
      </c>
      <c r="EO19" s="1" t="s">
        <v>265</v>
      </c>
      <c r="EP19" s="1" t="s">
        <v>265</v>
      </c>
      <c r="EQ19" s="1" t="s">
        <v>265</v>
      </c>
      <c r="ER19" s="1" t="s">
        <v>265</v>
      </c>
      <c r="ES19" s="1" t="s">
        <v>265</v>
      </c>
      <c r="ET19" s="1" t="s">
        <v>265</v>
      </c>
      <c r="EU19" s="1" t="s">
        <v>265</v>
      </c>
      <c r="EV19" s="1" t="s">
        <v>265</v>
      </c>
      <c r="EW19" s="1" t="s">
        <v>265</v>
      </c>
      <c r="EX19" s="1" t="s">
        <v>265</v>
      </c>
      <c r="EY19" s="1" t="s">
        <v>265</v>
      </c>
      <c r="EZ19" s="1" t="s">
        <v>265</v>
      </c>
      <c r="FA19" s="1" t="s">
        <v>265</v>
      </c>
      <c r="FB19" s="1" t="s">
        <v>265</v>
      </c>
      <c r="FC19" s="1" t="s">
        <v>265</v>
      </c>
      <c r="FD19" s="1" t="s">
        <v>265</v>
      </c>
      <c r="FE19" s="1" t="s">
        <v>265</v>
      </c>
      <c r="FF19" s="1" t="s">
        <v>265</v>
      </c>
      <c r="FG19" s="1" t="s">
        <v>265</v>
      </c>
      <c r="FH19" s="1" t="s">
        <v>265</v>
      </c>
      <c r="FI19" s="1" t="s">
        <v>265</v>
      </c>
      <c r="FJ19" s="1" t="s">
        <v>265</v>
      </c>
      <c r="FK19" s="1" t="s">
        <v>265</v>
      </c>
      <c r="FL19" s="1">
        <v>60</v>
      </c>
      <c r="FM19" s="1">
        <v>10</v>
      </c>
      <c r="FN19" s="16">
        <v>0</v>
      </c>
      <c r="FO19" s="1" t="s">
        <v>284</v>
      </c>
      <c r="FP19" s="1" t="s">
        <v>284</v>
      </c>
      <c r="FQ19" s="1" t="s">
        <v>284</v>
      </c>
      <c r="FR19" s="1" t="s">
        <v>284</v>
      </c>
      <c r="FS19" s="1" t="s">
        <v>284</v>
      </c>
      <c r="FT19" s="13">
        <v>5</v>
      </c>
      <c r="FU19" s="16">
        <v>0</v>
      </c>
      <c r="FV19" s="1" t="s">
        <v>266</v>
      </c>
      <c r="FW19" s="1" t="s">
        <v>266</v>
      </c>
      <c r="FX19" s="1" t="s">
        <v>267</v>
      </c>
      <c r="FY19" s="1" t="s">
        <v>266</v>
      </c>
      <c r="FZ19" s="1">
        <v>4</v>
      </c>
      <c r="GA19" s="16">
        <v>3</v>
      </c>
      <c r="GB19" s="1" t="s">
        <v>264</v>
      </c>
      <c r="GC19" s="1" t="s">
        <v>266</v>
      </c>
      <c r="GD19" s="1" t="s">
        <v>266</v>
      </c>
      <c r="GE19" s="1" t="s">
        <v>266</v>
      </c>
      <c r="GF19" s="1" t="s">
        <v>266</v>
      </c>
      <c r="GG19" s="1" t="s">
        <v>266</v>
      </c>
      <c r="GH19" s="1" t="s">
        <v>266</v>
      </c>
      <c r="GI19" s="1">
        <v>6</v>
      </c>
      <c r="GJ19" s="16">
        <v>6</v>
      </c>
      <c r="GK19" s="1" t="s">
        <v>264</v>
      </c>
      <c r="GL19" s="1" t="s">
        <v>266</v>
      </c>
      <c r="GM19" s="1" t="s">
        <v>266</v>
      </c>
      <c r="GN19" s="1" t="s">
        <v>266</v>
      </c>
      <c r="GO19" s="1" t="s">
        <v>266</v>
      </c>
      <c r="GP19" s="1" t="s">
        <v>267</v>
      </c>
      <c r="GQ19" s="1" t="s">
        <v>267</v>
      </c>
      <c r="GR19" s="1">
        <v>6</v>
      </c>
      <c r="GS19" s="16">
        <v>4</v>
      </c>
      <c r="GT19" s="1" t="s">
        <v>264</v>
      </c>
      <c r="GU19" s="1">
        <v>0</v>
      </c>
      <c r="GV19" s="1">
        <v>25</v>
      </c>
      <c r="GW19" s="1">
        <v>5</v>
      </c>
      <c r="GX19" s="1" t="s">
        <v>264</v>
      </c>
      <c r="GY19" s="1">
        <v>1</v>
      </c>
      <c r="GZ19" s="1">
        <v>1</v>
      </c>
      <c r="HA19" s="1">
        <v>1</v>
      </c>
      <c r="HB19" s="1">
        <v>1</v>
      </c>
      <c r="HC19" s="1">
        <v>1</v>
      </c>
      <c r="HD19" s="1" t="s">
        <v>265</v>
      </c>
      <c r="HE19" s="1" t="s">
        <v>265</v>
      </c>
      <c r="HF19" s="1" t="s">
        <v>265</v>
      </c>
      <c r="HG19" s="1" t="s">
        <v>265</v>
      </c>
      <c r="HH19" s="1" t="s">
        <v>265</v>
      </c>
      <c r="HI19" s="1" t="s">
        <v>265</v>
      </c>
      <c r="HJ19" s="1" t="s">
        <v>265</v>
      </c>
      <c r="HK19" s="1" t="s">
        <v>265</v>
      </c>
      <c r="HL19" s="1" t="s">
        <v>265</v>
      </c>
      <c r="HM19" s="1" t="s">
        <v>265</v>
      </c>
      <c r="HN19" s="1" t="s">
        <v>265</v>
      </c>
      <c r="HO19" s="1" t="s">
        <v>265</v>
      </c>
      <c r="HP19" s="1" t="s">
        <v>265</v>
      </c>
      <c r="HQ19" s="1" t="s">
        <v>265</v>
      </c>
      <c r="HR19" s="1" t="s">
        <v>265</v>
      </c>
      <c r="HS19" s="1" t="s">
        <v>265</v>
      </c>
      <c r="HT19" s="1" t="s">
        <v>265</v>
      </c>
      <c r="HU19" s="1" t="s">
        <v>265</v>
      </c>
      <c r="HV19" s="1" t="s">
        <v>265</v>
      </c>
      <c r="HW19" s="1" t="s">
        <v>265</v>
      </c>
      <c r="HX19" s="1">
        <v>60</v>
      </c>
      <c r="HY19" s="1">
        <v>0</v>
      </c>
      <c r="HZ19" s="16">
        <v>5</v>
      </c>
      <c r="IA19" s="1" t="s">
        <v>264</v>
      </c>
      <c r="IB19" s="1">
        <v>0</v>
      </c>
      <c r="IC19" s="1">
        <v>27</v>
      </c>
      <c r="ID19" s="1">
        <v>6</v>
      </c>
      <c r="IE19" s="1" t="s">
        <v>268</v>
      </c>
      <c r="IF19" s="1">
        <v>1</v>
      </c>
      <c r="IG19" s="1">
        <v>1</v>
      </c>
      <c r="IH19" s="1">
        <v>1</v>
      </c>
      <c r="II19" s="1">
        <v>1</v>
      </c>
      <c r="IJ19" s="1">
        <v>1</v>
      </c>
      <c r="IK19" s="1">
        <v>0</v>
      </c>
      <c r="IL19" s="1" t="s">
        <v>265</v>
      </c>
      <c r="IM19" s="1" t="s">
        <v>265</v>
      </c>
      <c r="IN19" s="1" t="s">
        <v>265</v>
      </c>
      <c r="IO19" s="1" t="s">
        <v>265</v>
      </c>
      <c r="IP19" s="1" t="s">
        <v>265</v>
      </c>
      <c r="IQ19" s="1" t="s">
        <v>265</v>
      </c>
      <c r="IR19" s="1" t="s">
        <v>265</v>
      </c>
      <c r="IS19" s="1" t="s">
        <v>265</v>
      </c>
      <c r="IT19" s="1" t="s">
        <v>265</v>
      </c>
      <c r="IU19" s="1" t="s">
        <v>265</v>
      </c>
      <c r="IV19" s="1" t="s">
        <v>265</v>
      </c>
      <c r="IW19" s="1" t="s">
        <v>265</v>
      </c>
      <c r="IX19" s="1" t="s">
        <v>265</v>
      </c>
      <c r="IY19" s="1" t="s">
        <v>265</v>
      </c>
      <c r="IZ19" s="1" t="s">
        <v>265</v>
      </c>
      <c r="JA19" s="1" t="s">
        <v>265</v>
      </c>
      <c r="JB19" s="1" t="s">
        <v>265</v>
      </c>
      <c r="JC19" s="1" t="s">
        <v>265</v>
      </c>
      <c r="JD19" s="1" t="s">
        <v>265</v>
      </c>
      <c r="JE19" s="1" t="s">
        <v>265</v>
      </c>
      <c r="JF19" s="1" t="s">
        <v>265</v>
      </c>
      <c r="JG19" s="1">
        <v>60</v>
      </c>
      <c r="JH19" s="1">
        <v>1</v>
      </c>
      <c r="JI19" s="16">
        <v>5</v>
      </c>
      <c r="JJ19" s="1" t="s">
        <v>266</v>
      </c>
      <c r="JK19" s="1" t="s">
        <v>266</v>
      </c>
      <c r="JL19" s="1" t="s">
        <v>266</v>
      </c>
      <c r="JM19" s="1" t="s">
        <v>267</v>
      </c>
      <c r="JN19" s="1" t="s">
        <v>267</v>
      </c>
      <c r="JO19" s="14">
        <v>5</v>
      </c>
      <c r="JP19" s="16">
        <v>3</v>
      </c>
    </row>
    <row r="20" spans="1:276">
      <c r="A20" s="1">
        <v>497</v>
      </c>
      <c r="B20" s="16">
        <v>105321</v>
      </c>
      <c r="C20" s="16">
        <v>0</v>
      </c>
      <c r="D20" s="1" t="s">
        <v>418</v>
      </c>
      <c r="E20" s="1" t="s">
        <v>418</v>
      </c>
      <c r="F20" s="1" t="s">
        <v>783</v>
      </c>
      <c r="G20" s="1" t="s">
        <v>418</v>
      </c>
      <c r="H20" s="1" t="s">
        <v>923</v>
      </c>
      <c r="I20" s="1">
        <v>463</v>
      </c>
      <c r="J20" s="1" t="s">
        <v>297</v>
      </c>
      <c r="K20" s="1" t="s">
        <v>418</v>
      </c>
      <c r="L20" s="1" t="s">
        <v>924</v>
      </c>
      <c r="M20" s="16" t="s">
        <v>1830</v>
      </c>
      <c r="N20" s="16">
        <v>2021</v>
      </c>
      <c r="O20" s="16" t="s">
        <v>253</v>
      </c>
      <c r="P20" s="16" t="s">
        <v>1827</v>
      </c>
      <c r="Q20" s="16" t="s">
        <v>288</v>
      </c>
      <c r="R20" s="16" t="s">
        <v>289</v>
      </c>
      <c r="S20" s="1" t="s">
        <v>925</v>
      </c>
      <c r="T20" s="1" t="s">
        <v>926</v>
      </c>
      <c r="U20" s="1" t="s">
        <v>833</v>
      </c>
      <c r="V20" s="1" t="str">
        <f>CONCATENATE(Tabla2[[#This Row],[Nombre del estudiante]]," ",Tabla2[[#This Row],[Primer apellido]]," ",Tabla2[[#This Row],[Segundo apellido]])</f>
        <v>EMMANUEL YOVANNI MOLINA CASTILLO</v>
      </c>
      <c r="W20" s="1" t="e">
        <f>VLOOKUP(Tabla2[[#This Row],[ID]],[1]!Tabla1[#All],7,FALSE)</f>
        <v>#REF!</v>
      </c>
      <c r="X20" s="16" t="s">
        <v>259</v>
      </c>
      <c r="Y20" s="1">
        <v>1111685519</v>
      </c>
      <c r="Z20" s="1" t="s">
        <v>927</v>
      </c>
      <c r="AA20" s="1" t="s">
        <v>928</v>
      </c>
      <c r="AB20" s="16" t="s">
        <v>852</v>
      </c>
      <c r="AC20" s="16">
        <v>306</v>
      </c>
      <c r="AD20" s="16" t="s">
        <v>302</v>
      </c>
      <c r="AE20" s="1" t="s">
        <v>264</v>
      </c>
      <c r="AF20" s="1">
        <v>0</v>
      </c>
      <c r="AG20" s="1">
        <v>132</v>
      </c>
      <c r="AH20" s="1">
        <v>8</v>
      </c>
      <c r="AI20" s="1"/>
      <c r="AJ20" s="1">
        <v>1</v>
      </c>
      <c r="AK20" s="1">
        <v>1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1</v>
      </c>
      <c r="AR20" s="1" t="s">
        <v>265</v>
      </c>
      <c r="AS20" s="1" t="s">
        <v>265</v>
      </c>
      <c r="AT20" s="1" t="s">
        <v>265</v>
      </c>
      <c r="AU20" s="1" t="s">
        <v>265</v>
      </c>
      <c r="AV20" s="1" t="s">
        <v>265</v>
      </c>
      <c r="AW20" s="1" t="s">
        <v>265</v>
      </c>
      <c r="AX20" s="1" t="s">
        <v>265</v>
      </c>
      <c r="AY20" s="1" t="s">
        <v>265</v>
      </c>
      <c r="AZ20" s="1" t="s">
        <v>265</v>
      </c>
      <c r="BA20" s="1" t="s">
        <v>265</v>
      </c>
      <c r="BB20" s="1" t="s">
        <v>265</v>
      </c>
      <c r="BC20" s="1" t="s">
        <v>265</v>
      </c>
      <c r="BD20" s="1" t="s">
        <v>265</v>
      </c>
      <c r="BE20" s="1" t="s">
        <v>265</v>
      </c>
      <c r="BF20" s="1" t="s">
        <v>265</v>
      </c>
      <c r="BG20" s="1" t="s">
        <v>265</v>
      </c>
      <c r="BH20" s="1" t="s">
        <v>265</v>
      </c>
      <c r="BI20" s="1" t="s">
        <v>265</v>
      </c>
      <c r="BJ20" s="1" t="s">
        <v>265</v>
      </c>
      <c r="BK20" s="1" t="s">
        <v>265</v>
      </c>
      <c r="BL20" s="1" t="s">
        <v>265</v>
      </c>
      <c r="BM20" s="1" t="s">
        <v>265</v>
      </c>
      <c r="BN20" s="1" t="s">
        <v>265</v>
      </c>
      <c r="BO20" s="1" t="s">
        <v>265</v>
      </c>
      <c r="BP20" s="1" t="s">
        <v>265</v>
      </c>
      <c r="BQ20" s="1" t="s">
        <v>265</v>
      </c>
      <c r="BR20" s="1" t="s">
        <v>265</v>
      </c>
      <c r="BS20" s="1" t="s">
        <v>265</v>
      </c>
      <c r="BT20" s="1" t="s">
        <v>265</v>
      </c>
      <c r="BU20" s="1" t="s">
        <v>265</v>
      </c>
      <c r="BV20" s="1" t="s">
        <v>265</v>
      </c>
      <c r="BW20" s="1" t="s">
        <v>265</v>
      </c>
      <c r="BX20" s="1" t="s">
        <v>265</v>
      </c>
      <c r="BY20" s="1" t="s">
        <v>265</v>
      </c>
      <c r="BZ20" s="1" t="s">
        <v>265</v>
      </c>
      <c r="CA20" s="1" t="s">
        <v>265</v>
      </c>
      <c r="CB20" s="1" t="s">
        <v>265</v>
      </c>
      <c r="CC20" s="1" t="s">
        <v>265</v>
      </c>
      <c r="CD20" s="1" t="s">
        <v>265</v>
      </c>
      <c r="CE20" s="1" t="s">
        <v>265</v>
      </c>
      <c r="CF20" s="1" t="s">
        <v>265</v>
      </c>
      <c r="CG20" s="1" t="s">
        <v>265</v>
      </c>
      <c r="CH20" s="1" t="s">
        <v>265</v>
      </c>
      <c r="CI20" s="1" t="s">
        <v>265</v>
      </c>
      <c r="CJ20" s="1" t="s">
        <v>265</v>
      </c>
      <c r="CK20" s="1" t="s">
        <v>265</v>
      </c>
      <c r="CL20" s="1" t="s">
        <v>265</v>
      </c>
      <c r="CM20" s="1" t="s">
        <v>265</v>
      </c>
      <c r="CN20" s="1" t="s">
        <v>265</v>
      </c>
      <c r="CO20" s="1" t="s">
        <v>265</v>
      </c>
      <c r="CP20" s="1" t="s">
        <v>265</v>
      </c>
      <c r="CQ20" s="1" t="s">
        <v>265</v>
      </c>
      <c r="CR20" s="1" t="s">
        <v>265</v>
      </c>
      <c r="CS20" s="1" t="s">
        <v>265</v>
      </c>
      <c r="CT20" s="1" t="s">
        <v>265</v>
      </c>
      <c r="CU20" s="1" t="s">
        <v>265</v>
      </c>
      <c r="CV20" s="1" t="s">
        <v>265</v>
      </c>
      <c r="CW20" s="1" t="s">
        <v>265</v>
      </c>
      <c r="CX20" s="1" t="s">
        <v>265</v>
      </c>
      <c r="CY20" s="1" t="s">
        <v>265</v>
      </c>
      <c r="CZ20" s="1" t="s">
        <v>265</v>
      </c>
      <c r="DA20" s="1" t="s">
        <v>265</v>
      </c>
      <c r="DB20" s="1" t="s">
        <v>265</v>
      </c>
      <c r="DC20" s="1" t="s">
        <v>265</v>
      </c>
      <c r="DD20" s="1" t="s">
        <v>265</v>
      </c>
      <c r="DE20" s="1" t="s">
        <v>265</v>
      </c>
      <c r="DF20" s="1" t="s">
        <v>265</v>
      </c>
      <c r="DG20" s="1" t="s">
        <v>265</v>
      </c>
      <c r="DH20" s="1" t="s">
        <v>265</v>
      </c>
      <c r="DI20" s="1" t="s">
        <v>265</v>
      </c>
      <c r="DJ20" s="1" t="s">
        <v>265</v>
      </c>
      <c r="DK20" s="1" t="s">
        <v>265</v>
      </c>
      <c r="DL20" s="1" t="s">
        <v>265</v>
      </c>
      <c r="DM20" s="1" t="s">
        <v>265</v>
      </c>
      <c r="DN20" s="1" t="s">
        <v>265</v>
      </c>
      <c r="DO20" s="1" t="s">
        <v>265</v>
      </c>
      <c r="DP20" s="1" t="s">
        <v>265</v>
      </c>
      <c r="DQ20" s="1" t="s">
        <v>265</v>
      </c>
      <c r="DR20" s="1" t="s">
        <v>265</v>
      </c>
      <c r="DS20" s="1" t="s">
        <v>265</v>
      </c>
      <c r="DT20" s="1" t="s">
        <v>265</v>
      </c>
      <c r="DU20" s="1" t="s">
        <v>265</v>
      </c>
      <c r="DV20" s="1" t="s">
        <v>265</v>
      </c>
      <c r="DW20" s="1" t="s">
        <v>265</v>
      </c>
      <c r="DX20" s="1" t="s">
        <v>265</v>
      </c>
      <c r="DY20" s="1" t="s">
        <v>265</v>
      </c>
      <c r="DZ20" s="1" t="s">
        <v>265</v>
      </c>
      <c r="EA20" s="1" t="s">
        <v>265</v>
      </c>
      <c r="EB20" s="1" t="s">
        <v>265</v>
      </c>
      <c r="EC20" s="1" t="s">
        <v>265</v>
      </c>
      <c r="ED20" s="1" t="s">
        <v>265</v>
      </c>
      <c r="EE20" s="1" t="s">
        <v>265</v>
      </c>
      <c r="EF20" s="1" t="s">
        <v>265</v>
      </c>
      <c r="EG20" s="1" t="s">
        <v>265</v>
      </c>
      <c r="EH20" s="1" t="s">
        <v>265</v>
      </c>
      <c r="EI20" s="1" t="s">
        <v>265</v>
      </c>
      <c r="EJ20" s="1" t="s">
        <v>265</v>
      </c>
      <c r="EK20" s="1" t="s">
        <v>265</v>
      </c>
      <c r="EL20" s="1" t="s">
        <v>265</v>
      </c>
      <c r="EM20" s="1" t="s">
        <v>265</v>
      </c>
      <c r="EN20" s="1" t="s">
        <v>265</v>
      </c>
      <c r="EO20" s="1" t="s">
        <v>265</v>
      </c>
      <c r="EP20" s="1" t="s">
        <v>265</v>
      </c>
      <c r="EQ20" s="1" t="s">
        <v>265</v>
      </c>
      <c r="ER20" s="1" t="s">
        <v>265</v>
      </c>
      <c r="ES20" s="1" t="s">
        <v>265</v>
      </c>
      <c r="ET20" s="1" t="s">
        <v>265</v>
      </c>
      <c r="EU20" s="1" t="s">
        <v>265</v>
      </c>
      <c r="EV20" s="1" t="s">
        <v>265</v>
      </c>
      <c r="EW20" s="1" t="s">
        <v>265</v>
      </c>
      <c r="EX20" s="1" t="s">
        <v>265</v>
      </c>
      <c r="EY20" s="1" t="s">
        <v>265</v>
      </c>
      <c r="EZ20" s="1" t="s">
        <v>265</v>
      </c>
      <c r="FA20" s="1" t="s">
        <v>265</v>
      </c>
      <c r="FB20" s="1" t="s">
        <v>265</v>
      </c>
      <c r="FC20" s="1" t="s">
        <v>265</v>
      </c>
      <c r="FD20" s="1" t="s">
        <v>265</v>
      </c>
      <c r="FE20" s="1" t="s">
        <v>265</v>
      </c>
      <c r="FF20" s="1" t="s">
        <v>265</v>
      </c>
      <c r="FG20" s="1" t="s">
        <v>265</v>
      </c>
      <c r="FH20" s="1" t="s">
        <v>265</v>
      </c>
      <c r="FI20" s="1" t="s">
        <v>265</v>
      </c>
      <c r="FJ20" s="1" t="s">
        <v>265</v>
      </c>
      <c r="FK20" s="1" t="s">
        <v>265</v>
      </c>
      <c r="FL20" s="1">
        <v>60</v>
      </c>
      <c r="FM20" s="1">
        <v>4</v>
      </c>
      <c r="FN20" s="16">
        <v>4</v>
      </c>
      <c r="FO20" s="1" t="s">
        <v>284</v>
      </c>
      <c r="FP20" s="1" t="s">
        <v>284</v>
      </c>
      <c r="FQ20" s="1" t="s">
        <v>284</v>
      </c>
      <c r="FR20" s="1" t="s">
        <v>284</v>
      </c>
      <c r="FS20" s="1" t="s">
        <v>284</v>
      </c>
      <c r="FT20" s="13">
        <v>5</v>
      </c>
      <c r="FU20" s="16">
        <v>0</v>
      </c>
      <c r="FV20" s="1" t="s">
        <v>266</v>
      </c>
      <c r="FW20" s="1" t="s">
        <v>266</v>
      </c>
      <c r="FX20" s="1" t="s">
        <v>266</v>
      </c>
      <c r="FY20" s="1" t="s">
        <v>266</v>
      </c>
      <c r="FZ20" s="1">
        <v>4</v>
      </c>
      <c r="GA20" s="16">
        <v>4</v>
      </c>
      <c r="GB20" s="1" t="s">
        <v>264</v>
      </c>
      <c r="GC20" s="1" t="s">
        <v>266</v>
      </c>
      <c r="GD20" s="1" t="s">
        <v>266</v>
      </c>
      <c r="GE20" s="1" t="s">
        <v>266</v>
      </c>
      <c r="GF20" s="1" t="s">
        <v>266</v>
      </c>
      <c r="GG20" s="1" t="s">
        <v>267</v>
      </c>
      <c r="GH20" s="1" t="s">
        <v>267</v>
      </c>
      <c r="GI20" s="1">
        <v>6</v>
      </c>
      <c r="GJ20" s="16">
        <v>4</v>
      </c>
      <c r="GK20" s="1" t="s">
        <v>264</v>
      </c>
      <c r="GL20" s="1" t="s">
        <v>266</v>
      </c>
      <c r="GM20" s="1" t="s">
        <v>266</v>
      </c>
      <c r="GN20" s="1" t="s">
        <v>266</v>
      </c>
      <c r="GO20" s="1" t="s">
        <v>266</v>
      </c>
      <c r="GP20" s="1" t="s">
        <v>267</v>
      </c>
      <c r="GQ20" s="1" t="s">
        <v>267</v>
      </c>
      <c r="GR20" s="1">
        <v>6</v>
      </c>
      <c r="GS20" s="16">
        <v>4</v>
      </c>
      <c r="GT20" s="1" t="s">
        <v>264</v>
      </c>
      <c r="GU20" s="1">
        <v>0</v>
      </c>
      <c r="GV20" s="1">
        <v>25</v>
      </c>
      <c r="GW20" s="1">
        <v>8</v>
      </c>
      <c r="GX20" s="1"/>
      <c r="GY20" s="1">
        <v>1</v>
      </c>
      <c r="GZ20" s="1">
        <v>0</v>
      </c>
      <c r="HA20" s="1">
        <v>0</v>
      </c>
      <c r="HB20" s="1">
        <v>0</v>
      </c>
      <c r="HC20" s="1">
        <v>1</v>
      </c>
      <c r="HD20" s="1">
        <v>1</v>
      </c>
      <c r="HE20" s="1">
        <v>1</v>
      </c>
      <c r="HF20" s="1">
        <v>1</v>
      </c>
      <c r="HG20" s="1" t="s">
        <v>265</v>
      </c>
      <c r="HH20" s="1" t="s">
        <v>265</v>
      </c>
      <c r="HI20" s="1" t="s">
        <v>265</v>
      </c>
      <c r="HJ20" s="1" t="s">
        <v>265</v>
      </c>
      <c r="HK20" s="1" t="s">
        <v>265</v>
      </c>
      <c r="HL20" s="1" t="s">
        <v>265</v>
      </c>
      <c r="HM20" s="1" t="s">
        <v>265</v>
      </c>
      <c r="HN20" s="1" t="s">
        <v>265</v>
      </c>
      <c r="HO20" s="1" t="s">
        <v>265</v>
      </c>
      <c r="HP20" s="1" t="s">
        <v>265</v>
      </c>
      <c r="HQ20" s="1" t="s">
        <v>265</v>
      </c>
      <c r="HR20" s="1" t="s">
        <v>265</v>
      </c>
      <c r="HS20" s="1" t="s">
        <v>265</v>
      </c>
      <c r="HT20" s="1" t="s">
        <v>265</v>
      </c>
      <c r="HU20" s="1" t="s">
        <v>265</v>
      </c>
      <c r="HV20" s="1" t="s">
        <v>265</v>
      </c>
      <c r="HW20" s="1" t="s">
        <v>265</v>
      </c>
      <c r="HX20" s="1">
        <v>60</v>
      </c>
      <c r="HY20" s="1">
        <v>3</v>
      </c>
      <c r="HZ20" s="16">
        <v>5</v>
      </c>
      <c r="IA20" s="1" t="s">
        <v>264</v>
      </c>
      <c r="IB20" s="1">
        <v>0</v>
      </c>
      <c r="IC20" s="1">
        <v>27</v>
      </c>
      <c r="ID20" s="1">
        <v>6</v>
      </c>
      <c r="IE20" s="1"/>
      <c r="IF20" s="1">
        <v>1</v>
      </c>
      <c r="IG20" s="1">
        <v>1</v>
      </c>
      <c r="IH20" s="1">
        <v>1</v>
      </c>
      <c r="II20" s="1">
        <v>1</v>
      </c>
      <c r="IJ20" s="1">
        <v>1</v>
      </c>
      <c r="IK20" s="1">
        <v>1</v>
      </c>
      <c r="IL20" s="1" t="s">
        <v>265</v>
      </c>
      <c r="IM20" s="1" t="s">
        <v>265</v>
      </c>
      <c r="IN20" s="1" t="s">
        <v>265</v>
      </c>
      <c r="IO20" s="1" t="s">
        <v>265</v>
      </c>
      <c r="IP20" s="1" t="s">
        <v>265</v>
      </c>
      <c r="IQ20" s="1" t="s">
        <v>265</v>
      </c>
      <c r="IR20" s="1" t="s">
        <v>265</v>
      </c>
      <c r="IS20" s="1" t="s">
        <v>265</v>
      </c>
      <c r="IT20" s="1" t="s">
        <v>265</v>
      </c>
      <c r="IU20" s="1" t="s">
        <v>265</v>
      </c>
      <c r="IV20" s="1" t="s">
        <v>265</v>
      </c>
      <c r="IW20" s="1" t="s">
        <v>265</v>
      </c>
      <c r="IX20" s="1" t="s">
        <v>265</v>
      </c>
      <c r="IY20" s="1" t="s">
        <v>265</v>
      </c>
      <c r="IZ20" s="1" t="s">
        <v>265</v>
      </c>
      <c r="JA20" s="1" t="s">
        <v>265</v>
      </c>
      <c r="JB20" s="1" t="s">
        <v>265</v>
      </c>
      <c r="JC20" s="1" t="s">
        <v>265</v>
      </c>
      <c r="JD20" s="1" t="s">
        <v>265</v>
      </c>
      <c r="JE20" s="1" t="s">
        <v>265</v>
      </c>
      <c r="JF20" s="1" t="s">
        <v>265</v>
      </c>
      <c r="JG20" s="1">
        <v>60</v>
      </c>
      <c r="JH20" s="1">
        <v>0</v>
      </c>
      <c r="JI20" s="16">
        <v>6</v>
      </c>
      <c r="JJ20" s="1" t="s">
        <v>266</v>
      </c>
      <c r="JK20" s="1" t="s">
        <v>266</v>
      </c>
      <c r="JL20" s="1" t="s">
        <v>266</v>
      </c>
      <c r="JM20" s="1" t="s">
        <v>266</v>
      </c>
      <c r="JN20" s="1" t="s">
        <v>267</v>
      </c>
      <c r="JO20" s="14">
        <v>5</v>
      </c>
      <c r="JP20" s="16">
        <v>4</v>
      </c>
    </row>
    <row r="21" spans="1:276">
      <c r="A21" s="1">
        <v>554</v>
      </c>
      <c r="B21" s="16">
        <v>554</v>
      </c>
      <c r="C21" s="16">
        <v>1</v>
      </c>
      <c r="D21" s="1" t="s">
        <v>426</v>
      </c>
      <c r="E21" s="1" t="s">
        <v>426</v>
      </c>
      <c r="F21" s="1" t="s">
        <v>929</v>
      </c>
      <c r="G21" s="1" t="s">
        <v>426</v>
      </c>
      <c r="H21" s="1" t="s">
        <v>930</v>
      </c>
      <c r="I21" s="1">
        <v>466</v>
      </c>
      <c r="J21" s="1" t="s">
        <v>271</v>
      </c>
      <c r="K21" s="1" t="s">
        <v>426</v>
      </c>
      <c r="L21" s="1" t="s">
        <v>929</v>
      </c>
      <c r="M21" s="16" t="s">
        <v>1830</v>
      </c>
      <c r="N21" s="16">
        <v>2021</v>
      </c>
      <c r="O21" s="16" t="s">
        <v>253</v>
      </c>
      <c r="P21" s="16" t="s">
        <v>1827</v>
      </c>
      <c r="Q21" s="16" t="s">
        <v>272</v>
      </c>
      <c r="R21" s="16" t="s">
        <v>273</v>
      </c>
      <c r="S21" s="1" t="s">
        <v>931</v>
      </c>
      <c r="T21" s="1" t="s">
        <v>932</v>
      </c>
      <c r="U21" s="1" t="s">
        <v>326</v>
      </c>
      <c r="V21" s="1" t="str">
        <f>CONCATENATE(Tabla2[[#This Row],[Nombre del estudiante]]," ",Tabla2[[#This Row],[Primer apellido]]," ",Tabla2[[#This Row],[Segundo apellido]])</f>
        <v>NIÑA ABIGAIL BARRIOS MEJIA</v>
      </c>
      <c r="W21" s="1" t="e">
        <f>VLOOKUP(Tabla2[[#This Row],[ID]],[1]!Tabla1[#All],7,FALSE)</f>
        <v>#REF!</v>
      </c>
      <c r="X21" s="16" t="s">
        <v>293</v>
      </c>
      <c r="Y21" s="1">
        <v>1111684728</v>
      </c>
      <c r="Z21" s="1" t="s">
        <v>933</v>
      </c>
      <c r="AA21" s="1">
        <v>3164350839</v>
      </c>
      <c r="AB21" s="16" t="s">
        <v>852</v>
      </c>
      <c r="AC21" s="16">
        <v>304</v>
      </c>
      <c r="AD21" s="16" t="s">
        <v>263</v>
      </c>
      <c r="AE21" s="1" t="s">
        <v>268</v>
      </c>
      <c r="AF21" s="1">
        <v>42</v>
      </c>
      <c r="AG21" s="1">
        <v>132</v>
      </c>
      <c r="AH21" s="1">
        <v>10</v>
      </c>
      <c r="AI21" s="1" t="s">
        <v>264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 t="s">
        <v>265</v>
      </c>
      <c r="AU21" s="1" t="s">
        <v>265</v>
      </c>
      <c r="AV21" s="1" t="s">
        <v>265</v>
      </c>
      <c r="AW21" s="1" t="s">
        <v>265</v>
      </c>
      <c r="AX21" s="1" t="s">
        <v>265</v>
      </c>
      <c r="AY21" s="1" t="s">
        <v>265</v>
      </c>
      <c r="AZ21" s="1" t="s">
        <v>265</v>
      </c>
      <c r="BA21" s="1" t="s">
        <v>265</v>
      </c>
      <c r="BB21" s="1" t="s">
        <v>265</v>
      </c>
      <c r="BC21" s="1" t="s">
        <v>265</v>
      </c>
      <c r="BD21" s="1" t="s">
        <v>265</v>
      </c>
      <c r="BE21" s="1" t="s">
        <v>265</v>
      </c>
      <c r="BF21" s="1" t="s">
        <v>265</v>
      </c>
      <c r="BG21" s="1" t="s">
        <v>265</v>
      </c>
      <c r="BH21" s="1" t="s">
        <v>265</v>
      </c>
      <c r="BI21" s="1" t="s">
        <v>265</v>
      </c>
      <c r="BJ21" s="1" t="s">
        <v>265</v>
      </c>
      <c r="BK21" s="1" t="s">
        <v>265</v>
      </c>
      <c r="BL21" s="1" t="s">
        <v>265</v>
      </c>
      <c r="BM21" s="1" t="s">
        <v>265</v>
      </c>
      <c r="BN21" s="1" t="s">
        <v>265</v>
      </c>
      <c r="BO21" s="1" t="s">
        <v>265</v>
      </c>
      <c r="BP21" s="1" t="s">
        <v>265</v>
      </c>
      <c r="BQ21" s="1" t="s">
        <v>265</v>
      </c>
      <c r="BR21" s="1" t="s">
        <v>265</v>
      </c>
      <c r="BS21" s="1" t="s">
        <v>265</v>
      </c>
      <c r="BT21" s="1" t="s">
        <v>265</v>
      </c>
      <c r="BU21" s="1" t="s">
        <v>265</v>
      </c>
      <c r="BV21" s="1" t="s">
        <v>265</v>
      </c>
      <c r="BW21" s="1" t="s">
        <v>265</v>
      </c>
      <c r="BX21" s="1" t="s">
        <v>265</v>
      </c>
      <c r="BY21" s="1" t="s">
        <v>265</v>
      </c>
      <c r="BZ21" s="1" t="s">
        <v>265</v>
      </c>
      <c r="CA21" s="1" t="s">
        <v>265</v>
      </c>
      <c r="CB21" s="1" t="s">
        <v>265</v>
      </c>
      <c r="CC21" s="1" t="s">
        <v>265</v>
      </c>
      <c r="CD21" s="1" t="s">
        <v>265</v>
      </c>
      <c r="CE21" s="1" t="s">
        <v>265</v>
      </c>
      <c r="CF21" s="1" t="s">
        <v>265</v>
      </c>
      <c r="CG21" s="1" t="s">
        <v>265</v>
      </c>
      <c r="CH21" s="1" t="s">
        <v>265</v>
      </c>
      <c r="CI21" s="1" t="s">
        <v>265</v>
      </c>
      <c r="CJ21" s="1" t="s">
        <v>265</v>
      </c>
      <c r="CK21" s="1" t="s">
        <v>265</v>
      </c>
      <c r="CL21" s="1" t="s">
        <v>265</v>
      </c>
      <c r="CM21" s="1" t="s">
        <v>265</v>
      </c>
      <c r="CN21" s="1" t="s">
        <v>265</v>
      </c>
      <c r="CO21" s="1" t="s">
        <v>265</v>
      </c>
      <c r="CP21" s="1" t="s">
        <v>265</v>
      </c>
      <c r="CQ21" s="1" t="s">
        <v>265</v>
      </c>
      <c r="CR21" s="1" t="s">
        <v>265</v>
      </c>
      <c r="CS21" s="1" t="s">
        <v>265</v>
      </c>
      <c r="CT21" s="1" t="s">
        <v>265</v>
      </c>
      <c r="CU21" s="1" t="s">
        <v>265</v>
      </c>
      <c r="CV21" s="1" t="s">
        <v>265</v>
      </c>
      <c r="CW21" s="1" t="s">
        <v>265</v>
      </c>
      <c r="CX21" s="1" t="s">
        <v>265</v>
      </c>
      <c r="CY21" s="1" t="s">
        <v>265</v>
      </c>
      <c r="CZ21" s="1" t="s">
        <v>265</v>
      </c>
      <c r="DA21" s="1" t="s">
        <v>265</v>
      </c>
      <c r="DB21" s="1" t="s">
        <v>265</v>
      </c>
      <c r="DC21" s="1" t="s">
        <v>265</v>
      </c>
      <c r="DD21" s="1" t="s">
        <v>265</v>
      </c>
      <c r="DE21" s="1" t="s">
        <v>265</v>
      </c>
      <c r="DF21" s="1" t="s">
        <v>265</v>
      </c>
      <c r="DG21" s="1" t="s">
        <v>265</v>
      </c>
      <c r="DH21" s="1" t="s">
        <v>265</v>
      </c>
      <c r="DI21" s="1" t="s">
        <v>265</v>
      </c>
      <c r="DJ21" s="1" t="s">
        <v>265</v>
      </c>
      <c r="DK21" s="1" t="s">
        <v>265</v>
      </c>
      <c r="DL21" s="1" t="s">
        <v>265</v>
      </c>
      <c r="DM21" s="1" t="s">
        <v>265</v>
      </c>
      <c r="DN21" s="1" t="s">
        <v>265</v>
      </c>
      <c r="DO21" s="1" t="s">
        <v>265</v>
      </c>
      <c r="DP21" s="1" t="s">
        <v>265</v>
      </c>
      <c r="DQ21" s="1" t="s">
        <v>265</v>
      </c>
      <c r="DR21" s="1" t="s">
        <v>265</v>
      </c>
      <c r="DS21" s="1" t="s">
        <v>265</v>
      </c>
      <c r="DT21" s="1" t="s">
        <v>265</v>
      </c>
      <c r="DU21" s="1" t="s">
        <v>265</v>
      </c>
      <c r="DV21" s="1" t="s">
        <v>265</v>
      </c>
      <c r="DW21" s="1" t="s">
        <v>265</v>
      </c>
      <c r="DX21" s="1" t="s">
        <v>265</v>
      </c>
      <c r="DY21" s="1" t="s">
        <v>265</v>
      </c>
      <c r="DZ21" s="1" t="s">
        <v>265</v>
      </c>
      <c r="EA21" s="1" t="s">
        <v>265</v>
      </c>
      <c r="EB21" s="1" t="s">
        <v>265</v>
      </c>
      <c r="EC21" s="1" t="s">
        <v>265</v>
      </c>
      <c r="ED21" s="1" t="s">
        <v>265</v>
      </c>
      <c r="EE21" s="1" t="s">
        <v>265</v>
      </c>
      <c r="EF21" s="1" t="s">
        <v>265</v>
      </c>
      <c r="EG21" s="1" t="s">
        <v>265</v>
      </c>
      <c r="EH21" s="1" t="s">
        <v>265</v>
      </c>
      <c r="EI21" s="1" t="s">
        <v>265</v>
      </c>
      <c r="EJ21" s="1" t="s">
        <v>265</v>
      </c>
      <c r="EK21" s="1" t="s">
        <v>265</v>
      </c>
      <c r="EL21" s="1" t="s">
        <v>265</v>
      </c>
      <c r="EM21" s="1" t="s">
        <v>265</v>
      </c>
      <c r="EN21" s="1" t="s">
        <v>265</v>
      </c>
      <c r="EO21" s="1" t="s">
        <v>265</v>
      </c>
      <c r="EP21" s="1" t="s">
        <v>265</v>
      </c>
      <c r="EQ21" s="1" t="s">
        <v>265</v>
      </c>
      <c r="ER21" s="1" t="s">
        <v>265</v>
      </c>
      <c r="ES21" s="1" t="s">
        <v>265</v>
      </c>
      <c r="ET21" s="1" t="s">
        <v>265</v>
      </c>
      <c r="EU21" s="1" t="s">
        <v>265</v>
      </c>
      <c r="EV21" s="1" t="s">
        <v>265</v>
      </c>
      <c r="EW21" s="1" t="s">
        <v>265</v>
      </c>
      <c r="EX21" s="1" t="s">
        <v>265</v>
      </c>
      <c r="EY21" s="1" t="s">
        <v>265</v>
      </c>
      <c r="EZ21" s="1" t="s">
        <v>265</v>
      </c>
      <c r="FA21" s="1" t="s">
        <v>265</v>
      </c>
      <c r="FB21" s="1" t="s">
        <v>265</v>
      </c>
      <c r="FC21" s="1" t="s">
        <v>265</v>
      </c>
      <c r="FD21" s="1" t="s">
        <v>265</v>
      </c>
      <c r="FE21" s="1" t="s">
        <v>265</v>
      </c>
      <c r="FF21" s="1" t="s">
        <v>265</v>
      </c>
      <c r="FG21" s="1" t="s">
        <v>265</v>
      </c>
      <c r="FH21" s="1" t="s">
        <v>265</v>
      </c>
      <c r="FI21" s="1" t="s">
        <v>265</v>
      </c>
      <c r="FJ21" s="1" t="s">
        <v>265</v>
      </c>
      <c r="FK21" s="1" t="s">
        <v>265</v>
      </c>
      <c r="FL21" s="1">
        <v>60</v>
      </c>
      <c r="FM21" s="1">
        <v>10</v>
      </c>
      <c r="FN21" s="16">
        <v>0</v>
      </c>
      <c r="FO21" s="1" t="s">
        <v>284</v>
      </c>
      <c r="FP21" s="1" t="s">
        <v>284</v>
      </c>
      <c r="FQ21" s="1" t="s">
        <v>284</v>
      </c>
      <c r="FR21" s="1" t="s">
        <v>284</v>
      </c>
      <c r="FS21" s="1" t="s">
        <v>284</v>
      </c>
      <c r="FT21" s="13">
        <v>5</v>
      </c>
      <c r="FU21" s="16">
        <v>0</v>
      </c>
      <c r="FV21" s="1" t="s">
        <v>266</v>
      </c>
      <c r="FW21" s="1" t="s">
        <v>267</v>
      </c>
      <c r="FX21" s="1" t="s">
        <v>266</v>
      </c>
      <c r="FY21" s="1" t="s">
        <v>267</v>
      </c>
      <c r="FZ21" s="1">
        <v>4</v>
      </c>
      <c r="GA21" s="16">
        <v>2</v>
      </c>
      <c r="GB21" s="1" t="s">
        <v>264</v>
      </c>
      <c r="GC21" s="1" t="s">
        <v>267</v>
      </c>
      <c r="GD21" s="1" t="s">
        <v>266</v>
      </c>
      <c r="GE21" s="1" t="s">
        <v>266</v>
      </c>
      <c r="GF21" s="1" t="s">
        <v>266</v>
      </c>
      <c r="GG21" s="1" t="s">
        <v>266</v>
      </c>
      <c r="GH21" s="1" t="s">
        <v>266</v>
      </c>
      <c r="GI21" s="1">
        <v>6</v>
      </c>
      <c r="GJ21" s="16">
        <v>5</v>
      </c>
      <c r="GK21" s="1" t="s">
        <v>268</v>
      </c>
      <c r="GL21" s="1" t="s">
        <v>267</v>
      </c>
      <c r="GM21" s="1" t="s">
        <v>267</v>
      </c>
      <c r="GN21" s="1" t="s">
        <v>267</v>
      </c>
      <c r="GO21" s="1" t="s">
        <v>267</v>
      </c>
      <c r="GP21" s="1"/>
      <c r="GQ21" s="1"/>
      <c r="GR21" s="1">
        <v>6</v>
      </c>
      <c r="GS21" s="16">
        <v>0</v>
      </c>
      <c r="GT21" s="1" t="s">
        <v>264</v>
      </c>
      <c r="GU21" s="1">
        <v>0</v>
      </c>
      <c r="GV21" s="1">
        <v>25</v>
      </c>
      <c r="GW21" s="1">
        <v>6</v>
      </c>
      <c r="GX21" s="1" t="s">
        <v>264</v>
      </c>
      <c r="GY21" s="1">
        <v>1</v>
      </c>
      <c r="GZ21" s="1">
        <v>1</v>
      </c>
      <c r="HA21" s="1">
        <v>1</v>
      </c>
      <c r="HB21" s="1">
        <v>1</v>
      </c>
      <c r="HC21" s="1">
        <v>1</v>
      </c>
      <c r="HD21" s="1">
        <v>1</v>
      </c>
      <c r="HE21" s="1" t="s">
        <v>265</v>
      </c>
      <c r="HF21" s="1" t="s">
        <v>265</v>
      </c>
      <c r="HG21" s="1" t="s">
        <v>265</v>
      </c>
      <c r="HH21" s="1" t="s">
        <v>265</v>
      </c>
      <c r="HI21" s="1" t="s">
        <v>265</v>
      </c>
      <c r="HJ21" s="1" t="s">
        <v>265</v>
      </c>
      <c r="HK21" s="1" t="s">
        <v>265</v>
      </c>
      <c r="HL21" s="1" t="s">
        <v>265</v>
      </c>
      <c r="HM21" s="1" t="s">
        <v>265</v>
      </c>
      <c r="HN21" s="1" t="s">
        <v>265</v>
      </c>
      <c r="HO21" s="1" t="s">
        <v>265</v>
      </c>
      <c r="HP21" s="1" t="s">
        <v>265</v>
      </c>
      <c r="HQ21" s="1" t="s">
        <v>265</v>
      </c>
      <c r="HR21" s="1" t="s">
        <v>265</v>
      </c>
      <c r="HS21" s="1" t="s">
        <v>265</v>
      </c>
      <c r="HT21" s="1" t="s">
        <v>265</v>
      </c>
      <c r="HU21" s="1" t="s">
        <v>265</v>
      </c>
      <c r="HV21" s="1" t="s">
        <v>265</v>
      </c>
      <c r="HW21" s="1" t="s">
        <v>265</v>
      </c>
      <c r="HX21" s="1">
        <v>60</v>
      </c>
      <c r="HY21" s="1">
        <v>0</v>
      </c>
      <c r="HZ21" s="16">
        <v>6</v>
      </c>
      <c r="IA21" s="1" t="s">
        <v>264</v>
      </c>
      <c r="IB21" s="1">
        <v>0</v>
      </c>
      <c r="IC21" s="1">
        <v>27</v>
      </c>
      <c r="ID21" s="1">
        <v>6</v>
      </c>
      <c r="IE21" s="1" t="s">
        <v>268</v>
      </c>
      <c r="IF21" s="1">
        <v>1</v>
      </c>
      <c r="IG21" s="1">
        <v>1</v>
      </c>
      <c r="IH21" s="1">
        <v>1</v>
      </c>
      <c r="II21" s="1">
        <v>1</v>
      </c>
      <c r="IJ21" s="1">
        <v>1</v>
      </c>
      <c r="IK21" s="1">
        <v>1</v>
      </c>
      <c r="IL21" s="1" t="s">
        <v>265</v>
      </c>
      <c r="IM21" s="1" t="s">
        <v>265</v>
      </c>
      <c r="IN21" s="1" t="s">
        <v>265</v>
      </c>
      <c r="IO21" s="1" t="s">
        <v>265</v>
      </c>
      <c r="IP21" s="1" t="s">
        <v>265</v>
      </c>
      <c r="IQ21" s="1" t="s">
        <v>265</v>
      </c>
      <c r="IR21" s="1" t="s">
        <v>265</v>
      </c>
      <c r="IS21" s="1" t="s">
        <v>265</v>
      </c>
      <c r="IT21" s="1" t="s">
        <v>265</v>
      </c>
      <c r="IU21" s="1" t="s">
        <v>265</v>
      </c>
      <c r="IV21" s="1" t="s">
        <v>265</v>
      </c>
      <c r="IW21" s="1" t="s">
        <v>265</v>
      </c>
      <c r="IX21" s="1" t="s">
        <v>265</v>
      </c>
      <c r="IY21" s="1" t="s">
        <v>265</v>
      </c>
      <c r="IZ21" s="1" t="s">
        <v>265</v>
      </c>
      <c r="JA21" s="1" t="s">
        <v>265</v>
      </c>
      <c r="JB21" s="1" t="s">
        <v>265</v>
      </c>
      <c r="JC21" s="1" t="s">
        <v>265</v>
      </c>
      <c r="JD21" s="1" t="s">
        <v>265</v>
      </c>
      <c r="JE21" s="1" t="s">
        <v>265</v>
      </c>
      <c r="JF21" s="1" t="s">
        <v>265</v>
      </c>
      <c r="JG21" s="1">
        <v>60</v>
      </c>
      <c r="JH21" s="1">
        <v>0</v>
      </c>
      <c r="JI21" s="16">
        <v>6</v>
      </c>
      <c r="JJ21" s="1" t="s">
        <v>266</v>
      </c>
      <c r="JK21" s="1" t="s">
        <v>267</v>
      </c>
      <c r="JL21" s="1" t="s">
        <v>267</v>
      </c>
      <c r="JM21" s="1" t="s">
        <v>267</v>
      </c>
      <c r="JN21" s="1" t="s">
        <v>267</v>
      </c>
      <c r="JO21" s="14">
        <v>5</v>
      </c>
      <c r="JP21" s="16">
        <v>1</v>
      </c>
    </row>
    <row r="22" spans="1:276">
      <c r="A22" s="1">
        <v>819</v>
      </c>
      <c r="B22" s="16">
        <v>819</v>
      </c>
      <c r="C22" s="16">
        <v>1</v>
      </c>
      <c r="D22" s="1" t="s">
        <v>439</v>
      </c>
      <c r="E22" s="1" t="s">
        <v>439</v>
      </c>
      <c r="F22" s="1" t="s">
        <v>934</v>
      </c>
      <c r="G22" s="1" t="s">
        <v>439</v>
      </c>
      <c r="H22" s="1" t="s">
        <v>935</v>
      </c>
      <c r="I22" s="1">
        <v>467</v>
      </c>
      <c r="J22" s="1" t="s">
        <v>286</v>
      </c>
      <c r="K22" s="1" t="s">
        <v>439</v>
      </c>
      <c r="L22" s="1" t="s">
        <v>934</v>
      </c>
      <c r="M22" s="16" t="s">
        <v>1830</v>
      </c>
      <c r="N22" s="16">
        <v>2021</v>
      </c>
      <c r="O22" s="16" t="s">
        <v>253</v>
      </c>
      <c r="P22" s="16" t="s">
        <v>1827</v>
      </c>
      <c r="Q22" s="16" t="s">
        <v>288</v>
      </c>
      <c r="R22" s="16" t="s">
        <v>289</v>
      </c>
      <c r="S22" s="1" t="s">
        <v>936</v>
      </c>
      <c r="T22" s="1" t="s">
        <v>937</v>
      </c>
      <c r="U22" s="1" t="s">
        <v>571</v>
      </c>
      <c r="V22" s="1" t="str">
        <f>CONCATENATE(Tabla2[[#This Row],[Nombre del estudiante]]," ",Tabla2[[#This Row],[Primer apellido]]," ",Tabla2[[#This Row],[Segundo apellido]])</f>
        <v>ROINER DANIEL ZAMBRANO TORRES</v>
      </c>
      <c r="W22" s="1" t="e">
        <f>VLOOKUP(Tabla2[[#This Row],[ID]],[1]!Tabla1[#All],7,FALSE)</f>
        <v>#REF!</v>
      </c>
      <c r="X22" s="16" t="s">
        <v>259</v>
      </c>
      <c r="Y22" s="1">
        <v>1237439821</v>
      </c>
      <c r="Z22" s="1" t="s">
        <v>938</v>
      </c>
      <c r="AA22" s="1">
        <v>3146507017</v>
      </c>
      <c r="AB22" s="16" t="s">
        <v>852</v>
      </c>
      <c r="AC22" s="16">
        <v>302</v>
      </c>
      <c r="AD22" s="16" t="s">
        <v>263</v>
      </c>
      <c r="AE22" s="1" t="s">
        <v>268</v>
      </c>
      <c r="AF22" s="1">
        <v>56</v>
      </c>
      <c r="AG22" s="1">
        <v>132</v>
      </c>
      <c r="AH22" s="1">
        <v>10</v>
      </c>
      <c r="AI22" s="1" t="s">
        <v>264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 t="s">
        <v>265</v>
      </c>
      <c r="AU22" s="1" t="s">
        <v>265</v>
      </c>
      <c r="AV22" s="1" t="s">
        <v>265</v>
      </c>
      <c r="AW22" s="1" t="s">
        <v>265</v>
      </c>
      <c r="AX22" s="1" t="s">
        <v>265</v>
      </c>
      <c r="AY22" s="1" t="s">
        <v>265</v>
      </c>
      <c r="AZ22" s="1" t="s">
        <v>265</v>
      </c>
      <c r="BA22" s="1" t="s">
        <v>265</v>
      </c>
      <c r="BB22" s="1" t="s">
        <v>265</v>
      </c>
      <c r="BC22" s="1" t="s">
        <v>265</v>
      </c>
      <c r="BD22" s="1" t="s">
        <v>265</v>
      </c>
      <c r="BE22" s="1" t="s">
        <v>265</v>
      </c>
      <c r="BF22" s="1" t="s">
        <v>265</v>
      </c>
      <c r="BG22" s="1" t="s">
        <v>265</v>
      </c>
      <c r="BH22" s="1" t="s">
        <v>265</v>
      </c>
      <c r="BI22" s="1" t="s">
        <v>265</v>
      </c>
      <c r="BJ22" s="1" t="s">
        <v>265</v>
      </c>
      <c r="BK22" s="1" t="s">
        <v>265</v>
      </c>
      <c r="BL22" s="1" t="s">
        <v>265</v>
      </c>
      <c r="BM22" s="1" t="s">
        <v>265</v>
      </c>
      <c r="BN22" s="1" t="s">
        <v>265</v>
      </c>
      <c r="BO22" s="1" t="s">
        <v>265</v>
      </c>
      <c r="BP22" s="1" t="s">
        <v>265</v>
      </c>
      <c r="BQ22" s="1" t="s">
        <v>265</v>
      </c>
      <c r="BR22" s="1" t="s">
        <v>265</v>
      </c>
      <c r="BS22" s="1" t="s">
        <v>265</v>
      </c>
      <c r="BT22" s="1" t="s">
        <v>265</v>
      </c>
      <c r="BU22" s="1" t="s">
        <v>265</v>
      </c>
      <c r="BV22" s="1" t="s">
        <v>265</v>
      </c>
      <c r="BW22" s="1" t="s">
        <v>265</v>
      </c>
      <c r="BX22" s="1" t="s">
        <v>265</v>
      </c>
      <c r="BY22" s="1" t="s">
        <v>265</v>
      </c>
      <c r="BZ22" s="1" t="s">
        <v>265</v>
      </c>
      <c r="CA22" s="1" t="s">
        <v>265</v>
      </c>
      <c r="CB22" s="1" t="s">
        <v>265</v>
      </c>
      <c r="CC22" s="1" t="s">
        <v>265</v>
      </c>
      <c r="CD22" s="1" t="s">
        <v>265</v>
      </c>
      <c r="CE22" s="1" t="s">
        <v>265</v>
      </c>
      <c r="CF22" s="1" t="s">
        <v>265</v>
      </c>
      <c r="CG22" s="1" t="s">
        <v>265</v>
      </c>
      <c r="CH22" s="1" t="s">
        <v>265</v>
      </c>
      <c r="CI22" s="1" t="s">
        <v>265</v>
      </c>
      <c r="CJ22" s="1" t="s">
        <v>265</v>
      </c>
      <c r="CK22" s="1" t="s">
        <v>265</v>
      </c>
      <c r="CL22" s="1" t="s">
        <v>265</v>
      </c>
      <c r="CM22" s="1" t="s">
        <v>265</v>
      </c>
      <c r="CN22" s="1" t="s">
        <v>265</v>
      </c>
      <c r="CO22" s="1" t="s">
        <v>265</v>
      </c>
      <c r="CP22" s="1" t="s">
        <v>265</v>
      </c>
      <c r="CQ22" s="1" t="s">
        <v>265</v>
      </c>
      <c r="CR22" s="1" t="s">
        <v>265</v>
      </c>
      <c r="CS22" s="1" t="s">
        <v>265</v>
      </c>
      <c r="CT22" s="1" t="s">
        <v>265</v>
      </c>
      <c r="CU22" s="1" t="s">
        <v>265</v>
      </c>
      <c r="CV22" s="1" t="s">
        <v>265</v>
      </c>
      <c r="CW22" s="1" t="s">
        <v>265</v>
      </c>
      <c r="CX22" s="1" t="s">
        <v>265</v>
      </c>
      <c r="CY22" s="1" t="s">
        <v>265</v>
      </c>
      <c r="CZ22" s="1" t="s">
        <v>265</v>
      </c>
      <c r="DA22" s="1" t="s">
        <v>265</v>
      </c>
      <c r="DB22" s="1" t="s">
        <v>265</v>
      </c>
      <c r="DC22" s="1" t="s">
        <v>265</v>
      </c>
      <c r="DD22" s="1" t="s">
        <v>265</v>
      </c>
      <c r="DE22" s="1" t="s">
        <v>265</v>
      </c>
      <c r="DF22" s="1" t="s">
        <v>265</v>
      </c>
      <c r="DG22" s="1" t="s">
        <v>265</v>
      </c>
      <c r="DH22" s="1" t="s">
        <v>265</v>
      </c>
      <c r="DI22" s="1" t="s">
        <v>265</v>
      </c>
      <c r="DJ22" s="1" t="s">
        <v>265</v>
      </c>
      <c r="DK22" s="1" t="s">
        <v>265</v>
      </c>
      <c r="DL22" s="1" t="s">
        <v>265</v>
      </c>
      <c r="DM22" s="1" t="s">
        <v>265</v>
      </c>
      <c r="DN22" s="1" t="s">
        <v>265</v>
      </c>
      <c r="DO22" s="1" t="s">
        <v>265</v>
      </c>
      <c r="DP22" s="1" t="s">
        <v>265</v>
      </c>
      <c r="DQ22" s="1" t="s">
        <v>265</v>
      </c>
      <c r="DR22" s="1" t="s">
        <v>265</v>
      </c>
      <c r="DS22" s="1" t="s">
        <v>265</v>
      </c>
      <c r="DT22" s="1" t="s">
        <v>265</v>
      </c>
      <c r="DU22" s="1" t="s">
        <v>265</v>
      </c>
      <c r="DV22" s="1" t="s">
        <v>265</v>
      </c>
      <c r="DW22" s="1" t="s">
        <v>265</v>
      </c>
      <c r="DX22" s="1" t="s">
        <v>265</v>
      </c>
      <c r="DY22" s="1" t="s">
        <v>265</v>
      </c>
      <c r="DZ22" s="1" t="s">
        <v>265</v>
      </c>
      <c r="EA22" s="1" t="s">
        <v>265</v>
      </c>
      <c r="EB22" s="1" t="s">
        <v>265</v>
      </c>
      <c r="EC22" s="1" t="s">
        <v>265</v>
      </c>
      <c r="ED22" s="1" t="s">
        <v>265</v>
      </c>
      <c r="EE22" s="1" t="s">
        <v>265</v>
      </c>
      <c r="EF22" s="1" t="s">
        <v>265</v>
      </c>
      <c r="EG22" s="1" t="s">
        <v>265</v>
      </c>
      <c r="EH22" s="1" t="s">
        <v>265</v>
      </c>
      <c r="EI22" s="1" t="s">
        <v>265</v>
      </c>
      <c r="EJ22" s="1" t="s">
        <v>265</v>
      </c>
      <c r="EK22" s="1" t="s">
        <v>265</v>
      </c>
      <c r="EL22" s="1" t="s">
        <v>265</v>
      </c>
      <c r="EM22" s="1" t="s">
        <v>265</v>
      </c>
      <c r="EN22" s="1" t="s">
        <v>265</v>
      </c>
      <c r="EO22" s="1" t="s">
        <v>265</v>
      </c>
      <c r="EP22" s="1" t="s">
        <v>265</v>
      </c>
      <c r="EQ22" s="1" t="s">
        <v>265</v>
      </c>
      <c r="ER22" s="1" t="s">
        <v>265</v>
      </c>
      <c r="ES22" s="1" t="s">
        <v>265</v>
      </c>
      <c r="ET22" s="1" t="s">
        <v>265</v>
      </c>
      <c r="EU22" s="1" t="s">
        <v>265</v>
      </c>
      <c r="EV22" s="1" t="s">
        <v>265</v>
      </c>
      <c r="EW22" s="1" t="s">
        <v>265</v>
      </c>
      <c r="EX22" s="1" t="s">
        <v>265</v>
      </c>
      <c r="EY22" s="1" t="s">
        <v>265</v>
      </c>
      <c r="EZ22" s="1" t="s">
        <v>265</v>
      </c>
      <c r="FA22" s="1" t="s">
        <v>265</v>
      </c>
      <c r="FB22" s="1" t="s">
        <v>265</v>
      </c>
      <c r="FC22" s="1" t="s">
        <v>265</v>
      </c>
      <c r="FD22" s="1" t="s">
        <v>265</v>
      </c>
      <c r="FE22" s="1" t="s">
        <v>265</v>
      </c>
      <c r="FF22" s="1" t="s">
        <v>265</v>
      </c>
      <c r="FG22" s="1" t="s">
        <v>265</v>
      </c>
      <c r="FH22" s="1" t="s">
        <v>265</v>
      </c>
      <c r="FI22" s="1" t="s">
        <v>265</v>
      </c>
      <c r="FJ22" s="1" t="s">
        <v>265</v>
      </c>
      <c r="FK22" s="1" t="s">
        <v>265</v>
      </c>
      <c r="FL22" s="1">
        <v>60</v>
      </c>
      <c r="FM22" s="1">
        <v>10</v>
      </c>
      <c r="FN22" s="16">
        <v>0</v>
      </c>
      <c r="FO22" s="1" t="s">
        <v>284</v>
      </c>
      <c r="FP22" s="1" t="s">
        <v>284</v>
      </c>
      <c r="FQ22" s="1" t="s">
        <v>284</v>
      </c>
      <c r="FR22" s="1" t="s">
        <v>284</v>
      </c>
      <c r="FS22" s="1" t="s">
        <v>284</v>
      </c>
      <c r="FT22" s="13">
        <v>5</v>
      </c>
      <c r="FU22" s="16">
        <v>0</v>
      </c>
      <c r="FV22" s="1" t="s">
        <v>266</v>
      </c>
      <c r="FW22" s="1" t="s">
        <v>267</v>
      </c>
      <c r="FX22" s="1" t="s">
        <v>267</v>
      </c>
      <c r="FY22" s="1" t="s">
        <v>284</v>
      </c>
      <c r="FZ22" s="1">
        <v>4</v>
      </c>
      <c r="GA22" s="16">
        <v>1</v>
      </c>
      <c r="GB22" s="1" t="s">
        <v>264</v>
      </c>
      <c r="GC22" s="1" t="s">
        <v>266</v>
      </c>
      <c r="GD22" s="1" t="s">
        <v>266</v>
      </c>
      <c r="GE22" s="1" t="s">
        <v>266</v>
      </c>
      <c r="GF22" s="1" t="s">
        <v>267</v>
      </c>
      <c r="GG22" s="1" t="s">
        <v>267</v>
      </c>
      <c r="GH22" s="1" t="s">
        <v>267</v>
      </c>
      <c r="GI22" s="1">
        <v>6</v>
      </c>
      <c r="GJ22" s="16">
        <v>3</v>
      </c>
      <c r="GK22" s="1" t="s">
        <v>264</v>
      </c>
      <c r="GL22" s="1" t="s">
        <v>266</v>
      </c>
      <c r="GM22" s="1" t="s">
        <v>266</v>
      </c>
      <c r="GN22" s="1" t="s">
        <v>267</v>
      </c>
      <c r="GO22" s="1" t="s">
        <v>267</v>
      </c>
      <c r="GP22" s="1" t="s">
        <v>267</v>
      </c>
      <c r="GQ22" s="1" t="s">
        <v>267</v>
      </c>
      <c r="GR22" s="1">
        <v>6</v>
      </c>
      <c r="GS22" s="16">
        <v>2</v>
      </c>
      <c r="GT22" s="1" t="s">
        <v>264</v>
      </c>
      <c r="GU22" s="1">
        <v>0</v>
      </c>
      <c r="GV22" s="1">
        <v>25</v>
      </c>
      <c r="GW22" s="1">
        <v>4</v>
      </c>
      <c r="GX22" s="1" t="s">
        <v>268</v>
      </c>
      <c r="GY22" s="1">
        <v>0</v>
      </c>
      <c r="GZ22" s="1">
        <v>1</v>
      </c>
      <c r="HA22" s="1">
        <v>1</v>
      </c>
      <c r="HB22" s="1">
        <v>1</v>
      </c>
      <c r="HC22" s="1" t="s">
        <v>265</v>
      </c>
      <c r="HD22" s="1" t="s">
        <v>265</v>
      </c>
      <c r="HE22" s="1" t="s">
        <v>265</v>
      </c>
      <c r="HF22" s="1" t="s">
        <v>265</v>
      </c>
      <c r="HG22" s="1" t="s">
        <v>265</v>
      </c>
      <c r="HH22" s="1" t="s">
        <v>265</v>
      </c>
      <c r="HI22" s="1" t="s">
        <v>265</v>
      </c>
      <c r="HJ22" s="1" t="s">
        <v>265</v>
      </c>
      <c r="HK22" s="1" t="s">
        <v>265</v>
      </c>
      <c r="HL22" s="1" t="s">
        <v>265</v>
      </c>
      <c r="HM22" s="1" t="s">
        <v>265</v>
      </c>
      <c r="HN22" s="1" t="s">
        <v>265</v>
      </c>
      <c r="HO22" s="1" t="s">
        <v>265</v>
      </c>
      <c r="HP22" s="1" t="s">
        <v>265</v>
      </c>
      <c r="HQ22" s="1" t="s">
        <v>265</v>
      </c>
      <c r="HR22" s="1" t="s">
        <v>265</v>
      </c>
      <c r="HS22" s="1" t="s">
        <v>265</v>
      </c>
      <c r="HT22" s="1" t="s">
        <v>265</v>
      </c>
      <c r="HU22" s="1" t="s">
        <v>265</v>
      </c>
      <c r="HV22" s="1" t="s">
        <v>265</v>
      </c>
      <c r="HW22" s="1" t="s">
        <v>265</v>
      </c>
      <c r="HX22" s="1">
        <v>60</v>
      </c>
      <c r="HY22" s="1">
        <v>1</v>
      </c>
      <c r="HZ22" s="16">
        <v>3</v>
      </c>
      <c r="IA22" s="1" t="s">
        <v>264</v>
      </c>
      <c r="IB22" s="1">
        <v>0</v>
      </c>
      <c r="IC22" s="1">
        <v>27</v>
      </c>
      <c r="ID22" s="1">
        <v>2</v>
      </c>
      <c r="IE22" s="1" t="s">
        <v>268</v>
      </c>
      <c r="IF22" s="1">
        <v>1</v>
      </c>
      <c r="IG22" s="1">
        <v>1</v>
      </c>
      <c r="IH22" s="1" t="s">
        <v>265</v>
      </c>
      <c r="II22" s="1" t="s">
        <v>265</v>
      </c>
      <c r="IJ22" s="1" t="s">
        <v>265</v>
      </c>
      <c r="IK22" s="1" t="s">
        <v>265</v>
      </c>
      <c r="IL22" s="1" t="s">
        <v>265</v>
      </c>
      <c r="IM22" s="1" t="s">
        <v>265</v>
      </c>
      <c r="IN22" s="1" t="s">
        <v>265</v>
      </c>
      <c r="IO22" s="1" t="s">
        <v>265</v>
      </c>
      <c r="IP22" s="1" t="s">
        <v>265</v>
      </c>
      <c r="IQ22" s="1" t="s">
        <v>265</v>
      </c>
      <c r="IR22" s="1" t="s">
        <v>265</v>
      </c>
      <c r="IS22" s="1" t="s">
        <v>265</v>
      </c>
      <c r="IT22" s="1" t="s">
        <v>265</v>
      </c>
      <c r="IU22" s="1" t="s">
        <v>265</v>
      </c>
      <c r="IV22" s="1" t="s">
        <v>265</v>
      </c>
      <c r="IW22" s="1" t="s">
        <v>265</v>
      </c>
      <c r="IX22" s="1" t="s">
        <v>265</v>
      </c>
      <c r="IY22" s="1" t="s">
        <v>265</v>
      </c>
      <c r="IZ22" s="1" t="s">
        <v>265</v>
      </c>
      <c r="JA22" s="1" t="s">
        <v>265</v>
      </c>
      <c r="JB22" s="1" t="s">
        <v>265</v>
      </c>
      <c r="JC22" s="1" t="s">
        <v>265</v>
      </c>
      <c r="JD22" s="1" t="s">
        <v>265</v>
      </c>
      <c r="JE22" s="1" t="s">
        <v>265</v>
      </c>
      <c r="JF22" s="1" t="s">
        <v>265</v>
      </c>
      <c r="JG22" s="1">
        <v>60</v>
      </c>
      <c r="JH22" s="1">
        <v>0</v>
      </c>
      <c r="JI22" s="16">
        <v>2</v>
      </c>
      <c r="JJ22" s="1" t="s">
        <v>267</v>
      </c>
      <c r="JK22" s="1" t="s">
        <v>267</v>
      </c>
      <c r="JL22" s="1" t="s">
        <v>266</v>
      </c>
      <c r="JM22" s="1" t="s">
        <v>267</v>
      </c>
      <c r="JN22" s="1" t="s">
        <v>267</v>
      </c>
      <c r="JO22" s="14">
        <v>5</v>
      </c>
      <c r="JP22" s="16">
        <v>1</v>
      </c>
    </row>
    <row r="23" spans="1:276">
      <c r="A23" s="1">
        <v>958</v>
      </c>
      <c r="B23" s="16">
        <v>105070</v>
      </c>
      <c r="C23" s="16">
        <v>0</v>
      </c>
      <c r="D23" s="1" t="s">
        <v>492</v>
      </c>
      <c r="E23" s="1" t="s">
        <v>492</v>
      </c>
      <c r="F23" s="1" t="s">
        <v>494</v>
      </c>
      <c r="G23" s="1" t="s">
        <v>492</v>
      </c>
      <c r="H23" s="1" t="s">
        <v>467</v>
      </c>
      <c r="I23" s="1">
        <v>465</v>
      </c>
      <c r="J23" s="1" t="s">
        <v>495</v>
      </c>
      <c r="K23" s="1" t="s">
        <v>492</v>
      </c>
      <c r="L23" s="1" t="s">
        <v>494</v>
      </c>
      <c r="M23" s="16" t="s">
        <v>1830</v>
      </c>
      <c r="N23" s="16">
        <v>2021</v>
      </c>
      <c r="O23" s="16" t="s">
        <v>253</v>
      </c>
      <c r="P23" s="16" t="s">
        <v>1827</v>
      </c>
      <c r="Q23" s="16" t="s">
        <v>288</v>
      </c>
      <c r="R23" s="16" t="s">
        <v>496</v>
      </c>
      <c r="S23" s="1" t="s">
        <v>939</v>
      </c>
      <c r="T23" s="1" t="s">
        <v>833</v>
      </c>
      <c r="U23" s="1" t="s">
        <v>300</v>
      </c>
      <c r="V23" s="1" t="str">
        <f>CONCATENATE(Tabla2[[#This Row],[Nombre del estudiante]]," ",Tabla2[[#This Row],[Primer apellido]]," ",Tabla2[[#This Row],[Segundo apellido]])</f>
        <v>NATALI LUCERO CASTILLO CORTES</v>
      </c>
      <c r="W23" s="1" t="e">
        <f>VLOOKUP(Tabla2[[#This Row],[ID]],[1]!Tabla1[#All],7,FALSE)</f>
        <v>#REF!</v>
      </c>
      <c r="X23" s="16" t="s">
        <v>293</v>
      </c>
      <c r="Y23" s="1">
        <v>1111556104</v>
      </c>
      <c r="Z23" s="1" t="s">
        <v>940</v>
      </c>
      <c r="AA23" s="1">
        <v>3233717448</v>
      </c>
      <c r="AB23" s="16" t="s">
        <v>852</v>
      </c>
      <c r="AC23" s="16">
        <v>307</v>
      </c>
      <c r="AD23" s="16" t="s">
        <v>263</v>
      </c>
      <c r="AE23" s="1" t="s">
        <v>268</v>
      </c>
      <c r="AF23" s="1">
        <v>56</v>
      </c>
      <c r="AG23" s="1">
        <v>132</v>
      </c>
      <c r="AH23" s="1">
        <v>10</v>
      </c>
      <c r="AI23" s="1" t="s">
        <v>264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 t="s">
        <v>265</v>
      </c>
      <c r="AU23" s="1" t="s">
        <v>265</v>
      </c>
      <c r="AV23" s="1" t="s">
        <v>265</v>
      </c>
      <c r="AW23" s="1" t="s">
        <v>265</v>
      </c>
      <c r="AX23" s="1" t="s">
        <v>265</v>
      </c>
      <c r="AY23" s="1" t="s">
        <v>265</v>
      </c>
      <c r="AZ23" s="1" t="s">
        <v>265</v>
      </c>
      <c r="BA23" s="1" t="s">
        <v>265</v>
      </c>
      <c r="BB23" s="1" t="s">
        <v>265</v>
      </c>
      <c r="BC23" s="1" t="s">
        <v>265</v>
      </c>
      <c r="BD23" s="1" t="s">
        <v>265</v>
      </c>
      <c r="BE23" s="1" t="s">
        <v>265</v>
      </c>
      <c r="BF23" s="1" t="s">
        <v>265</v>
      </c>
      <c r="BG23" s="1" t="s">
        <v>265</v>
      </c>
      <c r="BH23" s="1" t="s">
        <v>265</v>
      </c>
      <c r="BI23" s="1" t="s">
        <v>265</v>
      </c>
      <c r="BJ23" s="1" t="s">
        <v>265</v>
      </c>
      <c r="BK23" s="1" t="s">
        <v>265</v>
      </c>
      <c r="BL23" s="1" t="s">
        <v>265</v>
      </c>
      <c r="BM23" s="1" t="s">
        <v>265</v>
      </c>
      <c r="BN23" s="1" t="s">
        <v>265</v>
      </c>
      <c r="BO23" s="1" t="s">
        <v>265</v>
      </c>
      <c r="BP23" s="1" t="s">
        <v>265</v>
      </c>
      <c r="BQ23" s="1" t="s">
        <v>265</v>
      </c>
      <c r="BR23" s="1" t="s">
        <v>265</v>
      </c>
      <c r="BS23" s="1" t="s">
        <v>265</v>
      </c>
      <c r="BT23" s="1" t="s">
        <v>265</v>
      </c>
      <c r="BU23" s="1" t="s">
        <v>265</v>
      </c>
      <c r="BV23" s="1" t="s">
        <v>265</v>
      </c>
      <c r="BW23" s="1" t="s">
        <v>265</v>
      </c>
      <c r="BX23" s="1" t="s">
        <v>265</v>
      </c>
      <c r="BY23" s="1" t="s">
        <v>265</v>
      </c>
      <c r="BZ23" s="1" t="s">
        <v>265</v>
      </c>
      <c r="CA23" s="1" t="s">
        <v>265</v>
      </c>
      <c r="CB23" s="1" t="s">
        <v>265</v>
      </c>
      <c r="CC23" s="1" t="s">
        <v>265</v>
      </c>
      <c r="CD23" s="1" t="s">
        <v>265</v>
      </c>
      <c r="CE23" s="1" t="s">
        <v>265</v>
      </c>
      <c r="CF23" s="1" t="s">
        <v>265</v>
      </c>
      <c r="CG23" s="1" t="s">
        <v>265</v>
      </c>
      <c r="CH23" s="1" t="s">
        <v>265</v>
      </c>
      <c r="CI23" s="1" t="s">
        <v>265</v>
      </c>
      <c r="CJ23" s="1" t="s">
        <v>265</v>
      </c>
      <c r="CK23" s="1" t="s">
        <v>265</v>
      </c>
      <c r="CL23" s="1" t="s">
        <v>265</v>
      </c>
      <c r="CM23" s="1" t="s">
        <v>265</v>
      </c>
      <c r="CN23" s="1" t="s">
        <v>265</v>
      </c>
      <c r="CO23" s="1" t="s">
        <v>265</v>
      </c>
      <c r="CP23" s="1" t="s">
        <v>265</v>
      </c>
      <c r="CQ23" s="1" t="s">
        <v>265</v>
      </c>
      <c r="CR23" s="1" t="s">
        <v>265</v>
      </c>
      <c r="CS23" s="1" t="s">
        <v>265</v>
      </c>
      <c r="CT23" s="1" t="s">
        <v>265</v>
      </c>
      <c r="CU23" s="1" t="s">
        <v>265</v>
      </c>
      <c r="CV23" s="1" t="s">
        <v>265</v>
      </c>
      <c r="CW23" s="1" t="s">
        <v>265</v>
      </c>
      <c r="CX23" s="1" t="s">
        <v>265</v>
      </c>
      <c r="CY23" s="1" t="s">
        <v>265</v>
      </c>
      <c r="CZ23" s="1" t="s">
        <v>265</v>
      </c>
      <c r="DA23" s="1" t="s">
        <v>265</v>
      </c>
      <c r="DB23" s="1" t="s">
        <v>265</v>
      </c>
      <c r="DC23" s="1" t="s">
        <v>265</v>
      </c>
      <c r="DD23" s="1" t="s">
        <v>265</v>
      </c>
      <c r="DE23" s="1" t="s">
        <v>265</v>
      </c>
      <c r="DF23" s="1" t="s">
        <v>265</v>
      </c>
      <c r="DG23" s="1" t="s">
        <v>265</v>
      </c>
      <c r="DH23" s="1" t="s">
        <v>265</v>
      </c>
      <c r="DI23" s="1" t="s">
        <v>265</v>
      </c>
      <c r="DJ23" s="1" t="s">
        <v>265</v>
      </c>
      <c r="DK23" s="1" t="s">
        <v>265</v>
      </c>
      <c r="DL23" s="1" t="s">
        <v>265</v>
      </c>
      <c r="DM23" s="1" t="s">
        <v>265</v>
      </c>
      <c r="DN23" s="1" t="s">
        <v>265</v>
      </c>
      <c r="DO23" s="1" t="s">
        <v>265</v>
      </c>
      <c r="DP23" s="1" t="s">
        <v>265</v>
      </c>
      <c r="DQ23" s="1" t="s">
        <v>265</v>
      </c>
      <c r="DR23" s="1" t="s">
        <v>265</v>
      </c>
      <c r="DS23" s="1" t="s">
        <v>265</v>
      </c>
      <c r="DT23" s="1" t="s">
        <v>265</v>
      </c>
      <c r="DU23" s="1" t="s">
        <v>265</v>
      </c>
      <c r="DV23" s="1" t="s">
        <v>265</v>
      </c>
      <c r="DW23" s="1" t="s">
        <v>265</v>
      </c>
      <c r="DX23" s="1" t="s">
        <v>265</v>
      </c>
      <c r="DY23" s="1" t="s">
        <v>265</v>
      </c>
      <c r="DZ23" s="1" t="s">
        <v>265</v>
      </c>
      <c r="EA23" s="1" t="s">
        <v>265</v>
      </c>
      <c r="EB23" s="1" t="s">
        <v>265</v>
      </c>
      <c r="EC23" s="1" t="s">
        <v>265</v>
      </c>
      <c r="ED23" s="1" t="s">
        <v>265</v>
      </c>
      <c r="EE23" s="1" t="s">
        <v>265</v>
      </c>
      <c r="EF23" s="1" t="s">
        <v>265</v>
      </c>
      <c r="EG23" s="1" t="s">
        <v>265</v>
      </c>
      <c r="EH23" s="1" t="s">
        <v>265</v>
      </c>
      <c r="EI23" s="1" t="s">
        <v>265</v>
      </c>
      <c r="EJ23" s="1" t="s">
        <v>265</v>
      </c>
      <c r="EK23" s="1" t="s">
        <v>265</v>
      </c>
      <c r="EL23" s="1" t="s">
        <v>265</v>
      </c>
      <c r="EM23" s="1" t="s">
        <v>265</v>
      </c>
      <c r="EN23" s="1" t="s">
        <v>265</v>
      </c>
      <c r="EO23" s="1" t="s">
        <v>265</v>
      </c>
      <c r="EP23" s="1" t="s">
        <v>265</v>
      </c>
      <c r="EQ23" s="1" t="s">
        <v>265</v>
      </c>
      <c r="ER23" s="1" t="s">
        <v>265</v>
      </c>
      <c r="ES23" s="1" t="s">
        <v>265</v>
      </c>
      <c r="ET23" s="1" t="s">
        <v>265</v>
      </c>
      <c r="EU23" s="1" t="s">
        <v>265</v>
      </c>
      <c r="EV23" s="1" t="s">
        <v>265</v>
      </c>
      <c r="EW23" s="1" t="s">
        <v>265</v>
      </c>
      <c r="EX23" s="1" t="s">
        <v>265</v>
      </c>
      <c r="EY23" s="1" t="s">
        <v>265</v>
      </c>
      <c r="EZ23" s="1" t="s">
        <v>265</v>
      </c>
      <c r="FA23" s="1" t="s">
        <v>265</v>
      </c>
      <c r="FB23" s="1" t="s">
        <v>265</v>
      </c>
      <c r="FC23" s="1" t="s">
        <v>265</v>
      </c>
      <c r="FD23" s="1" t="s">
        <v>265</v>
      </c>
      <c r="FE23" s="1" t="s">
        <v>265</v>
      </c>
      <c r="FF23" s="1" t="s">
        <v>265</v>
      </c>
      <c r="FG23" s="1" t="s">
        <v>265</v>
      </c>
      <c r="FH23" s="1" t="s">
        <v>265</v>
      </c>
      <c r="FI23" s="1" t="s">
        <v>265</v>
      </c>
      <c r="FJ23" s="1" t="s">
        <v>265</v>
      </c>
      <c r="FK23" s="1" t="s">
        <v>265</v>
      </c>
      <c r="FL23" s="1">
        <v>60</v>
      </c>
      <c r="FM23" s="1">
        <v>10</v>
      </c>
      <c r="FN23" s="16">
        <v>0</v>
      </c>
      <c r="FO23" s="1" t="s">
        <v>284</v>
      </c>
      <c r="FP23" s="1" t="s">
        <v>284</v>
      </c>
      <c r="FQ23" s="1" t="s">
        <v>284</v>
      </c>
      <c r="FR23" s="1" t="s">
        <v>284</v>
      </c>
      <c r="FS23" s="1" t="s">
        <v>284</v>
      </c>
      <c r="FT23" s="13">
        <v>5</v>
      </c>
      <c r="FU23" s="16">
        <v>0</v>
      </c>
      <c r="FV23" s="1" t="s">
        <v>266</v>
      </c>
      <c r="FW23" s="1" t="s">
        <v>266</v>
      </c>
      <c r="FX23" s="1" t="s">
        <v>266</v>
      </c>
      <c r="FY23" s="1" t="s">
        <v>266</v>
      </c>
      <c r="FZ23" s="1">
        <v>4</v>
      </c>
      <c r="GA23" s="16">
        <v>4</v>
      </c>
      <c r="GB23" s="1" t="s">
        <v>264</v>
      </c>
      <c r="GC23" s="1" t="s">
        <v>266</v>
      </c>
      <c r="GD23" s="1" t="s">
        <v>266</v>
      </c>
      <c r="GE23" s="1" t="s">
        <v>266</v>
      </c>
      <c r="GF23" s="1" t="s">
        <v>267</v>
      </c>
      <c r="GG23" s="1" t="s">
        <v>266</v>
      </c>
      <c r="GH23" s="1" t="s">
        <v>266</v>
      </c>
      <c r="GI23" s="1">
        <v>6</v>
      </c>
      <c r="GJ23" s="16">
        <v>5</v>
      </c>
      <c r="GK23" s="1" t="s">
        <v>264</v>
      </c>
      <c r="GL23" s="1" t="s">
        <v>266</v>
      </c>
      <c r="GM23" s="1" t="s">
        <v>267</v>
      </c>
      <c r="GN23" s="1" t="s">
        <v>267</v>
      </c>
      <c r="GO23" s="1" t="s">
        <v>266</v>
      </c>
      <c r="GP23" s="1" t="s">
        <v>267</v>
      </c>
      <c r="GQ23" s="1" t="s">
        <v>267</v>
      </c>
      <c r="GR23" s="1">
        <v>6</v>
      </c>
      <c r="GS23" s="16">
        <v>2</v>
      </c>
      <c r="GT23" s="1" t="s">
        <v>264</v>
      </c>
      <c r="GU23" s="1">
        <v>0</v>
      </c>
      <c r="GV23" s="1">
        <v>25</v>
      </c>
      <c r="GW23" s="1">
        <v>4</v>
      </c>
      <c r="GX23" s="1" t="s">
        <v>268</v>
      </c>
      <c r="GY23" s="1">
        <v>1</v>
      </c>
      <c r="GZ23" s="1">
        <v>0</v>
      </c>
      <c r="HA23" s="1">
        <v>0</v>
      </c>
      <c r="HB23" s="1">
        <v>0</v>
      </c>
      <c r="HC23" s="1" t="s">
        <v>265</v>
      </c>
      <c r="HD23" s="1" t="s">
        <v>265</v>
      </c>
      <c r="HE23" s="1" t="s">
        <v>265</v>
      </c>
      <c r="HF23" s="1" t="s">
        <v>265</v>
      </c>
      <c r="HG23" s="1" t="s">
        <v>265</v>
      </c>
      <c r="HH23" s="1" t="s">
        <v>265</v>
      </c>
      <c r="HI23" s="1" t="s">
        <v>265</v>
      </c>
      <c r="HJ23" s="1" t="s">
        <v>265</v>
      </c>
      <c r="HK23" s="1" t="s">
        <v>265</v>
      </c>
      <c r="HL23" s="1" t="s">
        <v>265</v>
      </c>
      <c r="HM23" s="1" t="s">
        <v>265</v>
      </c>
      <c r="HN23" s="1" t="s">
        <v>265</v>
      </c>
      <c r="HO23" s="1" t="s">
        <v>265</v>
      </c>
      <c r="HP23" s="1" t="s">
        <v>265</v>
      </c>
      <c r="HQ23" s="1" t="s">
        <v>265</v>
      </c>
      <c r="HR23" s="1" t="s">
        <v>265</v>
      </c>
      <c r="HS23" s="1" t="s">
        <v>265</v>
      </c>
      <c r="HT23" s="1" t="s">
        <v>265</v>
      </c>
      <c r="HU23" s="1" t="s">
        <v>265</v>
      </c>
      <c r="HV23" s="1" t="s">
        <v>265</v>
      </c>
      <c r="HW23" s="1" t="s">
        <v>265</v>
      </c>
      <c r="HX23" s="1">
        <v>60</v>
      </c>
      <c r="HY23" s="1">
        <v>3</v>
      </c>
      <c r="HZ23" s="16">
        <v>1</v>
      </c>
      <c r="IA23" s="1" t="s">
        <v>268</v>
      </c>
      <c r="IB23" s="1">
        <v>7</v>
      </c>
      <c r="IC23" s="1">
        <v>27</v>
      </c>
      <c r="ID23" s="1">
        <v>4</v>
      </c>
      <c r="IE23" s="1" t="s">
        <v>264</v>
      </c>
      <c r="IF23" s="1">
        <v>0</v>
      </c>
      <c r="IG23" s="1">
        <v>0</v>
      </c>
      <c r="IH23" s="1">
        <v>0</v>
      </c>
      <c r="II23" s="1">
        <v>0</v>
      </c>
      <c r="IJ23" s="1" t="s">
        <v>265</v>
      </c>
      <c r="IK23" s="1" t="s">
        <v>265</v>
      </c>
      <c r="IL23" s="1" t="s">
        <v>265</v>
      </c>
      <c r="IM23" s="1" t="s">
        <v>265</v>
      </c>
      <c r="IN23" s="1" t="s">
        <v>265</v>
      </c>
      <c r="IO23" s="1" t="s">
        <v>265</v>
      </c>
      <c r="IP23" s="1" t="s">
        <v>265</v>
      </c>
      <c r="IQ23" s="1" t="s">
        <v>265</v>
      </c>
      <c r="IR23" s="1" t="s">
        <v>265</v>
      </c>
      <c r="IS23" s="1" t="s">
        <v>265</v>
      </c>
      <c r="IT23" s="1" t="s">
        <v>265</v>
      </c>
      <c r="IU23" s="1" t="s">
        <v>265</v>
      </c>
      <c r="IV23" s="1" t="s">
        <v>265</v>
      </c>
      <c r="IW23" s="1" t="s">
        <v>265</v>
      </c>
      <c r="IX23" s="1" t="s">
        <v>265</v>
      </c>
      <c r="IY23" s="1" t="s">
        <v>265</v>
      </c>
      <c r="IZ23" s="1" t="s">
        <v>265</v>
      </c>
      <c r="JA23" s="1" t="s">
        <v>265</v>
      </c>
      <c r="JB23" s="1" t="s">
        <v>265</v>
      </c>
      <c r="JC23" s="1" t="s">
        <v>265</v>
      </c>
      <c r="JD23" s="1" t="s">
        <v>265</v>
      </c>
      <c r="JE23" s="1" t="s">
        <v>265</v>
      </c>
      <c r="JF23" s="1" t="s">
        <v>265</v>
      </c>
      <c r="JG23" s="1">
        <v>60</v>
      </c>
      <c r="JH23" s="1">
        <v>4</v>
      </c>
      <c r="JI23" s="16">
        <v>0</v>
      </c>
      <c r="JJ23" s="1" t="s">
        <v>266</v>
      </c>
      <c r="JK23" s="1" t="s">
        <v>266</v>
      </c>
      <c r="JL23" s="1" t="s">
        <v>267</v>
      </c>
      <c r="JM23" s="1" t="s">
        <v>267</v>
      </c>
      <c r="JN23" s="1" t="s">
        <v>266</v>
      </c>
      <c r="JO23" s="14">
        <v>5</v>
      </c>
      <c r="JP23" s="16">
        <v>3</v>
      </c>
    </row>
    <row r="24" spans="1:276">
      <c r="A24" s="1">
        <v>665</v>
      </c>
      <c r="B24" s="16">
        <v>665</v>
      </c>
      <c r="C24" s="16">
        <v>1</v>
      </c>
      <c r="D24" s="1" t="s">
        <v>453</v>
      </c>
      <c r="E24" s="1" t="s">
        <v>418</v>
      </c>
      <c r="F24" s="1" t="s">
        <v>384</v>
      </c>
      <c r="G24" s="1" t="s">
        <v>418</v>
      </c>
      <c r="H24" s="1" t="s">
        <v>459</v>
      </c>
      <c r="I24" s="1">
        <v>464</v>
      </c>
      <c r="J24" s="1" t="s">
        <v>252</v>
      </c>
      <c r="K24" s="1" t="s">
        <v>418</v>
      </c>
      <c r="L24" s="1" t="s">
        <v>384</v>
      </c>
      <c r="M24" s="16" t="s">
        <v>1830</v>
      </c>
      <c r="N24" s="16">
        <v>2021</v>
      </c>
      <c r="O24" s="16" t="s">
        <v>253</v>
      </c>
      <c r="P24" s="16" t="s">
        <v>1827</v>
      </c>
      <c r="Q24" s="16" t="s">
        <v>254</v>
      </c>
      <c r="R24" s="16" t="s">
        <v>255</v>
      </c>
      <c r="S24" s="1" t="s">
        <v>941</v>
      </c>
      <c r="T24" s="1" t="s">
        <v>942</v>
      </c>
      <c r="U24" s="1" t="s">
        <v>943</v>
      </c>
      <c r="V24" s="1" t="str">
        <f>CONCATENATE(Tabla2[[#This Row],[Nombre del estudiante]]," ",Tabla2[[#This Row],[Primer apellido]]," ",Tabla2[[#This Row],[Segundo apellido]])</f>
        <v>ESTEFANIA URRUTIA LOSANO</v>
      </c>
      <c r="W24" s="1" t="e">
        <f>VLOOKUP(Tabla2[[#This Row],[ID]],[1]!Tabla1[#All],7,FALSE)</f>
        <v>#REF!</v>
      </c>
      <c r="X24" s="16" t="s">
        <v>293</v>
      </c>
      <c r="Y24" s="1">
        <v>11552198</v>
      </c>
      <c r="Z24" s="1" t="s">
        <v>944</v>
      </c>
      <c r="AA24" s="1" t="s">
        <v>945</v>
      </c>
      <c r="AB24" s="16" t="s">
        <v>852</v>
      </c>
      <c r="AC24" s="16">
        <v>303</v>
      </c>
      <c r="AD24" s="16" t="s">
        <v>263</v>
      </c>
      <c r="AE24" s="1" t="s">
        <v>264</v>
      </c>
      <c r="AF24" s="1">
        <v>0</v>
      </c>
      <c r="AG24" s="1">
        <v>132</v>
      </c>
      <c r="AH24" s="1">
        <v>28</v>
      </c>
      <c r="AI24" s="1" t="s">
        <v>264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 t="s">
        <v>265</v>
      </c>
      <c r="BM24" s="1" t="s">
        <v>265</v>
      </c>
      <c r="BN24" s="1" t="s">
        <v>265</v>
      </c>
      <c r="BO24" s="1" t="s">
        <v>265</v>
      </c>
      <c r="BP24" s="1" t="s">
        <v>265</v>
      </c>
      <c r="BQ24" s="1" t="s">
        <v>265</v>
      </c>
      <c r="BR24" s="1" t="s">
        <v>265</v>
      </c>
      <c r="BS24" s="1" t="s">
        <v>265</v>
      </c>
      <c r="BT24" s="1" t="s">
        <v>265</v>
      </c>
      <c r="BU24" s="1" t="s">
        <v>265</v>
      </c>
      <c r="BV24" s="1" t="s">
        <v>265</v>
      </c>
      <c r="BW24" s="1" t="s">
        <v>265</v>
      </c>
      <c r="BX24" s="1" t="s">
        <v>265</v>
      </c>
      <c r="BY24" s="1" t="s">
        <v>265</v>
      </c>
      <c r="BZ24" s="1" t="s">
        <v>265</v>
      </c>
      <c r="CA24" s="1" t="s">
        <v>265</v>
      </c>
      <c r="CB24" s="1" t="s">
        <v>265</v>
      </c>
      <c r="CC24" s="1" t="s">
        <v>265</v>
      </c>
      <c r="CD24" s="1" t="s">
        <v>265</v>
      </c>
      <c r="CE24" s="1" t="s">
        <v>265</v>
      </c>
      <c r="CF24" s="1" t="s">
        <v>265</v>
      </c>
      <c r="CG24" s="1" t="s">
        <v>265</v>
      </c>
      <c r="CH24" s="1" t="s">
        <v>265</v>
      </c>
      <c r="CI24" s="1" t="s">
        <v>265</v>
      </c>
      <c r="CJ24" s="1" t="s">
        <v>265</v>
      </c>
      <c r="CK24" s="1" t="s">
        <v>265</v>
      </c>
      <c r="CL24" s="1" t="s">
        <v>265</v>
      </c>
      <c r="CM24" s="1" t="s">
        <v>265</v>
      </c>
      <c r="CN24" s="1" t="s">
        <v>265</v>
      </c>
      <c r="CO24" s="1" t="s">
        <v>265</v>
      </c>
      <c r="CP24" s="1" t="s">
        <v>265</v>
      </c>
      <c r="CQ24" s="1" t="s">
        <v>265</v>
      </c>
      <c r="CR24" s="1" t="s">
        <v>265</v>
      </c>
      <c r="CS24" s="1" t="s">
        <v>265</v>
      </c>
      <c r="CT24" s="1" t="s">
        <v>265</v>
      </c>
      <c r="CU24" s="1" t="s">
        <v>265</v>
      </c>
      <c r="CV24" s="1" t="s">
        <v>265</v>
      </c>
      <c r="CW24" s="1" t="s">
        <v>265</v>
      </c>
      <c r="CX24" s="1" t="s">
        <v>265</v>
      </c>
      <c r="CY24" s="1" t="s">
        <v>265</v>
      </c>
      <c r="CZ24" s="1" t="s">
        <v>265</v>
      </c>
      <c r="DA24" s="1" t="s">
        <v>265</v>
      </c>
      <c r="DB24" s="1" t="s">
        <v>265</v>
      </c>
      <c r="DC24" s="1" t="s">
        <v>265</v>
      </c>
      <c r="DD24" s="1" t="s">
        <v>265</v>
      </c>
      <c r="DE24" s="1" t="s">
        <v>265</v>
      </c>
      <c r="DF24" s="1" t="s">
        <v>265</v>
      </c>
      <c r="DG24" s="1" t="s">
        <v>265</v>
      </c>
      <c r="DH24" s="1" t="s">
        <v>265</v>
      </c>
      <c r="DI24" s="1" t="s">
        <v>265</v>
      </c>
      <c r="DJ24" s="1" t="s">
        <v>265</v>
      </c>
      <c r="DK24" s="1" t="s">
        <v>265</v>
      </c>
      <c r="DL24" s="1" t="s">
        <v>265</v>
      </c>
      <c r="DM24" s="1" t="s">
        <v>265</v>
      </c>
      <c r="DN24" s="1" t="s">
        <v>265</v>
      </c>
      <c r="DO24" s="1" t="s">
        <v>265</v>
      </c>
      <c r="DP24" s="1" t="s">
        <v>265</v>
      </c>
      <c r="DQ24" s="1" t="s">
        <v>265</v>
      </c>
      <c r="DR24" s="1" t="s">
        <v>265</v>
      </c>
      <c r="DS24" s="1" t="s">
        <v>265</v>
      </c>
      <c r="DT24" s="1" t="s">
        <v>265</v>
      </c>
      <c r="DU24" s="1" t="s">
        <v>265</v>
      </c>
      <c r="DV24" s="1" t="s">
        <v>265</v>
      </c>
      <c r="DW24" s="1" t="s">
        <v>265</v>
      </c>
      <c r="DX24" s="1" t="s">
        <v>265</v>
      </c>
      <c r="DY24" s="1" t="s">
        <v>265</v>
      </c>
      <c r="DZ24" s="1" t="s">
        <v>265</v>
      </c>
      <c r="EA24" s="1" t="s">
        <v>265</v>
      </c>
      <c r="EB24" s="1" t="s">
        <v>265</v>
      </c>
      <c r="EC24" s="1" t="s">
        <v>265</v>
      </c>
      <c r="ED24" s="1" t="s">
        <v>265</v>
      </c>
      <c r="EE24" s="1" t="s">
        <v>265</v>
      </c>
      <c r="EF24" s="1" t="s">
        <v>265</v>
      </c>
      <c r="EG24" s="1" t="s">
        <v>265</v>
      </c>
      <c r="EH24" s="1" t="s">
        <v>265</v>
      </c>
      <c r="EI24" s="1" t="s">
        <v>265</v>
      </c>
      <c r="EJ24" s="1" t="s">
        <v>265</v>
      </c>
      <c r="EK24" s="1" t="s">
        <v>265</v>
      </c>
      <c r="EL24" s="1" t="s">
        <v>265</v>
      </c>
      <c r="EM24" s="1" t="s">
        <v>265</v>
      </c>
      <c r="EN24" s="1" t="s">
        <v>265</v>
      </c>
      <c r="EO24" s="1" t="s">
        <v>265</v>
      </c>
      <c r="EP24" s="1" t="s">
        <v>265</v>
      </c>
      <c r="EQ24" s="1" t="s">
        <v>265</v>
      </c>
      <c r="ER24" s="1" t="s">
        <v>265</v>
      </c>
      <c r="ES24" s="1" t="s">
        <v>265</v>
      </c>
      <c r="ET24" s="1" t="s">
        <v>265</v>
      </c>
      <c r="EU24" s="1" t="s">
        <v>265</v>
      </c>
      <c r="EV24" s="1" t="s">
        <v>265</v>
      </c>
      <c r="EW24" s="1" t="s">
        <v>265</v>
      </c>
      <c r="EX24" s="1" t="s">
        <v>265</v>
      </c>
      <c r="EY24" s="1" t="s">
        <v>265</v>
      </c>
      <c r="EZ24" s="1" t="s">
        <v>265</v>
      </c>
      <c r="FA24" s="1" t="s">
        <v>265</v>
      </c>
      <c r="FB24" s="1" t="s">
        <v>265</v>
      </c>
      <c r="FC24" s="1" t="s">
        <v>265</v>
      </c>
      <c r="FD24" s="1" t="s">
        <v>265</v>
      </c>
      <c r="FE24" s="1" t="s">
        <v>265</v>
      </c>
      <c r="FF24" s="1" t="s">
        <v>265</v>
      </c>
      <c r="FG24" s="1" t="s">
        <v>265</v>
      </c>
      <c r="FH24" s="1" t="s">
        <v>265</v>
      </c>
      <c r="FI24" s="1" t="s">
        <v>265</v>
      </c>
      <c r="FJ24" s="1" t="s">
        <v>265</v>
      </c>
      <c r="FK24" s="1" t="s">
        <v>265</v>
      </c>
      <c r="FL24" s="1">
        <v>60</v>
      </c>
      <c r="FM24" s="1">
        <v>0</v>
      </c>
      <c r="FN24" s="16">
        <v>28</v>
      </c>
      <c r="FO24" s="1" t="s">
        <v>266</v>
      </c>
      <c r="FP24" s="1" t="s">
        <v>266</v>
      </c>
      <c r="FQ24" s="1" t="s">
        <v>266</v>
      </c>
      <c r="FR24" s="1" t="s">
        <v>266</v>
      </c>
      <c r="FS24" s="1" t="s">
        <v>267</v>
      </c>
      <c r="FT24" s="13">
        <v>5</v>
      </c>
      <c r="FU24" s="16">
        <v>4</v>
      </c>
      <c r="FV24" s="1" t="s">
        <v>266</v>
      </c>
      <c r="FW24" s="1" t="s">
        <v>266</v>
      </c>
      <c r="FX24" s="1" t="s">
        <v>266</v>
      </c>
      <c r="FY24" s="1" t="s">
        <v>266</v>
      </c>
      <c r="FZ24" s="1">
        <v>4</v>
      </c>
      <c r="GA24" s="16">
        <v>4</v>
      </c>
      <c r="GB24" s="1" t="s">
        <v>264</v>
      </c>
      <c r="GC24" s="1" t="s">
        <v>266</v>
      </c>
      <c r="GD24" s="1" t="s">
        <v>266</v>
      </c>
      <c r="GE24" s="1" t="s">
        <v>266</v>
      </c>
      <c r="GF24" s="1" t="s">
        <v>266</v>
      </c>
      <c r="GG24" s="1" t="s">
        <v>266</v>
      </c>
      <c r="GH24" s="1" t="s">
        <v>266</v>
      </c>
      <c r="GI24" s="1">
        <v>6</v>
      </c>
      <c r="GJ24" s="16">
        <v>6</v>
      </c>
      <c r="GK24" s="1" t="s">
        <v>264</v>
      </c>
      <c r="GL24" s="1" t="s">
        <v>266</v>
      </c>
      <c r="GM24" s="1" t="s">
        <v>266</v>
      </c>
      <c r="GN24" s="1" t="s">
        <v>266</v>
      </c>
      <c r="GO24" s="1" t="s">
        <v>266</v>
      </c>
      <c r="GP24" s="1" t="s">
        <v>267</v>
      </c>
      <c r="GQ24" s="1" t="s">
        <v>267</v>
      </c>
      <c r="GR24" s="1">
        <v>6</v>
      </c>
      <c r="GS24" s="16">
        <v>4</v>
      </c>
      <c r="GT24" s="1" t="s">
        <v>264</v>
      </c>
      <c r="GU24" s="1">
        <v>0</v>
      </c>
      <c r="GV24" s="1">
        <v>25</v>
      </c>
      <c r="GW24" s="1">
        <v>8</v>
      </c>
      <c r="GX24" s="1" t="s">
        <v>268</v>
      </c>
      <c r="GY24" s="1">
        <v>1</v>
      </c>
      <c r="GZ24" s="1">
        <v>0</v>
      </c>
      <c r="HA24" s="1">
        <v>1</v>
      </c>
      <c r="HB24" s="1">
        <v>1</v>
      </c>
      <c r="HC24" s="1">
        <v>1</v>
      </c>
      <c r="HD24" s="1">
        <v>1</v>
      </c>
      <c r="HE24" s="1">
        <v>1</v>
      </c>
      <c r="HF24" s="1">
        <v>1</v>
      </c>
      <c r="HG24" s="1" t="s">
        <v>265</v>
      </c>
      <c r="HH24" s="1" t="s">
        <v>265</v>
      </c>
      <c r="HI24" s="1" t="s">
        <v>265</v>
      </c>
      <c r="HJ24" s="1" t="s">
        <v>265</v>
      </c>
      <c r="HK24" s="1" t="s">
        <v>265</v>
      </c>
      <c r="HL24" s="1" t="s">
        <v>265</v>
      </c>
      <c r="HM24" s="1" t="s">
        <v>265</v>
      </c>
      <c r="HN24" s="1" t="s">
        <v>265</v>
      </c>
      <c r="HO24" s="1" t="s">
        <v>265</v>
      </c>
      <c r="HP24" s="1" t="s">
        <v>265</v>
      </c>
      <c r="HQ24" s="1" t="s">
        <v>265</v>
      </c>
      <c r="HR24" s="1" t="s">
        <v>265</v>
      </c>
      <c r="HS24" s="1" t="s">
        <v>265</v>
      </c>
      <c r="HT24" s="1" t="s">
        <v>265</v>
      </c>
      <c r="HU24" s="1" t="s">
        <v>265</v>
      </c>
      <c r="HV24" s="1" t="s">
        <v>265</v>
      </c>
      <c r="HW24" s="1" t="s">
        <v>265</v>
      </c>
      <c r="HX24" s="1">
        <v>60</v>
      </c>
      <c r="HY24" s="1">
        <v>1</v>
      </c>
      <c r="HZ24" s="16">
        <v>7</v>
      </c>
      <c r="IA24" s="1" t="s">
        <v>264</v>
      </c>
      <c r="IB24" s="1">
        <v>0</v>
      </c>
      <c r="IC24" s="1">
        <v>27</v>
      </c>
      <c r="ID24" s="1">
        <v>15</v>
      </c>
      <c r="IE24" s="1" t="s">
        <v>268</v>
      </c>
      <c r="IF24" s="1">
        <v>1</v>
      </c>
      <c r="IG24" s="1">
        <v>1</v>
      </c>
      <c r="IH24" s="1">
        <v>1</v>
      </c>
      <c r="II24" s="1">
        <v>1</v>
      </c>
      <c r="IJ24" s="1">
        <v>1</v>
      </c>
      <c r="IK24" s="1">
        <v>1</v>
      </c>
      <c r="IL24" s="1">
        <v>1</v>
      </c>
      <c r="IM24" s="1">
        <v>1</v>
      </c>
      <c r="IN24" s="1">
        <v>1</v>
      </c>
      <c r="IO24" s="1">
        <v>1</v>
      </c>
      <c r="IP24" s="1">
        <v>1</v>
      </c>
      <c r="IQ24" s="1">
        <v>1</v>
      </c>
      <c r="IR24" s="1">
        <v>1</v>
      </c>
      <c r="IS24" s="1">
        <v>1</v>
      </c>
      <c r="IT24" s="1">
        <v>1</v>
      </c>
      <c r="IU24" s="1" t="s">
        <v>265</v>
      </c>
      <c r="IV24" s="1" t="s">
        <v>265</v>
      </c>
      <c r="IW24" s="1" t="s">
        <v>265</v>
      </c>
      <c r="IX24" s="1" t="s">
        <v>265</v>
      </c>
      <c r="IY24" s="1" t="s">
        <v>265</v>
      </c>
      <c r="IZ24" s="1" t="s">
        <v>265</v>
      </c>
      <c r="JA24" s="1" t="s">
        <v>265</v>
      </c>
      <c r="JB24" s="1" t="s">
        <v>265</v>
      </c>
      <c r="JC24" s="1" t="s">
        <v>265</v>
      </c>
      <c r="JD24" s="1" t="s">
        <v>265</v>
      </c>
      <c r="JE24" s="1" t="s">
        <v>265</v>
      </c>
      <c r="JF24" s="1" t="s">
        <v>265</v>
      </c>
      <c r="JG24" s="1">
        <v>60</v>
      </c>
      <c r="JH24" s="1">
        <v>0</v>
      </c>
      <c r="JI24" s="16">
        <v>15</v>
      </c>
      <c r="JJ24" s="1" t="s">
        <v>266</v>
      </c>
      <c r="JK24" s="1" t="s">
        <v>266</v>
      </c>
      <c r="JL24" s="1" t="s">
        <v>267</v>
      </c>
      <c r="JM24" s="1" t="s">
        <v>266</v>
      </c>
      <c r="JN24" s="1" t="s">
        <v>266</v>
      </c>
      <c r="JO24" s="14">
        <v>5</v>
      </c>
      <c r="JP24" s="16">
        <v>4</v>
      </c>
    </row>
    <row r="25" spans="1:276">
      <c r="A25" s="1">
        <v>670</v>
      </c>
      <c r="B25" s="16">
        <v>670</v>
      </c>
      <c r="C25" s="16">
        <v>1</v>
      </c>
      <c r="D25" s="1" t="s">
        <v>453</v>
      </c>
      <c r="E25" s="1" t="s">
        <v>426</v>
      </c>
      <c r="F25" s="1" t="s">
        <v>946</v>
      </c>
      <c r="G25" s="1" t="s">
        <v>426</v>
      </c>
      <c r="H25" s="1" t="s">
        <v>946</v>
      </c>
      <c r="I25" s="1">
        <v>464</v>
      </c>
      <c r="J25" s="1" t="s">
        <v>252</v>
      </c>
      <c r="K25" s="1" t="s">
        <v>426</v>
      </c>
      <c r="L25" s="1" t="s">
        <v>946</v>
      </c>
      <c r="M25" s="16" t="s">
        <v>1830</v>
      </c>
      <c r="N25" s="16">
        <v>2021</v>
      </c>
      <c r="O25" s="16" t="s">
        <v>253</v>
      </c>
      <c r="P25" s="16" t="s">
        <v>1827</v>
      </c>
      <c r="Q25" s="16" t="s">
        <v>254</v>
      </c>
      <c r="R25" s="16" t="s">
        <v>255</v>
      </c>
      <c r="S25" s="1" t="s">
        <v>947</v>
      </c>
      <c r="T25" s="1" t="s">
        <v>948</v>
      </c>
      <c r="U25" s="1" t="s">
        <v>949</v>
      </c>
      <c r="V25" s="1" t="str">
        <f>CONCATENATE(Tabla2[[#This Row],[Nombre del estudiante]]," ",Tabla2[[#This Row],[Primer apellido]]," ",Tabla2[[#This Row],[Segundo apellido]])</f>
        <v>SARA MELISSA MOSQUERA ESTERILLA</v>
      </c>
      <c r="W25" s="1" t="e">
        <f>VLOOKUP(Tabla2[[#This Row],[ID]],[1]!Tabla1[#All],7,FALSE)</f>
        <v>#REF!</v>
      </c>
      <c r="X25" s="16" t="s">
        <v>293</v>
      </c>
      <c r="Y25" s="1">
        <v>1111682728</v>
      </c>
      <c r="Z25" s="1" t="s">
        <v>950</v>
      </c>
      <c r="AA25" s="1">
        <v>3147149520</v>
      </c>
      <c r="AB25" s="16" t="s">
        <v>852</v>
      </c>
      <c r="AC25" s="16">
        <v>302</v>
      </c>
      <c r="AD25" s="16" t="s">
        <v>263</v>
      </c>
      <c r="AE25" s="1" t="s">
        <v>264</v>
      </c>
      <c r="AF25" s="1">
        <v>0</v>
      </c>
      <c r="AG25" s="1">
        <v>132</v>
      </c>
      <c r="AH25" s="1">
        <v>8</v>
      </c>
      <c r="AI25" s="1" t="s">
        <v>264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 t="s">
        <v>265</v>
      </c>
      <c r="AS25" s="1" t="s">
        <v>265</v>
      </c>
      <c r="AT25" s="1" t="s">
        <v>265</v>
      </c>
      <c r="AU25" s="1" t="s">
        <v>265</v>
      </c>
      <c r="AV25" s="1" t="s">
        <v>265</v>
      </c>
      <c r="AW25" s="1" t="s">
        <v>265</v>
      </c>
      <c r="AX25" s="1" t="s">
        <v>265</v>
      </c>
      <c r="AY25" s="1" t="s">
        <v>265</v>
      </c>
      <c r="AZ25" s="1" t="s">
        <v>265</v>
      </c>
      <c r="BA25" s="1" t="s">
        <v>265</v>
      </c>
      <c r="BB25" s="1" t="s">
        <v>265</v>
      </c>
      <c r="BC25" s="1" t="s">
        <v>265</v>
      </c>
      <c r="BD25" s="1" t="s">
        <v>265</v>
      </c>
      <c r="BE25" s="1" t="s">
        <v>265</v>
      </c>
      <c r="BF25" s="1" t="s">
        <v>265</v>
      </c>
      <c r="BG25" s="1" t="s">
        <v>265</v>
      </c>
      <c r="BH25" s="1" t="s">
        <v>265</v>
      </c>
      <c r="BI25" s="1" t="s">
        <v>265</v>
      </c>
      <c r="BJ25" s="1" t="s">
        <v>265</v>
      </c>
      <c r="BK25" s="1" t="s">
        <v>265</v>
      </c>
      <c r="BL25" s="1" t="s">
        <v>265</v>
      </c>
      <c r="BM25" s="1" t="s">
        <v>265</v>
      </c>
      <c r="BN25" s="1" t="s">
        <v>265</v>
      </c>
      <c r="BO25" s="1" t="s">
        <v>265</v>
      </c>
      <c r="BP25" s="1" t="s">
        <v>265</v>
      </c>
      <c r="BQ25" s="1" t="s">
        <v>265</v>
      </c>
      <c r="BR25" s="1" t="s">
        <v>265</v>
      </c>
      <c r="BS25" s="1" t="s">
        <v>265</v>
      </c>
      <c r="BT25" s="1" t="s">
        <v>265</v>
      </c>
      <c r="BU25" s="1" t="s">
        <v>265</v>
      </c>
      <c r="BV25" s="1" t="s">
        <v>265</v>
      </c>
      <c r="BW25" s="1" t="s">
        <v>265</v>
      </c>
      <c r="BX25" s="1" t="s">
        <v>265</v>
      </c>
      <c r="BY25" s="1" t="s">
        <v>265</v>
      </c>
      <c r="BZ25" s="1" t="s">
        <v>265</v>
      </c>
      <c r="CA25" s="1" t="s">
        <v>265</v>
      </c>
      <c r="CB25" s="1" t="s">
        <v>265</v>
      </c>
      <c r="CC25" s="1" t="s">
        <v>265</v>
      </c>
      <c r="CD25" s="1" t="s">
        <v>265</v>
      </c>
      <c r="CE25" s="1" t="s">
        <v>265</v>
      </c>
      <c r="CF25" s="1" t="s">
        <v>265</v>
      </c>
      <c r="CG25" s="1" t="s">
        <v>265</v>
      </c>
      <c r="CH25" s="1" t="s">
        <v>265</v>
      </c>
      <c r="CI25" s="1" t="s">
        <v>265</v>
      </c>
      <c r="CJ25" s="1" t="s">
        <v>265</v>
      </c>
      <c r="CK25" s="1" t="s">
        <v>265</v>
      </c>
      <c r="CL25" s="1" t="s">
        <v>265</v>
      </c>
      <c r="CM25" s="1" t="s">
        <v>265</v>
      </c>
      <c r="CN25" s="1" t="s">
        <v>265</v>
      </c>
      <c r="CO25" s="1" t="s">
        <v>265</v>
      </c>
      <c r="CP25" s="1" t="s">
        <v>265</v>
      </c>
      <c r="CQ25" s="1" t="s">
        <v>265</v>
      </c>
      <c r="CR25" s="1" t="s">
        <v>265</v>
      </c>
      <c r="CS25" s="1" t="s">
        <v>265</v>
      </c>
      <c r="CT25" s="1" t="s">
        <v>265</v>
      </c>
      <c r="CU25" s="1" t="s">
        <v>265</v>
      </c>
      <c r="CV25" s="1" t="s">
        <v>265</v>
      </c>
      <c r="CW25" s="1" t="s">
        <v>265</v>
      </c>
      <c r="CX25" s="1" t="s">
        <v>265</v>
      </c>
      <c r="CY25" s="1" t="s">
        <v>265</v>
      </c>
      <c r="CZ25" s="1" t="s">
        <v>265</v>
      </c>
      <c r="DA25" s="1" t="s">
        <v>265</v>
      </c>
      <c r="DB25" s="1" t="s">
        <v>265</v>
      </c>
      <c r="DC25" s="1" t="s">
        <v>265</v>
      </c>
      <c r="DD25" s="1" t="s">
        <v>265</v>
      </c>
      <c r="DE25" s="1" t="s">
        <v>265</v>
      </c>
      <c r="DF25" s="1" t="s">
        <v>265</v>
      </c>
      <c r="DG25" s="1" t="s">
        <v>265</v>
      </c>
      <c r="DH25" s="1" t="s">
        <v>265</v>
      </c>
      <c r="DI25" s="1" t="s">
        <v>265</v>
      </c>
      <c r="DJ25" s="1" t="s">
        <v>265</v>
      </c>
      <c r="DK25" s="1" t="s">
        <v>265</v>
      </c>
      <c r="DL25" s="1" t="s">
        <v>265</v>
      </c>
      <c r="DM25" s="1" t="s">
        <v>265</v>
      </c>
      <c r="DN25" s="1" t="s">
        <v>265</v>
      </c>
      <c r="DO25" s="1" t="s">
        <v>265</v>
      </c>
      <c r="DP25" s="1" t="s">
        <v>265</v>
      </c>
      <c r="DQ25" s="1" t="s">
        <v>265</v>
      </c>
      <c r="DR25" s="1" t="s">
        <v>265</v>
      </c>
      <c r="DS25" s="1" t="s">
        <v>265</v>
      </c>
      <c r="DT25" s="1" t="s">
        <v>265</v>
      </c>
      <c r="DU25" s="1" t="s">
        <v>265</v>
      </c>
      <c r="DV25" s="1" t="s">
        <v>265</v>
      </c>
      <c r="DW25" s="1" t="s">
        <v>265</v>
      </c>
      <c r="DX25" s="1" t="s">
        <v>265</v>
      </c>
      <c r="DY25" s="1" t="s">
        <v>265</v>
      </c>
      <c r="DZ25" s="1" t="s">
        <v>265</v>
      </c>
      <c r="EA25" s="1" t="s">
        <v>265</v>
      </c>
      <c r="EB25" s="1" t="s">
        <v>265</v>
      </c>
      <c r="EC25" s="1" t="s">
        <v>265</v>
      </c>
      <c r="ED25" s="1" t="s">
        <v>265</v>
      </c>
      <c r="EE25" s="1" t="s">
        <v>265</v>
      </c>
      <c r="EF25" s="1" t="s">
        <v>265</v>
      </c>
      <c r="EG25" s="1" t="s">
        <v>265</v>
      </c>
      <c r="EH25" s="1" t="s">
        <v>265</v>
      </c>
      <c r="EI25" s="1" t="s">
        <v>265</v>
      </c>
      <c r="EJ25" s="1" t="s">
        <v>265</v>
      </c>
      <c r="EK25" s="1" t="s">
        <v>265</v>
      </c>
      <c r="EL25" s="1" t="s">
        <v>265</v>
      </c>
      <c r="EM25" s="1" t="s">
        <v>265</v>
      </c>
      <c r="EN25" s="1" t="s">
        <v>265</v>
      </c>
      <c r="EO25" s="1" t="s">
        <v>265</v>
      </c>
      <c r="EP25" s="1" t="s">
        <v>265</v>
      </c>
      <c r="EQ25" s="1" t="s">
        <v>265</v>
      </c>
      <c r="ER25" s="1" t="s">
        <v>265</v>
      </c>
      <c r="ES25" s="1" t="s">
        <v>265</v>
      </c>
      <c r="ET25" s="1" t="s">
        <v>265</v>
      </c>
      <c r="EU25" s="1" t="s">
        <v>265</v>
      </c>
      <c r="EV25" s="1" t="s">
        <v>265</v>
      </c>
      <c r="EW25" s="1" t="s">
        <v>265</v>
      </c>
      <c r="EX25" s="1" t="s">
        <v>265</v>
      </c>
      <c r="EY25" s="1" t="s">
        <v>265</v>
      </c>
      <c r="EZ25" s="1" t="s">
        <v>265</v>
      </c>
      <c r="FA25" s="1" t="s">
        <v>265</v>
      </c>
      <c r="FB25" s="1" t="s">
        <v>265</v>
      </c>
      <c r="FC25" s="1" t="s">
        <v>265</v>
      </c>
      <c r="FD25" s="1" t="s">
        <v>265</v>
      </c>
      <c r="FE25" s="1" t="s">
        <v>265</v>
      </c>
      <c r="FF25" s="1" t="s">
        <v>265</v>
      </c>
      <c r="FG25" s="1" t="s">
        <v>265</v>
      </c>
      <c r="FH25" s="1" t="s">
        <v>265</v>
      </c>
      <c r="FI25" s="1" t="s">
        <v>265</v>
      </c>
      <c r="FJ25" s="1" t="s">
        <v>265</v>
      </c>
      <c r="FK25" s="1" t="s">
        <v>265</v>
      </c>
      <c r="FL25" s="1">
        <v>60</v>
      </c>
      <c r="FM25" s="1">
        <v>0</v>
      </c>
      <c r="FN25" s="16">
        <v>8</v>
      </c>
      <c r="FO25" s="1" t="s">
        <v>284</v>
      </c>
      <c r="FP25" s="1" t="s">
        <v>284</v>
      </c>
      <c r="FQ25" s="1" t="s">
        <v>284</v>
      </c>
      <c r="FR25" s="1" t="s">
        <v>284</v>
      </c>
      <c r="FS25" s="1" t="s">
        <v>284</v>
      </c>
      <c r="FT25" s="13">
        <v>5</v>
      </c>
      <c r="FU25" s="16">
        <v>0</v>
      </c>
      <c r="FV25" s="1" t="s">
        <v>284</v>
      </c>
      <c r="FW25" s="1" t="s">
        <v>284</v>
      </c>
      <c r="FX25" s="1" t="s">
        <v>284</v>
      </c>
      <c r="FY25" s="1" t="s">
        <v>284</v>
      </c>
      <c r="FZ25" s="1">
        <v>4</v>
      </c>
      <c r="GA25" s="16">
        <v>0</v>
      </c>
      <c r="GB25" s="1" t="s">
        <v>264</v>
      </c>
      <c r="GC25" s="1" t="s">
        <v>266</v>
      </c>
      <c r="GD25" s="1" t="s">
        <v>266</v>
      </c>
      <c r="GE25" s="1" t="s">
        <v>266</v>
      </c>
      <c r="GF25" s="1" t="s">
        <v>267</v>
      </c>
      <c r="GG25" s="1" t="s">
        <v>267</v>
      </c>
      <c r="GH25" s="1" t="s">
        <v>267</v>
      </c>
      <c r="GI25" s="1">
        <v>6</v>
      </c>
      <c r="GJ25" s="16">
        <v>3</v>
      </c>
      <c r="GK25" s="1" t="s">
        <v>264</v>
      </c>
      <c r="GL25" s="1" t="s">
        <v>266</v>
      </c>
      <c r="GM25" s="1" t="s">
        <v>266</v>
      </c>
      <c r="GN25" s="1" t="s">
        <v>267</v>
      </c>
      <c r="GO25" s="1" t="s">
        <v>267</v>
      </c>
      <c r="GP25" s="1" t="s">
        <v>267</v>
      </c>
      <c r="GQ25" s="1" t="s">
        <v>267</v>
      </c>
      <c r="GR25" s="1">
        <v>6</v>
      </c>
      <c r="GS25" s="16">
        <v>2</v>
      </c>
      <c r="GT25" s="1" t="s">
        <v>264</v>
      </c>
      <c r="GU25" s="1">
        <v>0</v>
      </c>
      <c r="GV25" s="1">
        <v>25</v>
      </c>
      <c r="GW25" s="1">
        <v>13</v>
      </c>
      <c r="GX25" s="1" t="s">
        <v>268</v>
      </c>
      <c r="GY25" s="1">
        <v>1</v>
      </c>
      <c r="GZ25" s="1">
        <v>1</v>
      </c>
      <c r="HA25" s="1">
        <v>1</v>
      </c>
      <c r="HB25" s="1">
        <v>1</v>
      </c>
      <c r="HC25" s="1">
        <v>1</v>
      </c>
      <c r="HD25" s="1">
        <v>1</v>
      </c>
      <c r="HE25" s="1">
        <v>1</v>
      </c>
      <c r="HF25" s="1">
        <v>1</v>
      </c>
      <c r="HG25" s="1">
        <v>1</v>
      </c>
      <c r="HH25" s="1">
        <v>1</v>
      </c>
      <c r="HI25" s="1">
        <v>1</v>
      </c>
      <c r="HJ25" s="1">
        <v>1</v>
      </c>
      <c r="HK25" s="1">
        <v>1</v>
      </c>
      <c r="HL25" s="1" t="s">
        <v>265</v>
      </c>
      <c r="HM25" s="1" t="s">
        <v>265</v>
      </c>
      <c r="HN25" s="1" t="s">
        <v>265</v>
      </c>
      <c r="HO25" s="1" t="s">
        <v>265</v>
      </c>
      <c r="HP25" s="1" t="s">
        <v>265</v>
      </c>
      <c r="HQ25" s="1" t="s">
        <v>265</v>
      </c>
      <c r="HR25" s="1" t="s">
        <v>265</v>
      </c>
      <c r="HS25" s="1" t="s">
        <v>265</v>
      </c>
      <c r="HT25" s="1" t="s">
        <v>265</v>
      </c>
      <c r="HU25" s="1" t="s">
        <v>265</v>
      </c>
      <c r="HV25" s="1" t="s">
        <v>265</v>
      </c>
      <c r="HW25" s="1" t="s">
        <v>265</v>
      </c>
      <c r="HX25" s="1">
        <v>60</v>
      </c>
      <c r="HY25" s="1">
        <v>0</v>
      </c>
      <c r="HZ25" s="16">
        <v>13</v>
      </c>
      <c r="IA25" s="1" t="s">
        <v>264</v>
      </c>
      <c r="IB25" s="1">
        <v>0</v>
      </c>
      <c r="IC25" s="1">
        <v>27</v>
      </c>
      <c r="ID25" s="1">
        <v>8</v>
      </c>
      <c r="IE25" s="1" t="s">
        <v>268</v>
      </c>
      <c r="IF25" s="1">
        <v>1</v>
      </c>
      <c r="IG25" s="1">
        <v>1</v>
      </c>
      <c r="IH25" s="1">
        <v>1</v>
      </c>
      <c r="II25" s="1">
        <v>1</v>
      </c>
      <c r="IJ25" s="1">
        <v>1</v>
      </c>
      <c r="IK25" s="1">
        <v>1</v>
      </c>
      <c r="IL25" s="1">
        <v>1</v>
      </c>
      <c r="IM25" s="1">
        <v>1</v>
      </c>
      <c r="IN25" s="1" t="s">
        <v>265</v>
      </c>
      <c r="IO25" s="1" t="s">
        <v>265</v>
      </c>
      <c r="IP25" s="1" t="s">
        <v>265</v>
      </c>
      <c r="IQ25" s="1" t="s">
        <v>265</v>
      </c>
      <c r="IR25" s="1" t="s">
        <v>265</v>
      </c>
      <c r="IS25" s="1" t="s">
        <v>265</v>
      </c>
      <c r="IT25" s="1" t="s">
        <v>265</v>
      </c>
      <c r="IU25" s="1" t="s">
        <v>265</v>
      </c>
      <c r="IV25" s="1" t="s">
        <v>265</v>
      </c>
      <c r="IW25" s="1" t="s">
        <v>265</v>
      </c>
      <c r="IX25" s="1" t="s">
        <v>265</v>
      </c>
      <c r="IY25" s="1" t="s">
        <v>265</v>
      </c>
      <c r="IZ25" s="1" t="s">
        <v>265</v>
      </c>
      <c r="JA25" s="1" t="s">
        <v>265</v>
      </c>
      <c r="JB25" s="1" t="s">
        <v>265</v>
      </c>
      <c r="JC25" s="1" t="s">
        <v>265</v>
      </c>
      <c r="JD25" s="1" t="s">
        <v>265</v>
      </c>
      <c r="JE25" s="1" t="s">
        <v>265</v>
      </c>
      <c r="JF25" s="1" t="s">
        <v>265</v>
      </c>
      <c r="JG25" s="1">
        <v>60</v>
      </c>
      <c r="JH25" s="1">
        <v>0</v>
      </c>
      <c r="JI25" s="16">
        <v>8</v>
      </c>
      <c r="JJ25" s="1" t="s">
        <v>267</v>
      </c>
      <c r="JK25" s="1" t="s">
        <v>267</v>
      </c>
      <c r="JL25" s="1" t="s">
        <v>267</v>
      </c>
      <c r="JM25" s="1" t="s">
        <v>267</v>
      </c>
      <c r="JN25" s="1" t="s">
        <v>267</v>
      </c>
      <c r="JO25" s="14">
        <v>5</v>
      </c>
      <c r="JP25" s="16">
        <v>0</v>
      </c>
    </row>
    <row r="26" spans="1:276">
      <c r="A26" s="1">
        <v>671</v>
      </c>
      <c r="B26" s="16">
        <v>104023</v>
      </c>
      <c r="C26" s="16">
        <v>0</v>
      </c>
      <c r="D26" s="1" t="s">
        <v>453</v>
      </c>
      <c r="E26" s="1" t="s">
        <v>426</v>
      </c>
      <c r="F26" s="1" t="s">
        <v>636</v>
      </c>
      <c r="G26" s="1" t="s">
        <v>426</v>
      </c>
      <c r="H26" s="1" t="s">
        <v>951</v>
      </c>
      <c r="I26" s="1">
        <v>464</v>
      </c>
      <c r="J26" s="1" t="s">
        <v>252</v>
      </c>
      <c r="K26" s="1" t="s">
        <v>426</v>
      </c>
      <c r="L26" s="1" t="s">
        <v>636</v>
      </c>
      <c r="M26" s="16" t="s">
        <v>1830</v>
      </c>
      <c r="N26" s="16">
        <v>2021</v>
      </c>
      <c r="O26" s="16" t="s">
        <v>253</v>
      </c>
      <c r="P26" s="16" t="s">
        <v>1827</v>
      </c>
      <c r="Q26" s="16" t="s">
        <v>254</v>
      </c>
      <c r="R26" s="16" t="s">
        <v>255</v>
      </c>
      <c r="S26" s="1" t="s">
        <v>952</v>
      </c>
      <c r="T26" s="1" t="s">
        <v>953</v>
      </c>
      <c r="U26" s="1" t="s">
        <v>257</v>
      </c>
      <c r="V26" s="1" t="str">
        <f>CONCATENATE(Tabla2[[#This Row],[Nombre del estudiante]]," ",Tabla2[[#This Row],[Primer apellido]]," ",Tabla2[[#This Row],[Segundo apellido]])</f>
        <v>HEIDY DAYAN PAREJA DIAZ</v>
      </c>
      <c r="W26" s="1" t="e">
        <f>VLOOKUP(Tabla2[[#This Row],[ID]],[1]!Tabla1[#All],7,FALSE)</f>
        <v>#REF!</v>
      </c>
      <c r="X26" s="16" t="s">
        <v>293</v>
      </c>
      <c r="Y26" s="1">
        <v>11116377440</v>
      </c>
      <c r="Z26" s="1" t="s">
        <v>954</v>
      </c>
      <c r="AA26" s="1">
        <v>3185342923</v>
      </c>
      <c r="AB26" s="16" t="s">
        <v>852</v>
      </c>
      <c r="AC26" s="16">
        <v>302</v>
      </c>
      <c r="AD26" s="16" t="s">
        <v>302</v>
      </c>
      <c r="AE26" s="1" t="s">
        <v>264</v>
      </c>
      <c r="AF26" s="1">
        <v>0</v>
      </c>
      <c r="AG26" s="1">
        <v>132</v>
      </c>
      <c r="AH26" s="1">
        <v>8</v>
      </c>
      <c r="AI26" s="1" t="s">
        <v>264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 t="s">
        <v>265</v>
      </c>
      <c r="AS26" s="1" t="s">
        <v>265</v>
      </c>
      <c r="AT26" s="1" t="s">
        <v>265</v>
      </c>
      <c r="AU26" s="1" t="s">
        <v>265</v>
      </c>
      <c r="AV26" s="1" t="s">
        <v>265</v>
      </c>
      <c r="AW26" s="1" t="s">
        <v>265</v>
      </c>
      <c r="AX26" s="1" t="s">
        <v>265</v>
      </c>
      <c r="AY26" s="1" t="s">
        <v>265</v>
      </c>
      <c r="AZ26" s="1" t="s">
        <v>265</v>
      </c>
      <c r="BA26" s="1" t="s">
        <v>265</v>
      </c>
      <c r="BB26" s="1" t="s">
        <v>265</v>
      </c>
      <c r="BC26" s="1" t="s">
        <v>265</v>
      </c>
      <c r="BD26" s="1" t="s">
        <v>265</v>
      </c>
      <c r="BE26" s="1" t="s">
        <v>265</v>
      </c>
      <c r="BF26" s="1" t="s">
        <v>265</v>
      </c>
      <c r="BG26" s="1" t="s">
        <v>265</v>
      </c>
      <c r="BH26" s="1" t="s">
        <v>265</v>
      </c>
      <c r="BI26" s="1" t="s">
        <v>265</v>
      </c>
      <c r="BJ26" s="1" t="s">
        <v>265</v>
      </c>
      <c r="BK26" s="1" t="s">
        <v>265</v>
      </c>
      <c r="BL26" s="1" t="s">
        <v>265</v>
      </c>
      <c r="BM26" s="1" t="s">
        <v>265</v>
      </c>
      <c r="BN26" s="1" t="s">
        <v>265</v>
      </c>
      <c r="BO26" s="1" t="s">
        <v>265</v>
      </c>
      <c r="BP26" s="1" t="s">
        <v>265</v>
      </c>
      <c r="BQ26" s="1" t="s">
        <v>265</v>
      </c>
      <c r="BR26" s="1" t="s">
        <v>265</v>
      </c>
      <c r="BS26" s="1" t="s">
        <v>265</v>
      </c>
      <c r="BT26" s="1" t="s">
        <v>265</v>
      </c>
      <c r="BU26" s="1" t="s">
        <v>265</v>
      </c>
      <c r="BV26" s="1" t="s">
        <v>265</v>
      </c>
      <c r="BW26" s="1" t="s">
        <v>265</v>
      </c>
      <c r="BX26" s="1" t="s">
        <v>265</v>
      </c>
      <c r="BY26" s="1" t="s">
        <v>265</v>
      </c>
      <c r="BZ26" s="1" t="s">
        <v>265</v>
      </c>
      <c r="CA26" s="1" t="s">
        <v>265</v>
      </c>
      <c r="CB26" s="1" t="s">
        <v>265</v>
      </c>
      <c r="CC26" s="1" t="s">
        <v>265</v>
      </c>
      <c r="CD26" s="1" t="s">
        <v>265</v>
      </c>
      <c r="CE26" s="1" t="s">
        <v>265</v>
      </c>
      <c r="CF26" s="1" t="s">
        <v>265</v>
      </c>
      <c r="CG26" s="1" t="s">
        <v>265</v>
      </c>
      <c r="CH26" s="1" t="s">
        <v>265</v>
      </c>
      <c r="CI26" s="1" t="s">
        <v>265</v>
      </c>
      <c r="CJ26" s="1" t="s">
        <v>265</v>
      </c>
      <c r="CK26" s="1" t="s">
        <v>265</v>
      </c>
      <c r="CL26" s="1" t="s">
        <v>265</v>
      </c>
      <c r="CM26" s="1" t="s">
        <v>265</v>
      </c>
      <c r="CN26" s="1" t="s">
        <v>265</v>
      </c>
      <c r="CO26" s="1" t="s">
        <v>265</v>
      </c>
      <c r="CP26" s="1" t="s">
        <v>265</v>
      </c>
      <c r="CQ26" s="1" t="s">
        <v>265</v>
      </c>
      <c r="CR26" s="1" t="s">
        <v>265</v>
      </c>
      <c r="CS26" s="1" t="s">
        <v>265</v>
      </c>
      <c r="CT26" s="1" t="s">
        <v>265</v>
      </c>
      <c r="CU26" s="1" t="s">
        <v>265</v>
      </c>
      <c r="CV26" s="1" t="s">
        <v>265</v>
      </c>
      <c r="CW26" s="1" t="s">
        <v>265</v>
      </c>
      <c r="CX26" s="1" t="s">
        <v>265</v>
      </c>
      <c r="CY26" s="1" t="s">
        <v>265</v>
      </c>
      <c r="CZ26" s="1" t="s">
        <v>265</v>
      </c>
      <c r="DA26" s="1" t="s">
        <v>265</v>
      </c>
      <c r="DB26" s="1" t="s">
        <v>265</v>
      </c>
      <c r="DC26" s="1" t="s">
        <v>265</v>
      </c>
      <c r="DD26" s="1" t="s">
        <v>265</v>
      </c>
      <c r="DE26" s="1" t="s">
        <v>265</v>
      </c>
      <c r="DF26" s="1" t="s">
        <v>265</v>
      </c>
      <c r="DG26" s="1" t="s">
        <v>265</v>
      </c>
      <c r="DH26" s="1" t="s">
        <v>265</v>
      </c>
      <c r="DI26" s="1" t="s">
        <v>265</v>
      </c>
      <c r="DJ26" s="1" t="s">
        <v>265</v>
      </c>
      <c r="DK26" s="1" t="s">
        <v>265</v>
      </c>
      <c r="DL26" s="1" t="s">
        <v>265</v>
      </c>
      <c r="DM26" s="1" t="s">
        <v>265</v>
      </c>
      <c r="DN26" s="1" t="s">
        <v>265</v>
      </c>
      <c r="DO26" s="1" t="s">
        <v>265</v>
      </c>
      <c r="DP26" s="1" t="s">
        <v>265</v>
      </c>
      <c r="DQ26" s="1" t="s">
        <v>265</v>
      </c>
      <c r="DR26" s="1" t="s">
        <v>265</v>
      </c>
      <c r="DS26" s="1" t="s">
        <v>265</v>
      </c>
      <c r="DT26" s="1" t="s">
        <v>265</v>
      </c>
      <c r="DU26" s="1" t="s">
        <v>265</v>
      </c>
      <c r="DV26" s="1" t="s">
        <v>265</v>
      </c>
      <c r="DW26" s="1" t="s">
        <v>265</v>
      </c>
      <c r="DX26" s="1" t="s">
        <v>265</v>
      </c>
      <c r="DY26" s="1" t="s">
        <v>265</v>
      </c>
      <c r="DZ26" s="1" t="s">
        <v>265</v>
      </c>
      <c r="EA26" s="1" t="s">
        <v>265</v>
      </c>
      <c r="EB26" s="1" t="s">
        <v>265</v>
      </c>
      <c r="EC26" s="1" t="s">
        <v>265</v>
      </c>
      <c r="ED26" s="1" t="s">
        <v>265</v>
      </c>
      <c r="EE26" s="1" t="s">
        <v>265</v>
      </c>
      <c r="EF26" s="1" t="s">
        <v>265</v>
      </c>
      <c r="EG26" s="1" t="s">
        <v>265</v>
      </c>
      <c r="EH26" s="1" t="s">
        <v>265</v>
      </c>
      <c r="EI26" s="1" t="s">
        <v>265</v>
      </c>
      <c r="EJ26" s="1" t="s">
        <v>265</v>
      </c>
      <c r="EK26" s="1" t="s">
        <v>265</v>
      </c>
      <c r="EL26" s="1" t="s">
        <v>265</v>
      </c>
      <c r="EM26" s="1" t="s">
        <v>265</v>
      </c>
      <c r="EN26" s="1" t="s">
        <v>265</v>
      </c>
      <c r="EO26" s="1" t="s">
        <v>265</v>
      </c>
      <c r="EP26" s="1" t="s">
        <v>265</v>
      </c>
      <c r="EQ26" s="1" t="s">
        <v>265</v>
      </c>
      <c r="ER26" s="1" t="s">
        <v>265</v>
      </c>
      <c r="ES26" s="1" t="s">
        <v>265</v>
      </c>
      <c r="ET26" s="1" t="s">
        <v>265</v>
      </c>
      <c r="EU26" s="1" t="s">
        <v>265</v>
      </c>
      <c r="EV26" s="1" t="s">
        <v>265</v>
      </c>
      <c r="EW26" s="1" t="s">
        <v>265</v>
      </c>
      <c r="EX26" s="1" t="s">
        <v>265</v>
      </c>
      <c r="EY26" s="1" t="s">
        <v>265</v>
      </c>
      <c r="EZ26" s="1" t="s">
        <v>265</v>
      </c>
      <c r="FA26" s="1" t="s">
        <v>265</v>
      </c>
      <c r="FB26" s="1" t="s">
        <v>265</v>
      </c>
      <c r="FC26" s="1" t="s">
        <v>265</v>
      </c>
      <c r="FD26" s="1" t="s">
        <v>265</v>
      </c>
      <c r="FE26" s="1" t="s">
        <v>265</v>
      </c>
      <c r="FF26" s="1" t="s">
        <v>265</v>
      </c>
      <c r="FG26" s="1" t="s">
        <v>265</v>
      </c>
      <c r="FH26" s="1" t="s">
        <v>265</v>
      </c>
      <c r="FI26" s="1" t="s">
        <v>265</v>
      </c>
      <c r="FJ26" s="1" t="s">
        <v>265</v>
      </c>
      <c r="FK26" s="1" t="s">
        <v>265</v>
      </c>
      <c r="FL26" s="1">
        <v>60</v>
      </c>
      <c r="FM26" s="1">
        <v>0</v>
      </c>
      <c r="FN26" s="16">
        <v>8</v>
      </c>
      <c r="FO26" s="1" t="s">
        <v>284</v>
      </c>
      <c r="FP26" s="1" t="s">
        <v>284</v>
      </c>
      <c r="FQ26" s="1" t="s">
        <v>284</v>
      </c>
      <c r="FR26" s="1" t="s">
        <v>284</v>
      </c>
      <c r="FS26" s="1" t="s">
        <v>284</v>
      </c>
      <c r="FT26" s="13">
        <v>5</v>
      </c>
      <c r="FU26" s="16">
        <v>0</v>
      </c>
      <c r="FV26" s="1" t="s">
        <v>266</v>
      </c>
      <c r="FW26" s="1" t="s">
        <v>266</v>
      </c>
      <c r="FX26" s="1" t="s">
        <v>266</v>
      </c>
      <c r="FY26" s="1" t="s">
        <v>266</v>
      </c>
      <c r="FZ26" s="1">
        <v>4</v>
      </c>
      <c r="GA26" s="16">
        <v>4</v>
      </c>
      <c r="GB26" s="1" t="s">
        <v>264</v>
      </c>
      <c r="GC26" s="1" t="s">
        <v>266</v>
      </c>
      <c r="GD26" s="1" t="s">
        <v>266</v>
      </c>
      <c r="GE26" s="1" t="s">
        <v>266</v>
      </c>
      <c r="GF26" s="1" t="s">
        <v>266</v>
      </c>
      <c r="GG26" s="1" t="s">
        <v>266</v>
      </c>
      <c r="GH26" s="1" t="s">
        <v>266</v>
      </c>
      <c r="GI26" s="1">
        <v>6</v>
      </c>
      <c r="GJ26" s="16">
        <v>6</v>
      </c>
      <c r="GK26" s="1" t="s">
        <v>264</v>
      </c>
      <c r="GL26" s="1" t="s">
        <v>266</v>
      </c>
      <c r="GM26" s="1" t="s">
        <v>266</v>
      </c>
      <c r="GN26" s="1" t="s">
        <v>267</v>
      </c>
      <c r="GO26" s="1" t="s">
        <v>267</v>
      </c>
      <c r="GP26" s="1" t="s">
        <v>267</v>
      </c>
      <c r="GQ26" s="1" t="s">
        <v>267</v>
      </c>
      <c r="GR26" s="1">
        <v>6</v>
      </c>
      <c r="GS26" s="16">
        <v>2</v>
      </c>
      <c r="GT26" s="1" t="s">
        <v>264</v>
      </c>
      <c r="GU26" s="1">
        <v>0</v>
      </c>
      <c r="GV26" s="1">
        <v>25</v>
      </c>
      <c r="GW26" s="1">
        <v>7</v>
      </c>
      <c r="GX26" s="1" t="s">
        <v>268</v>
      </c>
      <c r="GY26" s="1">
        <v>1</v>
      </c>
      <c r="GZ26" s="1">
        <v>1</v>
      </c>
      <c r="HA26" s="1">
        <v>1</v>
      </c>
      <c r="HB26" s="1">
        <v>1</v>
      </c>
      <c r="HC26" s="1">
        <v>1</v>
      </c>
      <c r="HD26" s="1">
        <v>1</v>
      </c>
      <c r="HE26" s="1">
        <v>1</v>
      </c>
      <c r="HF26" s="1" t="s">
        <v>265</v>
      </c>
      <c r="HG26" s="1" t="s">
        <v>265</v>
      </c>
      <c r="HH26" s="1" t="s">
        <v>265</v>
      </c>
      <c r="HI26" s="1" t="s">
        <v>265</v>
      </c>
      <c r="HJ26" s="1" t="s">
        <v>265</v>
      </c>
      <c r="HK26" s="1" t="s">
        <v>265</v>
      </c>
      <c r="HL26" s="1" t="s">
        <v>265</v>
      </c>
      <c r="HM26" s="1" t="s">
        <v>265</v>
      </c>
      <c r="HN26" s="1" t="s">
        <v>265</v>
      </c>
      <c r="HO26" s="1" t="s">
        <v>265</v>
      </c>
      <c r="HP26" s="1" t="s">
        <v>265</v>
      </c>
      <c r="HQ26" s="1" t="s">
        <v>265</v>
      </c>
      <c r="HR26" s="1" t="s">
        <v>265</v>
      </c>
      <c r="HS26" s="1" t="s">
        <v>265</v>
      </c>
      <c r="HT26" s="1" t="s">
        <v>265</v>
      </c>
      <c r="HU26" s="1" t="s">
        <v>265</v>
      </c>
      <c r="HV26" s="1" t="s">
        <v>265</v>
      </c>
      <c r="HW26" s="1" t="s">
        <v>265</v>
      </c>
      <c r="HX26" s="1">
        <v>60</v>
      </c>
      <c r="HY26" s="1">
        <v>0</v>
      </c>
      <c r="HZ26" s="16">
        <v>7</v>
      </c>
      <c r="IA26" s="1" t="s">
        <v>264</v>
      </c>
      <c r="IB26" s="1">
        <v>0</v>
      </c>
      <c r="IC26" s="1">
        <v>27</v>
      </c>
      <c r="ID26" s="1">
        <v>7</v>
      </c>
      <c r="IE26" s="1" t="s">
        <v>268</v>
      </c>
      <c r="IF26" s="1">
        <v>1</v>
      </c>
      <c r="IG26" s="1">
        <v>1</v>
      </c>
      <c r="IH26" s="1">
        <v>1</v>
      </c>
      <c r="II26" s="1">
        <v>1</v>
      </c>
      <c r="IJ26" s="1">
        <v>1</v>
      </c>
      <c r="IK26" s="1">
        <v>1</v>
      </c>
      <c r="IL26" s="1">
        <v>1</v>
      </c>
      <c r="IM26" s="1" t="s">
        <v>265</v>
      </c>
      <c r="IN26" s="1" t="s">
        <v>265</v>
      </c>
      <c r="IO26" s="1" t="s">
        <v>265</v>
      </c>
      <c r="IP26" s="1" t="s">
        <v>265</v>
      </c>
      <c r="IQ26" s="1" t="s">
        <v>265</v>
      </c>
      <c r="IR26" s="1" t="s">
        <v>265</v>
      </c>
      <c r="IS26" s="1" t="s">
        <v>265</v>
      </c>
      <c r="IT26" s="1" t="s">
        <v>265</v>
      </c>
      <c r="IU26" s="1" t="s">
        <v>265</v>
      </c>
      <c r="IV26" s="1" t="s">
        <v>265</v>
      </c>
      <c r="IW26" s="1" t="s">
        <v>265</v>
      </c>
      <c r="IX26" s="1" t="s">
        <v>265</v>
      </c>
      <c r="IY26" s="1" t="s">
        <v>265</v>
      </c>
      <c r="IZ26" s="1" t="s">
        <v>265</v>
      </c>
      <c r="JA26" s="1" t="s">
        <v>265</v>
      </c>
      <c r="JB26" s="1" t="s">
        <v>265</v>
      </c>
      <c r="JC26" s="1" t="s">
        <v>265</v>
      </c>
      <c r="JD26" s="1" t="s">
        <v>265</v>
      </c>
      <c r="JE26" s="1" t="s">
        <v>265</v>
      </c>
      <c r="JF26" s="1" t="s">
        <v>265</v>
      </c>
      <c r="JG26" s="1">
        <v>60</v>
      </c>
      <c r="JH26" s="1">
        <v>0</v>
      </c>
      <c r="JI26" s="16">
        <v>7</v>
      </c>
      <c r="JJ26" s="1" t="s">
        <v>266</v>
      </c>
      <c r="JK26" s="1" t="s">
        <v>266</v>
      </c>
      <c r="JL26" s="1" t="s">
        <v>267</v>
      </c>
      <c r="JM26" s="1" t="s">
        <v>266</v>
      </c>
      <c r="JN26" s="1" t="s">
        <v>267</v>
      </c>
      <c r="JO26" s="14">
        <v>5</v>
      </c>
      <c r="JP26" s="16">
        <v>3</v>
      </c>
    </row>
    <row r="27" spans="1:276">
      <c r="A27" s="1">
        <v>672</v>
      </c>
      <c r="B27" s="16">
        <v>672</v>
      </c>
      <c r="C27" s="16">
        <v>1</v>
      </c>
      <c r="D27" s="1" t="s">
        <v>453</v>
      </c>
      <c r="E27" s="1" t="s">
        <v>426</v>
      </c>
      <c r="F27" s="1" t="s">
        <v>955</v>
      </c>
      <c r="G27" s="1" t="s">
        <v>426</v>
      </c>
      <c r="H27" s="1" t="s">
        <v>514</v>
      </c>
      <c r="I27" s="1">
        <v>464</v>
      </c>
      <c r="J27" s="1" t="s">
        <v>252</v>
      </c>
      <c r="K27" s="1" t="s">
        <v>426</v>
      </c>
      <c r="L27" s="1" t="s">
        <v>955</v>
      </c>
      <c r="M27" s="16" t="s">
        <v>1830</v>
      </c>
      <c r="N27" s="16">
        <v>2021</v>
      </c>
      <c r="O27" s="16" t="s">
        <v>253</v>
      </c>
      <c r="P27" s="16" t="s">
        <v>1827</v>
      </c>
      <c r="Q27" s="16" t="s">
        <v>254</v>
      </c>
      <c r="R27" s="16" t="s">
        <v>255</v>
      </c>
      <c r="S27" s="1" t="s">
        <v>956</v>
      </c>
      <c r="T27" s="1" t="s">
        <v>559</v>
      </c>
      <c r="U27" s="1" t="s">
        <v>957</v>
      </c>
      <c r="V27" s="1" t="str">
        <f>CONCATENATE(Tabla2[[#This Row],[Nombre del estudiante]]," ",Tabla2[[#This Row],[Primer apellido]]," ",Tabla2[[#This Row],[Segundo apellido]])</f>
        <v>EVELIN YNNE RODRIGUEZ IBARGUEN</v>
      </c>
      <c r="W27" s="1" t="e">
        <f>VLOOKUP(Tabla2[[#This Row],[ID]],[1]!Tabla1[#All],7,FALSE)</f>
        <v>#REF!</v>
      </c>
      <c r="X27" s="16" t="s">
        <v>293</v>
      </c>
      <c r="Y27" s="1">
        <v>1111688143</v>
      </c>
      <c r="Z27" s="1" t="s">
        <v>426</v>
      </c>
      <c r="AA27" s="1">
        <v>3127903043</v>
      </c>
      <c r="AB27" s="16" t="s">
        <v>852</v>
      </c>
      <c r="AC27" s="16">
        <v>302</v>
      </c>
      <c r="AD27" s="16" t="s">
        <v>263</v>
      </c>
      <c r="AE27" s="1" t="s">
        <v>264</v>
      </c>
      <c r="AF27" s="1">
        <v>0</v>
      </c>
      <c r="AG27" s="1">
        <v>132</v>
      </c>
      <c r="AH27" s="1">
        <v>7</v>
      </c>
      <c r="AI27" s="1" t="s">
        <v>264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 t="s">
        <v>265</v>
      </c>
      <c r="AR27" s="1" t="s">
        <v>265</v>
      </c>
      <c r="AS27" s="1" t="s">
        <v>265</v>
      </c>
      <c r="AT27" s="1" t="s">
        <v>265</v>
      </c>
      <c r="AU27" s="1" t="s">
        <v>265</v>
      </c>
      <c r="AV27" s="1" t="s">
        <v>265</v>
      </c>
      <c r="AW27" s="1" t="s">
        <v>265</v>
      </c>
      <c r="AX27" s="1" t="s">
        <v>265</v>
      </c>
      <c r="AY27" s="1" t="s">
        <v>265</v>
      </c>
      <c r="AZ27" s="1" t="s">
        <v>265</v>
      </c>
      <c r="BA27" s="1" t="s">
        <v>265</v>
      </c>
      <c r="BB27" s="1" t="s">
        <v>265</v>
      </c>
      <c r="BC27" s="1" t="s">
        <v>265</v>
      </c>
      <c r="BD27" s="1" t="s">
        <v>265</v>
      </c>
      <c r="BE27" s="1" t="s">
        <v>265</v>
      </c>
      <c r="BF27" s="1" t="s">
        <v>265</v>
      </c>
      <c r="BG27" s="1" t="s">
        <v>265</v>
      </c>
      <c r="BH27" s="1" t="s">
        <v>265</v>
      </c>
      <c r="BI27" s="1" t="s">
        <v>265</v>
      </c>
      <c r="BJ27" s="1" t="s">
        <v>265</v>
      </c>
      <c r="BK27" s="1" t="s">
        <v>265</v>
      </c>
      <c r="BL27" s="1" t="s">
        <v>265</v>
      </c>
      <c r="BM27" s="1" t="s">
        <v>265</v>
      </c>
      <c r="BN27" s="1" t="s">
        <v>265</v>
      </c>
      <c r="BO27" s="1" t="s">
        <v>265</v>
      </c>
      <c r="BP27" s="1" t="s">
        <v>265</v>
      </c>
      <c r="BQ27" s="1" t="s">
        <v>265</v>
      </c>
      <c r="BR27" s="1" t="s">
        <v>265</v>
      </c>
      <c r="BS27" s="1" t="s">
        <v>265</v>
      </c>
      <c r="BT27" s="1" t="s">
        <v>265</v>
      </c>
      <c r="BU27" s="1" t="s">
        <v>265</v>
      </c>
      <c r="BV27" s="1" t="s">
        <v>265</v>
      </c>
      <c r="BW27" s="1" t="s">
        <v>265</v>
      </c>
      <c r="BX27" s="1" t="s">
        <v>265</v>
      </c>
      <c r="BY27" s="1" t="s">
        <v>265</v>
      </c>
      <c r="BZ27" s="1" t="s">
        <v>265</v>
      </c>
      <c r="CA27" s="1" t="s">
        <v>265</v>
      </c>
      <c r="CB27" s="1" t="s">
        <v>265</v>
      </c>
      <c r="CC27" s="1" t="s">
        <v>265</v>
      </c>
      <c r="CD27" s="1" t="s">
        <v>265</v>
      </c>
      <c r="CE27" s="1" t="s">
        <v>265</v>
      </c>
      <c r="CF27" s="1" t="s">
        <v>265</v>
      </c>
      <c r="CG27" s="1" t="s">
        <v>265</v>
      </c>
      <c r="CH27" s="1" t="s">
        <v>265</v>
      </c>
      <c r="CI27" s="1" t="s">
        <v>265</v>
      </c>
      <c r="CJ27" s="1" t="s">
        <v>265</v>
      </c>
      <c r="CK27" s="1" t="s">
        <v>265</v>
      </c>
      <c r="CL27" s="1" t="s">
        <v>265</v>
      </c>
      <c r="CM27" s="1" t="s">
        <v>265</v>
      </c>
      <c r="CN27" s="1" t="s">
        <v>265</v>
      </c>
      <c r="CO27" s="1" t="s">
        <v>265</v>
      </c>
      <c r="CP27" s="1" t="s">
        <v>265</v>
      </c>
      <c r="CQ27" s="1" t="s">
        <v>265</v>
      </c>
      <c r="CR27" s="1" t="s">
        <v>265</v>
      </c>
      <c r="CS27" s="1" t="s">
        <v>265</v>
      </c>
      <c r="CT27" s="1" t="s">
        <v>265</v>
      </c>
      <c r="CU27" s="1" t="s">
        <v>265</v>
      </c>
      <c r="CV27" s="1" t="s">
        <v>265</v>
      </c>
      <c r="CW27" s="1" t="s">
        <v>265</v>
      </c>
      <c r="CX27" s="1" t="s">
        <v>265</v>
      </c>
      <c r="CY27" s="1" t="s">
        <v>265</v>
      </c>
      <c r="CZ27" s="1" t="s">
        <v>265</v>
      </c>
      <c r="DA27" s="1" t="s">
        <v>265</v>
      </c>
      <c r="DB27" s="1" t="s">
        <v>265</v>
      </c>
      <c r="DC27" s="1" t="s">
        <v>265</v>
      </c>
      <c r="DD27" s="1" t="s">
        <v>265</v>
      </c>
      <c r="DE27" s="1" t="s">
        <v>265</v>
      </c>
      <c r="DF27" s="1" t="s">
        <v>265</v>
      </c>
      <c r="DG27" s="1" t="s">
        <v>265</v>
      </c>
      <c r="DH27" s="1" t="s">
        <v>265</v>
      </c>
      <c r="DI27" s="1" t="s">
        <v>265</v>
      </c>
      <c r="DJ27" s="1" t="s">
        <v>265</v>
      </c>
      <c r="DK27" s="1" t="s">
        <v>265</v>
      </c>
      <c r="DL27" s="1" t="s">
        <v>265</v>
      </c>
      <c r="DM27" s="1" t="s">
        <v>265</v>
      </c>
      <c r="DN27" s="1" t="s">
        <v>265</v>
      </c>
      <c r="DO27" s="1" t="s">
        <v>265</v>
      </c>
      <c r="DP27" s="1" t="s">
        <v>265</v>
      </c>
      <c r="DQ27" s="1" t="s">
        <v>265</v>
      </c>
      <c r="DR27" s="1" t="s">
        <v>265</v>
      </c>
      <c r="DS27" s="1" t="s">
        <v>265</v>
      </c>
      <c r="DT27" s="1" t="s">
        <v>265</v>
      </c>
      <c r="DU27" s="1" t="s">
        <v>265</v>
      </c>
      <c r="DV27" s="1" t="s">
        <v>265</v>
      </c>
      <c r="DW27" s="1" t="s">
        <v>265</v>
      </c>
      <c r="DX27" s="1" t="s">
        <v>265</v>
      </c>
      <c r="DY27" s="1" t="s">
        <v>265</v>
      </c>
      <c r="DZ27" s="1" t="s">
        <v>265</v>
      </c>
      <c r="EA27" s="1" t="s">
        <v>265</v>
      </c>
      <c r="EB27" s="1" t="s">
        <v>265</v>
      </c>
      <c r="EC27" s="1" t="s">
        <v>265</v>
      </c>
      <c r="ED27" s="1" t="s">
        <v>265</v>
      </c>
      <c r="EE27" s="1" t="s">
        <v>265</v>
      </c>
      <c r="EF27" s="1" t="s">
        <v>265</v>
      </c>
      <c r="EG27" s="1" t="s">
        <v>265</v>
      </c>
      <c r="EH27" s="1" t="s">
        <v>265</v>
      </c>
      <c r="EI27" s="1" t="s">
        <v>265</v>
      </c>
      <c r="EJ27" s="1" t="s">
        <v>265</v>
      </c>
      <c r="EK27" s="1" t="s">
        <v>265</v>
      </c>
      <c r="EL27" s="1" t="s">
        <v>265</v>
      </c>
      <c r="EM27" s="1" t="s">
        <v>265</v>
      </c>
      <c r="EN27" s="1" t="s">
        <v>265</v>
      </c>
      <c r="EO27" s="1" t="s">
        <v>265</v>
      </c>
      <c r="EP27" s="1" t="s">
        <v>265</v>
      </c>
      <c r="EQ27" s="1" t="s">
        <v>265</v>
      </c>
      <c r="ER27" s="1" t="s">
        <v>265</v>
      </c>
      <c r="ES27" s="1" t="s">
        <v>265</v>
      </c>
      <c r="ET27" s="1" t="s">
        <v>265</v>
      </c>
      <c r="EU27" s="1" t="s">
        <v>265</v>
      </c>
      <c r="EV27" s="1" t="s">
        <v>265</v>
      </c>
      <c r="EW27" s="1" t="s">
        <v>265</v>
      </c>
      <c r="EX27" s="1" t="s">
        <v>265</v>
      </c>
      <c r="EY27" s="1" t="s">
        <v>265</v>
      </c>
      <c r="EZ27" s="1" t="s">
        <v>265</v>
      </c>
      <c r="FA27" s="1" t="s">
        <v>265</v>
      </c>
      <c r="FB27" s="1" t="s">
        <v>265</v>
      </c>
      <c r="FC27" s="1" t="s">
        <v>265</v>
      </c>
      <c r="FD27" s="1" t="s">
        <v>265</v>
      </c>
      <c r="FE27" s="1" t="s">
        <v>265</v>
      </c>
      <c r="FF27" s="1" t="s">
        <v>265</v>
      </c>
      <c r="FG27" s="1" t="s">
        <v>265</v>
      </c>
      <c r="FH27" s="1" t="s">
        <v>265</v>
      </c>
      <c r="FI27" s="1" t="s">
        <v>265</v>
      </c>
      <c r="FJ27" s="1" t="s">
        <v>265</v>
      </c>
      <c r="FK27" s="1" t="s">
        <v>265</v>
      </c>
      <c r="FL27" s="1">
        <v>60</v>
      </c>
      <c r="FM27" s="1">
        <v>0</v>
      </c>
      <c r="FN27" s="16">
        <v>7</v>
      </c>
      <c r="FO27" s="1" t="s">
        <v>284</v>
      </c>
      <c r="FP27" s="1" t="s">
        <v>284</v>
      </c>
      <c r="FQ27" s="1" t="s">
        <v>284</v>
      </c>
      <c r="FR27" s="1" t="s">
        <v>284</v>
      </c>
      <c r="FS27" s="1" t="s">
        <v>284</v>
      </c>
      <c r="FT27" s="13">
        <v>5</v>
      </c>
      <c r="FU27" s="16">
        <v>0</v>
      </c>
      <c r="FV27" s="1" t="s">
        <v>266</v>
      </c>
      <c r="FW27" s="1" t="s">
        <v>266</v>
      </c>
      <c r="FX27" s="1" t="s">
        <v>266</v>
      </c>
      <c r="FY27" s="1" t="s">
        <v>266</v>
      </c>
      <c r="FZ27" s="1">
        <v>4</v>
      </c>
      <c r="GA27" s="16">
        <v>4</v>
      </c>
      <c r="GB27" s="1" t="s">
        <v>264</v>
      </c>
      <c r="GC27" s="1" t="s">
        <v>266</v>
      </c>
      <c r="GD27" s="1" t="s">
        <v>266</v>
      </c>
      <c r="GE27" s="1" t="s">
        <v>267</v>
      </c>
      <c r="GF27" s="1" t="s">
        <v>267</v>
      </c>
      <c r="GG27" s="1" t="s">
        <v>267</v>
      </c>
      <c r="GH27" s="1" t="s">
        <v>267</v>
      </c>
      <c r="GI27" s="1">
        <v>6</v>
      </c>
      <c r="GJ27" s="16">
        <v>2</v>
      </c>
      <c r="GK27" s="1" t="s">
        <v>264</v>
      </c>
      <c r="GL27" s="1" t="s">
        <v>266</v>
      </c>
      <c r="GM27" s="1" t="s">
        <v>266</v>
      </c>
      <c r="GN27" s="1" t="s">
        <v>266</v>
      </c>
      <c r="GO27" s="1" t="s">
        <v>266</v>
      </c>
      <c r="GP27" s="1" t="s">
        <v>266</v>
      </c>
      <c r="GQ27" s="1" t="s">
        <v>266</v>
      </c>
      <c r="GR27" s="1">
        <v>6</v>
      </c>
      <c r="GS27" s="16">
        <v>6</v>
      </c>
      <c r="GT27" s="1" t="s">
        <v>264</v>
      </c>
      <c r="GU27" s="1">
        <v>0</v>
      </c>
      <c r="GV27" s="1">
        <v>25</v>
      </c>
      <c r="GW27" s="1">
        <v>13</v>
      </c>
      <c r="GX27" s="1" t="s">
        <v>268</v>
      </c>
      <c r="GY27" s="1">
        <v>1</v>
      </c>
      <c r="GZ27" s="1">
        <v>0</v>
      </c>
      <c r="HA27" s="1">
        <v>1</v>
      </c>
      <c r="HB27" s="1">
        <v>0</v>
      </c>
      <c r="HC27" s="1">
        <v>1</v>
      </c>
      <c r="HD27" s="1">
        <v>1</v>
      </c>
      <c r="HE27" s="1">
        <v>1</v>
      </c>
      <c r="HF27" s="1">
        <v>1</v>
      </c>
      <c r="HG27" s="1">
        <v>1</v>
      </c>
      <c r="HH27" s="1">
        <v>1</v>
      </c>
      <c r="HI27" s="1">
        <v>1</v>
      </c>
      <c r="HJ27" s="1">
        <v>1</v>
      </c>
      <c r="HK27" s="1">
        <v>1</v>
      </c>
      <c r="HL27" s="1" t="s">
        <v>265</v>
      </c>
      <c r="HM27" s="1" t="s">
        <v>265</v>
      </c>
      <c r="HN27" s="1" t="s">
        <v>265</v>
      </c>
      <c r="HO27" s="1" t="s">
        <v>265</v>
      </c>
      <c r="HP27" s="1" t="s">
        <v>265</v>
      </c>
      <c r="HQ27" s="1" t="s">
        <v>265</v>
      </c>
      <c r="HR27" s="1" t="s">
        <v>265</v>
      </c>
      <c r="HS27" s="1" t="s">
        <v>265</v>
      </c>
      <c r="HT27" s="1" t="s">
        <v>265</v>
      </c>
      <c r="HU27" s="1" t="s">
        <v>265</v>
      </c>
      <c r="HV27" s="1" t="s">
        <v>265</v>
      </c>
      <c r="HW27" s="1" t="s">
        <v>265</v>
      </c>
      <c r="HX27" s="1">
        <v>60</v>
      </c>
      <c r="HY27" s="1">
        <v>2</v>
      </c>
      <c r="HZ27" s="16">
        <v>11</v>
      </c>
      <c r="IA27" s="1" t="s">
        <v>264</v>
      </c>
      <c r="IB27" s="1">
        <v>0</v>
      </c>
      <c r="IC27" s="1">
        <v>27</v>
      </c>
      <c r="ID27" s="1">
        <v>3</v>
      </c>
      <c r="IE27" s="1" t="s">
        <v>268</v>
      </c>
      <c r="IF27" s="1">
        <v>1</v>
      </c>
      <c r="IG27" s="1">
        <v>1</v>
      </c>
      <c r="IH27" s="1">
        <v>1</v>
      </c>
      <c r="II27" s="1" t="s">
        <v>265</v>
      </c>
      <c r="IJ27" s="1" t="s">
        <v>265</v>
      </c>
      <c r="IK27" s="1" t="s">
        <v>265</v>
      </c>
      <c r="IL27" s="1" t="s">
        <v>265</v>
      </c>
      <c r="IM27" s="1" t="s">
        <v>265</v>
      </c>
      <c r="IN27" s="1" t="s">
        <v>265</v>
      </c>
      <c r="IO27" s="1" t="s">
        <v>265</v>
      </c>
      <c r="IP27" s="1" t="s">
        <v>265</v>
      </c>
      <c r="IQ27" s="1" t="s">
        <v>265</v>
      </c>
      <c r="IR27" s="1" t="s">
        <v>265</v>
      </c>
      <c r="IS27" s="1" t="s">
        <v>265</v>
      </c>
      <c r="IT27" s="1" t="s">
        <v>265</v>
      </c>
      <c r="IU27" s="1" t="s">
        <v>265</v>
      </c>
      <c r="IV27" s="1" t="s">
        <v>265</v>
      </c>
      <c r="IW27" s="1" t="s">
        <v>265</v>
      </c>
      <c r="IX27" s="1" t="s">
        <v>265</v>
      </c>
      <c r="IY27" s="1" t="s">
        <v>265</v>
      </c>
      <c r="IZ27" s="1" t="s">
        <v>265</v>
      </c>
      <c r="JA27" s="1" t="s">
        <v>265</v>
      </c>
      <c r="JB27" s="1" t="s">
        <v>265</v>
      </c>
      <c r="JC27" s="1" t="s">
        <v>265</v>
      </c>
      <c r="JD27" s="1" t="s">
        <v>265</v>
      </c>
      <c r="JE27" s="1" t="s">
        <v>265</v>
      </c>
      <c r="JF27" s="1" t="s">
        <v>265</v>
      </c>
      <c r="JG27" s="1">
        <v>60</v>
      </c>
      <c r="JH27" s="1">
        <v>0</v>
      </c>
      <c r="JI27" s="16">
        <v>3</v>
      </c>
      <c r="JJ27" s="1" t="s">
        <v>267</v>
      </c>
      <c r="JK27" s="1" t="s">
        <v>267</v>
      </c>
      <c r="JL27" s="1" t="s">
        <v>267</v>
      </c>
      <c r="JM27" s="1" t="s">
        <v>267</v>
      </c>
      <c r="JN27" s="1" t="s">
        <v>267</v>
      </c>
      <c r="JO27" s="14">
        <v>5</v>
      </c>
      <c r="JP27" s="16">
        <v>0</v>
      </c>
    </row>
    <row r="28" spans="1:276">
      <c r="A28" s="1">
        <v>673</v>
      </c>
      <c r="B28" s="16">
        <v>104276</v>
      </c>
      <c r="C28" s="16">
        <v>0</v>
      </c>
      <c r="D28" s="1" t="s">
        <v>453</v>
      </c>
      <c r="E28" s="1" t="s">
        <v>426</v>
      </c>
      <c r="F28" s="1" t="s">
        <v>330</v>
      </c>
      <c r="G28" s="1" t="s">
        <v>426</v>
      </c>
      <c r="H28" s="1" t="s">
        <v>958</v>
      </c>
      <c r="I28" s="1">
        <v>464</v>
      </c>
      <c r="J28" s="1" t="s">
        <v>252</v>
      </c>
      <c r="K28" s="1" t="s">
        <v>426</v>
      </c>
      <c r="L28" s="1" t="s">
        <v>330</v>
      </c>
      <c r="M28" s="16" t="s">
        <v>1830</v>
      </c>
      <c r="N28" s="16">
        <v>2021</v>
      </c>
      <c r="O28" s="16" t="s">
        <v>253</v>
      </c>
      <c r="P28" s="16" t="s">
        <v>1827</v>
      </c>
      <c r="Q28" s="16" t="s">
        <v>254</v>
      </c>
      <c r="R28" s="16" t="s">
        <v>255</v>
      </c>
      <c r="S28" s="1" t="s">
        <v>959</v>
      </c>
      <c r="T28" s="1" t="s">
        <v>960</v>
      </c>
      <c r="U28" s="1" t="s">
        <v>961</v>
      </c>
      <c r="V28" s="1" t="str">
        <f>CONCATENATE(Tabla2[[#This Row],[Nombre del estudiante]]," ",Tabla2[[#This Row],[Primer apellido]]," ",Tabla2[[#This Row],[Segundo apellido]])</f>
        <v>GINA DAYSURI CAMACHO CETRE</v>
      </c>
      <c r="W28" s="1" t="e">
        <f>VLOOKUP(Tabla2[[#This Row],[ID]],[1]!Tabla1[#All],7,FALSE)</f>
        <v>#REF!</v>
      </c>
      <c r="X28" s="16" t="s">
        <v>293</v>
      </c>
      <c r="Y28" s="1">
        <v>1143975239</v>
      </c>
      <c r="Z28" s="1" t="s">
        <v>962</v>
      </c>
      <c r="AA28" s="1">
        <v>3126706415</v>
      </c>
      <c r="AB28" s="16" t="s">
        <v>852</v>
      </c>
      <c r="AC28" s="16">
        <v>302</v>
      </c>
      <c r="AD28" s="16" t="s">
        <v>263</v>
      </c>
      <c r="AE28" s="1" t="s">
        <v>264</v>
      </c>
      <c r="AF28" s="1">
        <v>0</v>
      </c>
      <c r="AG28" s="1">
        <v>132</v>
      </c>
      <c r="AH28" s="1">
        <v>9</v>
      </c>
      <c r="AI28" s="1" t="s">
        <v>264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 t="s">
        <v>265</v>
      </c>
      <c r="AT28" s="1" t="s">
        <v>265</v>
      </c>
      <c r="AU28" s="1" t="s">
        <v>265</v>
      </c>
      <c r="AV28" s="1" t="s">
        <v>265</v>
      </c>
      <c r="AW28" s="1" t="s">
        <v>265</v>
      </c>
      <c r="AX28" s="1" t="s">
        <v>265</v>
      </c>
      <c r="AY28" s="1" t="s">
        <v>265</v>
      </c>
      <c r="AZ28" s="1" t="s">
        <v>265</v>
      </c>
      <c r="BA28" s="1" t="s">
        <v>265</v>
      </c>
      <c r="BB28" s="1" t="s">
        <v>265</v>
      </c>
      <c r="BC28" s="1" t="s">
        <v>265</v>
      </c>
      <c r="BD28" s="1" t="s">
        <v>265</v>
      </c>
      <c r="BE28" s="1" t="s">
        <v>265</v>
      </c>
      <c r="BF28" s="1" t="s">
        <v>265</v>
      </c>
      <c r="BG28" s="1" t="s">
        <v>265</v>
      </c>
      <c r="BH28" s="1" t="s">
        <v>265</v>
      </c>
      <c r="BI28" s="1" t="s">
        <v>265</v>
      </c>
      <c r="BJ28" s="1" t="s">
        <v>265</v>
      </c>
      <c r="BK28" s="1" t="s">
        <v>265</v>
      </c>
      <c r="BL28" s="1" t="s">
        <v>265</v>
      </c>
      <c r="BM28" s="1" t="s">
        <v>265</v>
      </c>
      <c r="BN28" s="1" t="s">
        <v>265</v>
      </c>
      <c r="BO28" s="1" t="s">
        <v>265</v>
      </c>
      <c r="BP28" s="1" t="s">
        <v>265</v>
      </c>
      <c r="BQ28" s="1" t="s">
        <v>265</v>
      </c>
      <c r="BR28" s="1" t="s">
        <v>265</v>
      </c>
      <c r="BS28" s="1" t="s">
        <v>265</v>
      </c>
      <c r="BT28" s="1" t="s">
        <v>265</v>
      </c>
      <c r="BU28" s="1" t="s">
        <v>265</v>
      </c>
      <c r="BV28" s="1" t="s">
        <v>265</v>
      </c>
      <c r="BW28" s="1" t="s">
        <v>265</v>
      </c>
      <c r="BX28" s="1" t="s">
        <v>265</v>
      </c>
      <c r="BY28" s="1" t="s">
        <v>265</v>
      </c>
      <c r="BZ28" s="1" t="s">
        <v>265</v>
      </c>
      <c r="CA28" s="1" t="s">
        <v>265</v>
      </c>
      <c r="CB28" s="1" t="s">
        <v>265</v>
      </c>
      <c r="CC28" s="1" t="s">
        <v>265</v>
      </c>
      <c r="CD28" s="1" t="s">
        <v>265</v>
      </c>
      <c r="CE28" s="1" t="s">
        <v>265</v>
      </c>
      <c r="CF28" s="1" t="s">
        <v>265</v>
      </c>
      <c r="CG28" s="1" t="s">
        <v>265</v>
      </c>
      <c r="CH28" s="1" t="s">
        <v>265</v>
      </c>
      <c r="CI28" s="1" t="s">
        <v>265</v>
      </c>
      <c r="CJ28" s="1" t="s">
        <v>265</v>
      </c>
      <c r="CK28" s="1" t="s">
        <v>265</v>
      </c>
      <c r="CL28" s="1" t="s">
        <v>265</v>
      </c>
      <c r="CM28" s="1" t="s">
        <v>265</v>
      </c>
      <c r="CN28" s="1" t="s">
        <v>265</v>
      </c>
      <c r="CO28" s="1" t="s">
        <v>265</v>
      </c>
      <c r="CP28" s="1" t="s">
        <v>265</v>
      </c>
      <c r="CQ28" s="1" t="s">
        <v>265</v>
      </c>
      <c r="CR28" s="1" t="s">
        <v>265</v>
      </c>
      <c r="CS28" s="1" t="s">
        <v>265</v>
      </c>
      <c r="CT28" s="1" t="s">
        <v>265</v>
      </c>
      <c r="CU28" s="1" t="s">
        <v>265</v>
      </c>
      <c r="CV28" s="1" t="s">
        <v>265</v>
      </c>
      <c r="CW28" s="1" t="s">
        <v>265</v>
      </c>
      <c r="CX28" s="1" t="s">
        <v>265</v>
      </c>
      <c r="CY28" s="1" t="s">
        <v>265</v>
      </c>
      <c r="CZ28" s="1" t="s">
        <v>265</v>
      </c>
      <c r="DA28" s="1" t="s">
        <v>265</v>
      </c>
      <c r="DB28" s="1" t="s">
        <v>265</v>
      </c>
      <c r="DC28" s="1" t="s">
        <v>265</v>
      </c>
      <c r="DD28" s="1" t="s">
        <v>265</v>
      </c>
      <c r="DE28" s="1" t="s">
        <v>265</v>
      </c>
      <c r="DF28" s="1" t="s">
        <v>265</v>
      </c>
      <c r="DG28" s="1" t="s">
        <v>265</v>
      </c>
      <c r="DH28" s="1" t="s">
        <v>265</v>
      </c>
      <c r="DI28" s="1" t="s">
        <v>265</v>
      </c>
      <c r="DJ28" s="1" t="s">
        <v>265</v>
      </c>
      <c r="DK28" s="1" t="s">
        <v>265</v>
      </c>
      <c r="DL28" s="1" t="s">
        <v>265</v>
      </c>
      <c r="DM28" s="1" t="s">
        <v>265</v>
      </c>
      <c r="DN28" s="1" t="s">
        <v>265</v>
      </c>
      <c r="DO28" s="1" t="s">
        <v>265</v>
      </c>
      <c r="DP28" s="1" t="s">
        <v>265</v>
      </c>
      <c r="DQ28" s="1" t="s">
        <v>265</v>
      </c>
      <c r="DR28" s="1" t="s">
        <v>265</v>
      </c>
      <c r="DS28" s="1" t="s">
        <v>265</v>
      </c>
      <c r="DT28" s="1" t="s">
        <v>265</v>
      </c>
      <c r="DU28" s="1" t="s">
        <v>265</v>
      </c>
      <c r="DV28" s="1" t="s">
        <v>265</v>
      </c>
      <c r="DW28" s="1" t="s">
        <v>265</v>
      </c>
      <c r="DX28" s="1" t="s">
        <v>265</v>
      </c>
      <c r="DY28" s="1" t="s">
        <v>265</v>
      </c>
      <c r="DZ28" s="1" t="s">
        <v>265</v>
      </c>
      <c r="EA28" s="1" t="s">
        <v>265</v>
      </c>
      <c r="EB28" s="1" t="s">
        <v>265</v>
      </c>
      <c r="EC28" s="1" t="s">
        <v>265</v>
      </c>
      <c r="ED28" s="1" t="s">
        <v>265</v>
      </c>
      <c r="EE28" s="1" t="s">
        <v>265</v>
      </c>
      <c r="EF28" s="1" t="s">
        <v>265</v>
      </c>
      <c r="EG28" s="1" t="s">
        <v>265</v>
      </c>
      <c r="EH28" s="1" t="s">
        <v>265</v>
      </c>
      <c r="EI28" s="1" t="s">
        <v>265</v>
      </c>
      <c r="EJ28" s="1" t="s">
        <v>265</v>
      </c>
      <c r="EK28" s="1" t="s">
        <v>265</v>
      </c>
      <c r="EL28" s="1" t="s">
        <v>265</v>
      </c>
      <c r="EM28" s="1" t="s">
        <v>265</v>
      </c>
      <c r="EN28" s="1" t="s">
        <v>265</v>
      </c>
      <c r="EO28" s="1" t="s">
        <v>265</v>
      </c>
      <c r="EP28" s="1" t="s">
        <v>265</v>
      </c>
      <c r="EQ28" s="1" t="s">
        <v>265</v>
      </c>
      <c r="ER28" s="1" t="s">
        <v>265</v>
      </c>
      <c r="ES28" s="1" t="s">
        <v>265</v>
      </c>
      <c r="ET28" s="1" t="s">
        <v>265</v>
      </c>
      <c r="EU28" s="1" t="s">
        <v>265</v>
      </c>
      <c r="EV28" s="1" t="s">
        <v>265</v>
      </c>
      <c r="EW28" s="1" t="s">
        <v>265</v>
      </c>
      <c r="EX28" s="1" t="s">
        <v>265</v>
      </c>
      <c r="EY28" s="1" t="s">
        <v>265</v>
      </c>
      <c r="EZ28" s="1" t="s">
        <v>265</v>
      </c>
      <c r="FA28" s="1" t="s">
        <v>265</v>
      </c>
      <c r="FB28" s="1" t="s">
        <v>265</v>
      </c>
      <c r="FC28" s="1" t="s">
        <v>265</v>
      </c>
      <c r="FD28" s="1" t="s">
        <v>265</v>
      </c>
      <c r="FE28" s="1" t="s">
        <v>265</v>
      </c>
      <c r="FF28" s="1" t="s">
        <v>265</v>
      </c>
      <c r="FG28" s="1" t="s">
        <v>265</v>
      </c>
      <c r="FH28" s="1" t="s">
        <v>265</v>
      </c>
      <c r="FI28" s="1" t="s">
        <v>265</v>
      </c>
      <c r="FJ28" s="1" t="s">
        <v>265</v>
      </c>
      <c r="FK28" s="1" t="s">
        <v>265</v>
      </c>
      <c r="FL28" s="1">
        <v>60</v>
      </c>
      <c r="FM28" s="1">
        <v>0</v>
      </c>
      <c r="FN28" s="16">
        <v>9</v>
      </c>
      <c r="FO28" s="1" t="s">
        <v>284</v>
      </c>
      <c r="FP28" s="1" t="s">
        <v>284</v>
      </c>
      <c r="FQ28" s="1" t="s">
        <v>284</v>
      </c>
      <c r="FR28" s="1" t="s">
        <v>284</v>
      </c>
      <c r="FS28" s="1" t="s">
        <v>284</v>
      </c>
      <c r="FT28" s="13">
        <v>5</v>
      </c>
      <c r="FU28" s="16">
        <v>0</v>
      </c>
      <c r="FV28" s="1" t="s">
        <v>266</v>
      </c>
      <c r="FW28" s="1" t="s">
        <v>266</v>
      </c>
      <c r="FX28" s="1" t="s">
        <v>266</v>
      </c>
      <c r="FY28" s="1" t="s">
        <v>266</v>
      </c>
      <c r="FZ28" s="1">
        <v>4</v>
      </c>
      <c r="GA28" s="16">
        <v>4</v>
      </c>
      <c r="GB28" s="1" t="s">
        <v>264</v>
      </c>
      <c r="GC28" s="1" t="s">
        <v>266</v>
      </c>
      <c r="GD28" s="1" t="s">
        <v>266</v>
      </c>
      <c r="GE28" s="1" t="s">
        <v>267</v>
      </c>
      <c r="GF28" s="1" t="s">
        <v>267</v>
      </c>
      <c r="GG28" s="1" t="s">
        <v>267</v>
      </c>
      <c r="GH28" s="1" t="s">
        <v>267</v>
      </c>
      <c r="GI28" s="1">
        <v>6</v>
      </c>
      <c r="GJ28" s="16">
        <v>2</v>
      </c>
      <c r="GK28" s="1" t="s">
        <v>264</v>
      </c>
      <c r="GL28" s="1" t="s">
        <v>266</v>
      </c>
      <c r="GM28" s="1" t="s">
        <v>266</v>
      </c>
      <c r="GN28" s="1" t="s">
        <v>267</v>
      </c>
      <c r="GO28" s="1" t="s">
        <v>267</v>
      </c>
      <c r="GP28" s="1" t="s">
        <v>267</v>
      </c>
      <c r="GQ28" s="1" t="s">
        <v>266</v>
      </c>
      <c r="GR28" s="1">
        <v>6</v>
      </c>
      <c r="GS28" s="16">
        <v>3</v>
      </c>
      <c r="GT28" s="1" t="s">
        <v>268</v>
      </c>
      <c r="GU28" s="1">
        <v>3</v>
      </c>
      <c r="GV28" s="1">
        <v>25</v>
      </c>
      <c r="GW28" s="1">
        <v>4</v>
      </c>
      <c r="GX28" s="1" t="s">
        <v>264</v>
      </c>
      <c r="GY28" s="1">
        <v>0</v>
      </c>
      <c r="GZ28" s="1">
        <v>0</v>
      </c>
      <c r="HA28" s="1">
        <v>0</v>
      </c>
      <c r="HB28" s="1">
        <v>0</v>
      </c>
      <c r="HC28" s="1" t="s">
        <v>265</v>
      </c>
      <c r="HD28" s="1" t="s">
        <v>265</v>
      </c>
      <c r="HE28" s="1" t="s">
        <v>265</v>
      </c>
      <c r="HF28" s="1" t="s">
        <v>265</v>
      </c>
      <c r="HG28" s="1" t="s">
        <v>265</v>
      </c>
      <c r="HH28" s="1" t="s">
        <v>265</v>
      </c>
      <c r="HI28" s="1" t="s">
        <v>265</v>
      </c>
      <c r="HJ28" s="1" t="s">
        <v>265</v>
      </c>
      <c r="HK28" s="1" t="s">
        <v>265</v>
      </c>
      <c r="HL28" s="1" t="s">
        <v>265</v>
      </c>
      <c r="HM28" s="1" t="s">
        <v>265</v>
      </c>
      <c r="HN28" s="1" t="s">
        <v>265</v>
      </c>
      <c r="HO28" s="1" t="s">
        <v>265</v>
      </c>
      <c r="HP28" s="1" t="s">
        <v>265</v>
      </c>
      <c r="HQ28" s="1" t="s">
        <v>265</v>
      </c>
      <c r="HR28" s="1" t="s">
        <v>265</v>
      </c>
      <c r="HS28" s="1" t="s">
        <v>265</v>
      </c>
      <c r="HT28" s="1" t="s">
        <v>265</v>
      </c>
      <c r="HU28" s="1" t="s">
        <v>265</v>
      </c>
      <c r="HV28" s="1" t="s">
        <v>265</v>
      </c>
      <c r="HW28" s="1" t="s">
        <v>265</v>
      </c>
      <c r="HX28" s="1">
        <v>60</v>
      </c>
      <c r="HY28" s="1">
        <v>4</v>
      </c>
      <c r="HZ28" s="16">
        <v>0</v>
      </c>
      <c r="IA28" s="1" t="s">
        <v>264</v>
      </c>
      <c r="IB28" s="1">
        <v>0</v>
      </c>
      <c r="IC28" s="1">
        <v>27</v>
      </c>
      <c r="ID28" s="1">
        <v>11</v>
      </c>
      <c r="IE28" s="1" t="s">
        <v>264</v>
      </c>
      <c r="IF28" s="1">
        <v>1</v>
      </c>
      <c r="IG28" s="1">
        <v>0</v>
      </c>
      <c r="IH28" s="1">
        <v>1</v>
      </c>
      <c r="II28" s="1">
        <v>0</v>
      </c>
      <c r="IJ28" s="1">
        <v>1</v>
      </c>
      <c r="IK28" s="1">
        <v>0</v>
      </c>
      <c r="IL28" s="1">
        <v>1</v>
      </c>
      <c r="IM28" s="1">
        <v>0</v>
      </c>
      <c r="IN28" s="1">
        <v>1</v>
      </c>
      <c r="IO28" s="1">
        <v>1</v>
      </c>
      <c r="IP28" s="1">
        <v>1</v>
      </c>
      <c r="IQ28" s="1" t="s">
        <v>265</v>
      </c>
      <c r="IR28" s="1" t="s">
        <v>265</v>
      </c>
      <c r="IS28" s="1" t="s">
        <v>265</v>
      </c>
      <c r="IT28" s="1" t="s">
        <v>265</v>
      </c>
      <c r="IU28" s="1" t="s">
        <v>265</v>
      </c>
      <c r="IV28" s="1" t="s">
        <v>265</v>
      </c>
      <c r="IW28" s="1" t="s">
        <v>265</v>
      </c>
      <c r="IX28" s="1" t="s">
        <v>265</v>
      </c>
      <c r="IY28" s="1" t="s">
        <v>265</v>
      </c>
      <c r="IZ28" s="1" t="s">
        <v>265</v>
      </c>
      <c r="JA28" s="1" t="s">
        <v>265</v>
      </c>
      <c r="JB28" s="1" t="s">
        <v>265</v>
      </c>
      <c r="JC28" s="1" t="s">
        <v>265</v>
      </c>
      <c r="JD28" s="1" t="s">
        <v>265</v>
      </c>
      <c r="JE28" s="1" t="s">
        <v>265</v>
      </c>
      <c r="JF28" s="1" t="s">
        <v>265</v>
      </c>
      <c r="JG28" s="1">
        <v>60</v>
      </c>
      <c r="JH28" s="1">
        <v>4</v>
      </c>
      <c r="JI28" s="16">
        <v>7</v>
      </c>
      <c r="JJ28" s="1" t="s">
        <v>267</v>
      </c>
      <c r="JK28" s="1" t="s">
        <v>266</v>
      </c>
      <c r="JL28" s="1" t="s">
        <v>267</v>
      </c>
      <c r="JM28" s="1" t="s">
        <v>267</v>
      </c>
      <c r="JN28" s="1" t="s">
        <v>267</v>
      </c>
      <c r="JO28" s="14">
        <v>5</v>
      </c>
      <c r="JP28" s="16">
        <v>1</v>
      </c>
    </row>
    <row r="29" spans="1:276">
      <c r="A29" s="1">
        <v>674</v>
      </c>
      <c r="B29" s="16">
        <v>674</v>
      </c>
      <c r="C29" s="16">
        <v>1</v>
      </c>
      <c r="D29" s="1" t="s">
        <v>453</v>
      </c>
      <c r="E29" s="1" t="s">
        <v>426</v>
      </c>
      <c r="F29" s="1" t="s">
        <v>622</v>
      </c>
      <c r="G29" s="1" t="s">
        <v>426</v>
      </c>
      <c r="H29" s="1" t="s">
        <v>557</v>
      </c>
      <c r="I29" s="1">
        <v>464</v>
      </c>
      <c r="J29" s="1" t="s">
        <v>252</v>
      </c>
      <c r="K29" s="1" t="s">
        <v>426</v>
      </c>
      <c r="L29" s="1" t="s">
        <v>622</v>
      </c>
      <c r="M29" s="16" t="s">
        <v>1830</v>
      </c>
      <c r="N29" s="16">
        <v>2021</v>
      </c>
      <c r="O29" s="16" t="s">
        <v>253</v>
      </c>
      <c r="P29" s="16" t="s">
        <v>1827</v>
      </c>
      <c r="Q29" s="16" t="s">
        <v>254</v>
      </c>
      <c r="R29" s="16" t="s">
        <v>255</v>
      </c>
      <c r="S29" s="1" t="s">
        <v>963</v>
      </c>
      <c r="T29" s="1" t="s">
        <v>964</v>
      </c>
      <c r="U29" s="1"/>
      <c r="V29" s="1" t="str">
        <f>CONCATENATE(Tabla2[[#This Row],[Nombre del estudiante]]," ",Tabla2[[#This Row],[Primer apellido]]," ",Tabla2[[#This Row],[Segundo apellido]])</f>
        <v xml:space="preserve">BRAYSON STIVEN SOTELO </v>
      </c>
      <c r="W29" s="1" t="e">
        <f>VLOOKUP(Tabla2[[#This Row],[ID]],[1]!Tabla1[#All],7,FALSE)</f>
        <v>#REF!</v>
      </c>
      <c r="X29" s="16" t="s">
        <v>259</v>
      </c>
      <c r="Y29" s="1">
        <v>1107072127</v>
      </c>
      <c r="Z29" s="1" t="s">
        <v>426</v>
      </c>
      <c r="AA29" s="1">
        <v>3187746673</v>
      </c>
      <c r="AB29" s="16" t="s">
        <v>852</v>
      </c>
      <c r="AC29" s="16">
        <v>303</v>
      </c>
      <c r="AD29" s="16" t="s">
        <v>263</v>
      </c>
      <c r="AE29" s="1" t="s">
        <v>264</v>
      </c>
      <c r="AF29" s="1">
        <v>0</v>
      </c>
      <c r="AG29" s="1">
        <v>132</v>
      </c>
      <c r="AH29" s="1">
        <v>8</v>
      </c>
      <c r="AI29" s="1" t="s">
        <v>264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 t="s">
        <v>265</v>
      </c>
      <c r="AS29" s="1" t="s">
        <v>265</v>
      </c>
      <c r="AT29" s="1" t="s">
        <v>265</v>
      </c>
      <c r="AU29" s="1" t="s">
        <v>265</v>
      </c>
      <c r="AV29" s="1" t="s">
        <v>265</v>
      </c>
      <c r="AW29" s="1" t="s">
        <v>265</v>
      </c>
      <c r="AX29" s="1" t="s">
        <v>265</v>
      </c>
      <c r="AY29" s="1" t="s">
        <v>265</v>
      </c>
      <c r="AZ29" s="1" t="s">
        <v>265</v>
      </c>
      <c r="BA29" s="1" t="s">
        <v>265</v>
      </c>
      <c r="BB29" s="1" t="s">
        <v>265</v>
      </c>
      <c r="BC29" s="1" t="s">
        <v>265</v>
      </c>
      <c r="BD29" s="1" t="s">
        <v>265</v>
      </c>
      <c r="BE29" s="1" t="s">
        <v>265</v>
      </c>
      <c r="BF29" s="1" t="s">
        <v>265</v>
      </c>
      <c r="BG29" s="1" t="s">
        <v>265</v>
      </c>
      <c r="BH29" s="1" t="s">
        <v>265</v>
      </c>
      <c r="BI29" s="1" t="s">
        <v>265</v>
      </c>
      <c r="BJ29" s="1" t="s">
        <v>265</v>
      </c>
      <c r="BK29" s="1" t="s">
        <v>265</v>
      </c>
      <c r="BL29" s="1" t="s">
        <v>265</v>
      </c>
      <c r="BM29" s="1" t="s">
        <v>265</v>
      </c>
      <c r="BN29" s="1" t="s">
        <v>265</v>
      </c>
      <c r="BO29" s="1" t="s">
        <v>265</v>
      </c>
      <c r="BP29" s="1" t="s">
        <v>265</v>
      </c>
      <c r="BQ29" s="1" t="s">
        <v>265</v>
      </c>
      <c r="BR29" s="1" t="s">
        <v>265</v>
      </c>
      <c r="BS29" s="1" t="s">
        <v>265</v>
      </c>
      <c r="BT29" s="1" t="s">
        <v>265</v>
      </c>
      <c r="BU29" s="1" t="s">
        <v>265</v>
      </c>
      <c r="BV29" s="1" t="s">
        <v>265</v>
      </c>
      <c r="BW29" s="1" t="s">
        <v>265</v>
      </c>
      <c r="BX29" s="1" t="s">
        <v>265</v>
      </c>
      <c r="BY29" s="1" t="s">
        <v>265</v>
      </c>
      <c r="BZ29" s="1" t="s">
        <v>265</v>
      </c>
      <c r="CA29" s="1" t="s">
        <v>265</v>
      </c>
      <c r="CB29" s="1" t="s">
        <v>265</v>
      </c>
      <c r="CC29" s="1" t="s">
        <v>265</v>
      </c>
      <c r="CD29" s="1" t="s">
        <v>265</v>
      </c>
      <c r="CE29" s="1" t="s">
        <v>265</v>
      </c>
      <c r="CF29" s="1" t="s">
        <v>265</v>
      </c>
      <c r="CG29" s="1" t="s">
        <v>265</v>
      </c>
      <c r="CH29" s="1" t="s">
        <v>265</v>
      </c>
      <c r="CI29" s="1" t="s">
        <v>265</v>
      </c>
      <c r="CJ29" s="1" t="s">
        <v>265</v>
      </c>
      <c r="CK29" s="1" t="s">
        <v>265</v>
      </c>
      <c r="CL29" s="1" t="s">
        <v>265</v>
      </c>
      <c r="CM29" s="1" t="s">
        <v>265</v>
      </c>
      <c r="CN29" s="1" t="s">
        <v>265</v>
      </c>
      <c r="CO29" s="1" t="s">
        <v>265</v>
      </c>
      <c r="CP29" s="1" t="s">
        <v>265</v>
      </c>
      <c r="CQ29" s="1" t="s">
        <v>265</v>
      </c>
      <c r="CR29" s="1" t="s">
        <v>265</v>
      </c>
      <c r="CS29" s="1" t="s">
        <v>265</v>
      </c>
      <c r="CT29" s="1" t="s">
        <v>265</v>
      </c>
      <c r="CU29" s="1" t="s">
        <v>265</v>
      </c>
      <c r="CV29" s="1" t="s">
        <v>265</v>
      </c>
      <c r="CW29" s="1" t="s">
        <v>265</v>
      </c>
      <c r="CX29" s="1" t="s">
        <v>265</v>
      </c>
      <c r="CY29" s="1" t="s">
        <v>265</v>
      </c>
      <c r="CZ29" s="1" t="s">
        <v>265</v>
      </c>
      <c r="DA29" s="1" t="s">
        <v>265</v>
      </c>
      <c r="DB29" s="1" t="s">
        <v>265</v>
      </c>
      <c r="DC29" s="1" t="s">
        <v>265</v>
      </c>
      <c r="DD29" s="1" t="s">
        <v>265</v>
      </c>
      <c r="DE29" s="1" t="s">
        <v>265</v>
      </c>
      <c r="DF29" s="1" t="s">
        <v>265</v>
      </c>
      <c r="DG29" s="1" t="s">
        <v>265</v>
      </c>
      <c r="DH29" s="1" t="s">
        <v>265</v>
      </c>
      <c r="DI29" s="1" t="s">
        <v>265</v>
      </c>
      <c r="DJ29" s="1" t="s">
        <v>265</v>
      </c>
      <c r="DK29" s="1" t="s">
        <v>265</v>
      </c>
      <c r="DL29" s="1" t="s">
        <v>265</v>
      </c>
      <c r="DM29" s="1" t="s">
        <v>265</v>
      </c>
      <c r="DN29" s="1" t="s">
        <v>265</v>
      </c>
      <c r="DO29" s="1" t="s">
        <v>265</v>
      </c>
      <c r="DP29" s="1" t="s">
        <v>265</v>
      </c>
      <c r="DQ29" s="1" t="s">
        <v>265</v>
      </c>
      <c r="DR29" s="1" t="s">
        <v>265</v>
      </c>
      <c r="DS29" s="1" t="s">
        <v>265</v>
      </c>
      <c r="DT29" s="1" t="s">
        <v>265</v>
      </c>
      <c r="DU29" s="1" t="s">
        <v>265</v>
      </c>
      <c r="DV29" s="1" t="s">
        <v>265</v>
      </c>
      <c r="DW29" s="1" t="s">
        <v>265</v>
      </c>
      <c r="DX29" s="1" t="s">
        <v>265</v>
      </c>
      <c r="DY29" s="1" t="s">
        <v>265</v>
      </c>
      <c r="DZ29" s="1" t="s">
        <v>265</v>
      </c>
      <c r="EA29" s="1" t="s">
        <v>265</v>
      </c>
      <c r="EB29" s="1" t="s">
        <v>265</v>
      </c>
      <c r="EC29" s="1" t="s">
        <v>265</v>
      </c>
      <c r="ED29" s="1" t="s">
        <v>265</v>
      </c>
      <c r="EE29" s="1" t="s">
        <v>265</v>
      </c>
      <c r="EF29" s="1" t="s">
        <v>265</v>
      </c>
      <c r="EG29" s="1" t="s">
        <v>265</v>
      </c>
      <c r="EH29" s="1" t="s">
        <v>265</v>
      </c>
      <c r="EI29" s="1" t="s">
        <v>265</v>
      </c>
      <c r="EJ29" s="1" t="s">
        <v>265</v>
      </c>
      <c r="EK29" s="1" t="s">
        <v>265</v>
      </c>
      <c r="EL29" s="1" t="s">
        <v>265</v>
      </c>
      <c r="EM29" s="1" t="s">
        <v>265</v>
      </c>
      <c r="EN29" s="1" t="s">
        <v>265</v>
      </c>
      <c r="EO29" s="1" t="s">
        <v>265</v>
      </c>
      <c r="EP29" s="1" t="s">
        <v>265</v>
      </c>
      <c r="EQ29" s="1" t="s">
        <v>265</v>
      </c>
      <c r="ER29" s="1" t="s">
        <v>265</v>
      </c>
      <c r="ES29" s="1" t="s">
        <v>265</v>
      </c>
      <c r="ET29" s="1" t="s">
        <v>265</v>
      </c>
      <c r="EU29" s="1" t="s">
        <v>265</v>
      </c>
      <c r="EV29" s="1" t="s">
        <v>265</v>
      </c>
      <c r="EW29" s="1" t="s">
        <v>265</v>
      </c>
      <c r="EX29" s="1" t="s">
        <v>265</v>
      </c>
      <c r="EY29" s="1" t="s">
        <v>265</v>
      </c>
      <c r="EZ29" s="1" t="s">
        <v>265</v>
      </c>
      <c r="FA29" s="1" t="s">
        <v>265</v>
      </c>
      <c r="FB29" s="1" t="s">
        <v>265</v>
      </c>
      <c r="FC29" s="1" t="s">
        <v>265</v>
      </c>
      <c r="FD29" s="1" t="s">
        <v>265</v>
      </c>
      <c r="FE29" s="1" t="s">
        <v>265</v>
      </c>
      <c r="FF29" s="1" t="s">
        <v>265</v>
      </c>
      <c r="FG29" s="1" t="s">
        <v>265</v>
      </c>
      <c r="FH29" s="1" t="s">
        <v>265</v>
      </c>
      <c r="FI29" s="1" t="s">
        <v>265</v>
      </c>
      <c r="FJ29" s="1" t="s">
        <v>265</v>
      </c>
      <c r="FK29" s="1" t="s">
        <v>265</v>
      </c>
      <c r="FL29" s="1">
        <v>60</v>
      </c>
      <c r="FM29" s="1">
        <v>0</v>
      </c>
      <c r="FN29" s="16">
        <v>8</v>
      </c>
      <c r="FO29" s="1" t="s">
        <v>284</v>
      </c>
      <c r="FP29" s="1" t="s">
        <v>284</v>
      </c>
      <c r="FQ29" s="1" t="s">
        <v>284</v>
      </c>
      <c r="FR29" s="1" t="s">
        <v>284</v>
      </c>
      <c r="FS29" s="1" t="s">
        <v>284</v>
      </c>
      <c r="FT29" s="13">
        <v>5</v>
      </c>
      <c r="FU29" s="16">
        <v>0</v>
      </c>
      <c r="FV29" s="1" t="s">
        <v>266</v>
      </c>
      <c r="FW29" s="1" t="s">
        <v>266</v>
      </c>
      <c r="FX29" s="1" t="s">
        <v>267</v>
      </c>
      <c r="FY29" s="1" t="s">
        <v>266</v>
      </c>
      <c r="FZ29" s="1">
        <v>4</v>
      </c>
      <c r="GA29" s="16">
        <v>3</v>
      </c>
      <c r="GB29" s="1" t="s">
        <v>264</v>
      </c>
      <c r="GC29" s="1" t="s">
        <v>266</v>
      </c>
      <c r="GD29" s="1" t="s">
        <v>266</v>
      </c>
      <c r="GE29" s="1" t="s">
        <v>266</v>
      </c>
      <c r="GF29" s="1" t="s">
        <v>267</v>
      </c>
      <c r="GG29" s="1" t="s">
        <v>266</v>
      </c>
      <c r="GH29" s="1" t="s">
        <v>266</v>
      </c>
      <c r="GI29" s="1">
        <v>6</v>
      </c>
      <c r="GJ29" s="16">
        <v>5</v>
      </c>
      <c r="GK29" s="1" t="s">
        <v>264</v>
      </c>
      <c r="GL29" s="1" t="s">
        <v>266</v>
      </c>
      <c r="GM29" s="1" t="s">
        <v>266</v>
      </c>
      <c r="GN29" s="1" t="s">
        <v>266</v>
      </c>
      <c r="GO29" s="1" t="s">
        <v>266</v>
      </c>
      <c r="GP29" s="1" t="s">
        <v>266</v>
      </c>
      <c r="GQ29" s="1" t="s">
        <v>266</v>
      </c>
      <c r="GR29" s="1">
        <v>6</v>
      </c>
      <c r="GS29" s="16">
        <v>6</v>
      </c>
      <c r="GT29" s="1" t="s">
        <v>264</v>
      </c>
      <c r="GU29" s="1">
        <v>0</v>
      </c>
      <c r="GV29" s="1">
        <v>25</v>
      </c>
      <c r="GW29" s="1">
        <v>8</v>
      </c>
      <c r="GX29" s="1" t="s">
        <v>268</v>
      </c>
      <c r="GY29" s="1">
        <v>1</v>
      </c>
      <c r="GZ29" s="1">
        <v>1</v>
      </c>
      <c r="HA29" s="1">
        <v>1</v>
      </c>
      <c r="HB29" s="1">
        <v>1</v>
      </c>
      <c r="HC29" s="1">
        <v>1</v>
      </c>
      <c r="HD29" s="1">
        <v>1</v>
      </c>
      <c r="HE29" s="1">
        <v>1</v>
      </c>
      <c r="HF29" s="1">
        <v>1</v>
      </c>
      <c r="HG29" s="1" t="s">
        <v>265</v>
      </c>
      <c r="HH29" s="1" t="s">
        <v>265</v>
      </c>
      <c r="HI29" s="1" t="s">
        <v>265</v>
      </c>
      <c r="HJ29" s="1" t="s">
        <v>265</v>
      </c>
      <c r="HK29" s="1" t="s">
        <v>265</v>
      </c>
      <c r="HL29" s="1" t="s">
        <v>265</v>
      </c>
      <c r="HM29" s="1" t="s">
        <v>265</v>
      </c>
      <c r="HN29" s="1" t="s">
        <v>265</v>
      </c>
      <c r="HO29" s="1" t="s">
        <v>265</v>
      </c>
      <c r="HP29" s="1" t="s">
        <v>265</v>
      </c>
      <c r="HQ29" s="1" t="s">
        <v>265</v>
      </c>
      <c r="HR29" s="1" t="s">
        <v>265</v>
      </c>
      <c r="HS29" s="1" t="s">
        <v>265</v>
      </c>
      <c r="HT29" s="1" t="s">
        <v>265</v>
      </c>
      <c r="HU29" s="1" t="s">
        <v>265</v>
      </c>
      <c r="HV29" s="1" t="s">
        <v>265</v>
      </c>
      <c r="HW29" s="1" t="s">
        <v>265</v>
      </c>
      <c r="HX29" s="1">
        <v>60</v>
      </c>
      <c r="HY29" s="1">
        <v>0</v>
      </c>
      <c r="HZ29" s="16">
        <v>8</v>
      </c>
      <c r="IA29" s="1" t="s">
        <v>264</v>
      </c>
      <c r="IB29" s="1">
        <v>0</v>
      </c>
      <c r="IC29" s="1">
        <v>27</v>
      </c>
      <c r="ID29" s="1">
        <v>9</v>
      </c>
      <c r="IE29" s="1" t="s">
        <v>268</v>
      </c>
      <c r="IF29" s="1">
        <v>1</v>
      </c>
      <c r="IG29" s="1">
        <v>1</v>
      </c>
      <c r="IH29" s="1">
        <v>1</v>
      </c>
      <c r="II29" s="1">
        <v>1</v>
      </c>
      <c r="IJ29" s="1">
        <v>1</v>
      </c>
      <c r="IK29" s="1">
        <v>1</v>
      </c>
      <c r="IL29" s="1">
        <v>1</v>
      </c>
      <c r="IM29" s="1">
        <v>1</v>
      </c>
      <c r="IN29" s="1">
        <v>1</v>
      </c>
      <c r="IO29" s="1" t="s">
        <v>265</v>
      </c>
      <c r="IP29" s="1" t="s">
        <v>265</v>
      </c>
      <c r="IQ29" s="1" t="s">
        <v>265</v>
      </c>
      <c r="IR29" s="1" t="s">
        <v>265</v>
      </c>
      <c r="IS29" s="1" t="s">
        <v>265</v>
      </c>
      <c r="IT29" s="1" t="s">
        <v>265</v>
      </c>
      <c r="IU29" s="1" t="s">
        <v>265</v>
      </c>
      <c r="IV29" s="1" t="s">
        <v>265</v>
      </c>
      <c r="IW29" s="1" t="s">
        <v>265</v>
      </c>
      <c r="IX29" s="1" t="s">
        <v>265</v>
      </c>
      <c r="IY29" s="1" t="s">
        <v>265</v>
      </c>
      <c r="IZ29" s="1" t="s">
        <v>265</v>
      </c>
      <c r="JA29" s="1" t="s">
        <v>265</v>
      </c>
      <c r="JB29" s="1" t="s">
        <v>265</v>
      </c>
      <c r="JC29" s="1" t="s">
        <v>265</v>
      </c>
      <c r="JD29" s="1" t="s">
        <v>265</v>
      </c>
      <c r="JE29" s="1" t="s">
        <v>265</v>
      </c>
      <c r="JF29" s="1" t="s">
        <v>265</v>
      </c>
      <c r="JG29" s="1">
        <v>60</v>
      </c>
      <c r="JH29" s="1">
        <v>0</v>
      </c>
      <c r="JI29" s="16">
        <v>9</v>
      </c>
      <c r="JJ29" s="1" t="s">
        <v>267</v>
      </c>
      <c r="JK29" s="1" t="s">
        <v>267</v>
      </c>
      <c r="JL29" s="1" t="s">
        <v>267</v>
      </c>
      <c r="JM29" s="1" t="s">
        <v>267</v>
      </c>
      <c r="JN29" s="1" t="s">
        <v>267</v>
      </c>
      <c r="JO29" s="14">
        <v>5</v>
      </c>
      <c r="JP29" s="16">
        <v>0</v>
      </c>
    </row>
    <row r="30" spans="1:276">
      <c r="A30" s="1">
        <v>675</v>
      </c>
      <c r="B30" s="16">
        <v>675</v>
      </c>
      <c r="C30" s="16">
        <v>1</v>
      </c>
      <c r="D30" s="1" t="s">
        <v>453</v>
      </c>
      <c r="E30" s="1" t="s">
        <v>426</v>
      </c>
      <c r="F30" s="1" t="s">
        <v>863</v>
      </c>
      <c r="G30" s="1" t="s">
        <v>426</v>
      </c>
      <c r="H30" s="1" t="s">
        <v>965</v>
      </c>
      <c r="I30" s="1">
        <v>464</v>
      </c>
      <c r="J30" s="1" t="s">
        <v>252</v>
      </c>
      <c r="K30" s="1" t="s">
        <v>426</v>
      </c>
      <c r="L30" s="1" t="s">
        <v>863</v>
      </c>
      <c r="M30" s="16" t="s">
        <v>1830</v>
      </c>
      <c r="N30" s="16">
        <v>2021</v>
      </c>
      <c r="O30" s="16" t="s">
        <v>253</v>
      </c>
      <c r="P30" s="16" t="s">
        <v>1827</v>
      </c>
      <c r="Q30" s="16" t="s">
        <v>254</v>
      </c>
      <c r="R30" s="16" t="s">
        <v>255</v>
      </c>
      <c r="S30" s="1" t="s">
        <v>966</v>
      </c>
      <c r="T30" s="1" t="s">
        <v>498</v>
      </c>
      <c r="U30" s="1" t="s">
        <v>966</v>
      </c>
      <c r="V30" s="1" t="str">
        <f>CONCATENATE(Tabla2[[#This Row],[Nombre del estudiante]]," ",Tabla2[[#This Row],[Primer apellido]]," ",Tabla2[[#This Row],[Segundo apellido]])</f>
        <v>FRANCO MONTAÑO FRANCO</v>
      </c>
      <c r="W30" s="1" t="e">
        <f>VLOOKUP(Tabla2[[#This Row],[ID]],[1]!Tabla1[#All],7,FALSE)</f>
        <v>#REF!</v>
      </c>
      <c r="X30" s="16" t="s">
        <v>259</v>
      </c>
      <c r="Y30" s="1">
        <v>1107085951</v>
      </c>
      <c r="Z30" s="1" t="s">
        <v>967</v>
      </c>
      <c r="AA30" s="1">
        <v>1107085951</v>
      </c>
      <c r="AB30" s="16" t="s">
        <v>852</v>
      </c>
      <c r="AC30" s="16">
        <v>303</v>
      </c>
      <c r="AD30" s="16" t="s">
        <v>263</v>
      </c>
      <c r="AE30" s="1" t="s">
        <v>268</v>
      </c>
      <c r="AF30" s="1">
        <v>56</v>
      </c>
      <c r="AG30" s="1">
        <v>132</v>
      </c>
      <c r="AH30" s="1">
        <v>10</v>
      </c>
      <c r="AI30" s="1" t="s">
        <v>264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 t="s">
        <v>265</v>
      </c>
      <c r="AU30" s="1" t="s">
        <v>265</v>
      </c>
      <c r="AV30" s="1" t="s">
        <v>265</v>
      </c>
      <c r="AW30" s="1" t="s">
        <v>265</v>
      </c>
      <c r="AX30" s="1" t="s">
        <v>265</v>
      </c>
      <c r="AY30" s="1" t="s">
        <v>265</v>
      </c>
      <c r="AZ30" s="1" t="s">
        <v>265</v>
      </c>
      <c r="BA30" s="1" t="s">
        <v>265</v>
      </c>
      <c r="BB30" s="1" t="s">
        <v>265</v>
      </c>
      <c r="BC30" s="1" t="s">
        <v>265</v>
      </c>
      <c r="BD30" s="1" t="s">
        <v>265</v>
      </c>
      <c r="BE30" s="1" t="s">
        <v>265</v>
      </c>
      <c r="BF30" s="1" t="s">
        <v>265</v>
      </c>
      <c r="BG30" s="1" t="s">
        <v>265</v>
      </c>
      <c r="BH30" s="1" t="s">
        <v>265</v>
      </c>
      <c r="BI30" s="1" t="s">
        <v>265</v>
      </c>
      <c r="BJ30" s="1" t="s">
        <v>265</v>
      </c>
      <c r="BK30" s="1" t="s">
        <v>265</v>
      </c>
      <c r="BL30" s="1" t="s">
        <v>265</v>
      </c>
      <c r="BM30" s="1" t="s">
        <v>265</v>
      </c>
      <c r="BN30" s="1" t="s">
        <v>265</v>
      </c>
      <c r="BO30" s="1" t="s">
        <v>265</v>
      </c>
      <c r="BP30" s="1" t="s">
        <v>265</v>
      </c>
      <c r="BQ30" s="1" t="s">
        <v>265</v>
      </c>
      <c r="BR30" s="1" t="s">
        <v>265</v>
      </c>
      <c r="BS30" s="1" t="s">
        <v>265</v>
      </c>
      <c r="BT30" s="1" t="s">
        <v>265</v>
      </c>
      <c r="BU30" s="1" t="s">
        <v>265</v>
      </c>
      <c r="BV30" s="1" t="s">
        <v>265</v>
      </c>
      <c r="BW30" s="1" t="s">
        <v>265</v>
      </c>
      <c r="BX30" s="1" t="s">
        <v>265</v>
      </c>
      <c r="BY30" s="1" t="s">
        <v>265</v>
      </c>
      <c r="BZ30" s="1" t="s">
        <v>265</v>
      </c>
      <c r="CA30" s="1" t="s">
        <v>265</v>
      </c>
      <c r="CB30" s="1" t="s">
        <v>265</v>
      </c>
      <c r="CC30" s="1" t="s">
        <v>265</v>
      </c>
      <c r="CD30" s="1" t="s">
        <v>265</v>
      </c>
      <c r="CE30" s="1" t="s">
        <v>265</v>
      </c>
      <c r="CF30" s="1" t="s">
        <v>265</v>
      </c>
      <c r="CG30" s="1" t="s">
        <v>265</v>
      </c>
      <c r="CH30" s="1" t="s">
        <v>265</v>
      </c>
      <c r="CI30" s="1" t="s">
        <v>265</v>
      </c>
      <c r="CJ30" s="1" t="s">
        <v>265</v>
      </c>
      <c r="CK30" s="1" t="s">
        <v>265</v>
      </c>
      <c r="CL30" s="1" t="s">
        <v>265</v>
      </c>
      <c r="CM30" s="1" t="s">
        <v>265</v>
      </c>
      <c r="CN30" s="1" t="s">
        <v>265</v>
      </c>
      <c r="CO30" s="1" t="s">
        <v>265</v>
      </c>
      <c r="CP30" s="1" t="s">
        <v>265</v>
      </c>
      <c r="CQ30" s="1" t="s">
        <v>265</v>
      </c>
      <c r="CR30" s="1" t="s">
        <v>265</v>
      </c>
      <c r="CS30" s="1" t="s">
        <v>265</v>
      </c>
      <c r="CT30" s="1" t="s">
        <v>265</v>
      </c>
      <c r="CU30" s="1" t="s">
        <v>265</v>
      </c>
      <c r="CV30" s="1" t="s">
        <v>265</v>
      </c>
      <c r="CW30" s="1" t="s">
        <v>265</v>
      </c>
      <c r="CX30" s="1" t="s">
        <v>265</v>
      </c>
      <c r="CY30" s="1" t="s">
        <v>265</v>
      </c>
      <c r="CZ30" s="1" t="s">
        <v>265</v>
      </c>
      <c r="DA30" s="1" t="s">
        <v>265</v>
      </c>
      <c r="DB30" s="1" t="s">
        <v>265</v>
      </c>
      <c r="DC30" s="1" t="s">
        <v>265</v>
      </c>
      <c r="DD30" s="1" t="s">
        <v>265</v>
      </c>
      <c r="DE30" s="1" t="s">
        <v>265</v>
      </c>
      <c r="DF30" s="1" t="s">
        <v>265</v>
      </c>
      <c r="DG30" s="1" t="s">
        <v>265</v>
      </c>
      <c r="DH30" s="1" t="s">
        <v>265</v>
      </c>
      <c r="DI30" s="1" t="s">
        <v>265</v>
      </c>
      <c r="DJ30" s="1" t="s">
        <v>265</v>
      </c>
      <c r="DK30" s="1" t="s">
        <v>265</v>
      </c>
      <c r="DL30" s="1" t="s">
        <v>265</v>
      </c>
      <c r="DM30" s="1" t="s">
        <v>265</v>
      </c>
      <c r="DN30" s="1" t="s">
        <v>265</v>
      </c>
      <c r="DO30" s="1" t="s">
        <v>265</v>
      </c>
      <c r="DP30" s="1" t="s">
        <v>265</v>
      </c>
      <c r="DQ30" s="1" t="s">
        <v>265</v>
      </c>
      <c r="DR30" s="1" t="s">
        <v>265</v>
      </c>
      <c r="DS30" s="1" t="s">
        <v>265</v>
      </c>
      <c r="DT30" s="1" t="s">
        <v>265</v>
      </c>
      <c r="DU30" s="1" t="s">
        <v>265</v>
      </c>
      <c r="DV30" s="1" t="s">
        <v>265</v>
      </c>
      <c r="DW30" s="1" t="s">
        <v>265</v>
      </c>
      <c r="DX30" s="1" t="s">
        <v>265</v>
      </c>
      <c r="DY30" s="1" t="s">
        <v>265</v>
      </c>
      <c r="DZ30" s="1" t="s">
        <v>265</v>
      </c>
      <c r="EA30" s="1" t="s">
        <v>265</v>
      </c>
      <c r="EB30" s="1" t="s">
        <v>265</v>
      </c>
      <c r="EC30" s="1" t="s">
        <v>265</v>
      </c>
      <c r="ED30" s="1" t="s">
        <v>265</v>
      </c>
      <c r="EE30" s="1" t="s">
        <v>265</v>
      </c>
      <c r="EF30" s="1" t="s">
        <v>265</v>
      </c>
      <c r="EG30" s="1" t="s">
        <v>265</v>
      </c>
      <c r="EH30" s="1" t="s">
        <v>265</v>
      </c>
      <c r="EI30" s="1" t="s">
        <v>265</v>
      </c>
      <c r="EJ30" s="1" t="s">
        <v>265</v>
      </c>
      <c r="EK30" s="1" t="s">
        <v>265</v>
      </c>
      <c r="EL30" s="1" t="s">
        <v>265</v>
      </c>
      <c r="EM30" s="1" t="s">
        <v>265</v>
      </c>
      <c r="EN30" s="1" t="s">
        <v>265</v>
      </c>
      <c r="EO30" s="1" t="s">
        <v>265</v>
      </c>
      <c r="EP30" s="1" t="s">
        <v>265</v>
      </c>
      <c r="EQ30" s="1" t="s">
        <v>265</v>
      </c>
      <c r="ER30" s="1" t="s">
        <v>265</v>
      </c>
      <c r="ES30" s="1" t="s">
        <v>265</v>
      </c>
      <c r="ET30" s="1" t="s">
        <v>265</v>
      </c>
      <c r="EU30" s="1" t="s">
        <v>265</v>
      </c>
      <c r="EV30" s="1" t="s">
        <v>265</v>
      </c>
      <c r="EW30" s="1" t="s">
        <v>265</v>
      </c>
      <c r="EX30" s="1" t="s">
        <v>265</v>
      </c>
      <c r="EY30" s="1" t="s">
        <v>265</v>
      </c>
      <c r="EZ30" s="1" t="s">
        <v>265</v>
      </c>
      <c r="FA30" s="1" t="s">
        <v>265</v>
      </c>
      <c r="FB30" s="1" t="s">
        <v>265</v>
      </c>
      <c r="FC30" s="1" t="s">
        <v>265</v>
      </c>
      <c r="FD30" s="1" t="s">
        <v>265</v>
      </c>
      <c r="FE30" s="1" t="s">
        <v>265</v>
      </c>
      <c r="FF30" s="1" t="s">
        <v>265</v>
      </c>
      <c r="FG30" s="1" t="s">
        <v>265</v>
      </c>
      <c r="FH30" s="1" t="s">
        <v>265</v>
      </c>
      <c r="FI30" s="1" t="s">
        <v>265</v>
      </c>
      <c r="FJ30" s="1" t="s">
        <v>265</v>
      </c>
      <c r="FK30" s="1" t="s">
        <v>265</v>
      </c>
      <c r="FL30" s="1">
        <v>60</v>
      </c>
      <c r="FM30" s="1">
        <v>10</v>
      </c>
      <c r="FN30" s="16">
        <v>0</v>
      </c>
      <c r="FO30" s="1" t="s">
        <v>284</v>
      </c>
      <c r="FP30" s="1" t="s">
        <v>284</v>
      </c>
      <c r="FQ30" s="1" t="s">
        <v>284</v>
      </c>
      <c r="FR30" s="1" t="s">
        <v>284</v>
      </c>
      <c r="FS30" s="1" t="s">
        <v>284</v>
      </c>
      <c r="FT30" s="13">
        <v>5</v>
      </c>
      <c r="FU30" s="16">
        <v>0</v>
      </c>
      <c r="FV30" s="1" t="s">
        <v>266</v>
      </c>
      <c r="FW30" s="1" t="s">
        <v>267</v>
      </c>
      <c r="FX30" s="1" t="s">
        <v>267</v>
      </c>
      <c r="FY30" s="1" t="s">
        <v>267</v>
      </c>
      <c r="FZ30" s="1">
        <v>4</v>
      </c>
      <c r="GA30" s="16">
        <v>1</v>
      </c>
      <c r="GB30" s="1" t="s">
        <v>264</v>
      </c>
      <c r="GC30" s="1" t="s">
        <v>266</v>
      </c>
      <c r="GD30" s="1" t="s">
        <v>266</v>
      </c>
      <c r="GE30" s="1" t="s">
        <v>267</v>
      </c>
      <c r="GF30" s="1" t="s">
        <v>267</v>
      </c>
      <c r="GG30" s="1" t="s">
        <v>267</v>
      </c>
      <c r="GH30" s="1" t="s">
        <v>267</v>
      </c>
      <c r="GI30" s="1">
        <v>6</v>
      </c>
      <c r="GJ30" s="16">
        <v>2</v>
      </c>
      <c r="GK30" s="1" t="s">
        <v>264</v>
      </c>
      <c r="GL30" s="1" t="s">
        <v>266</v>
      </c>
      <c r="GM30" s="1" t="s">
        <v>266</v>
      </c>
      <c r="GN30" s="1" t="s">
        <v>267</v>
      </c>
      <c r="GO30" s="1" t="s">
        <v>267</v>
      </c>
      <c r="GP30" s="1" t="s">
        <v>267</v>
      </c>
      <c r="GQ30" s="1" t="s">
        <v>267</v>
      </c>
      <c r="GR30" s="1">
        <v>6</v>
      </c>
      <c r="GS30" s="16">
        <v>2</v>
      </c>
      <c r="GT30" s="1" t="s">
        <v>264</v>
      </c>
      <c r="GU30" s="1">
        <v>0</v>
      </c>
      <c r="GV30" s="1">
        <v>25</v>
      </c>
      <c r="GW30" s="1">
        <v>3</v>
      </c>
      <c r="GX30" s="1" t="s">
        <v>268</v>
      </c>
      <c r="GY30" s="1">
        <v>1</v>
      </c>
      <c r="GZ30" s="1">
        <v>1</v>
      </c>
      <c r="HA30" s="1">
        <v>1</v>
      </c>
      <c r="HB30" s="1" t="s">
        <v>265</v>
      </c>
      <c r="HC30" s="1" t="s">
        <v>265</v>
      </c>
      <c r="HD30" s="1" t="s">
        <v>265</v>
      </c>
      <c r="HE30" s="1" t="s">
        <v>265</v>
      </c>
      <c r="HF30" s="1" t="s">
        <v>265</v>
      </c>
      <c r="HG30" s="1" t="s">
        <v>265</v>
      </c>
      <c r="HH30" s="1" t="s">
        <v>265</v>
      </c>
      <c r="HI30" s="1" t="s">
        <v>265</v>
      </c>
      <c r="HJ30" s="1" t="s">
        <v>265</v>
      </c>
      <c r="HK30" s="1" t="s">
        <v>265</v>
      </c>
      <c r="HL30" s="1" t="s">
        <v>265</v>
      </c>
      <c r="HM30" s="1" t="s">
        <v>265</v>
      </c>
      <c r="HN30" s="1" t="s">
        <v>265</v>
      </c>
      <c r="HO30" s="1" t="s">
        <v>265</v>
      </c>
      <c r="HP30" s="1" t="s">
        <v>265</v>
      </c>
      <c r="HQ30" s="1" t="s">
        <v>265</v>
      </c>
      <c r="HR30" s="1" t="s">
        <v>265</v>
      </c>
      <c r="HS30" s="1" t="s">
        <v>265</v>
      </c>
      <c r="HT30" s="1" t="s">
        <v>265</v>
      </c>
      <c r="HU30" s="1" t="s">
        <v>265</v>
      </c>
      <c r="HV30" s="1" t="s">
        <v>265</v>
      </c>
      <c r="HW30" s="1" t="s">
        <v>265</v>
      </c>
      <c r="HX30" s="1">
        <v>60</v>
      </c>
      <c r="HY30" s="1">
        <v>0</v>
      </c>
      <c r="HZ30" s="16">
        <v>3</v>
      </c>
      <c r="IA30" s="1" t="s">
        <v>264</v>
      </c>
      <c r="IB30" s="1">
        <v>0</v>
      </c>
      <c r="IC30" s="1">
        <v>27</v>
      </c>
      <c r="ID30" s="1">
        <v>8</v>
      </c>
      <c r="IE30" s="1" t="s">
        <v>268</v>
      </c>
      <c r="IF30" s="1">
        <v>1</v>
      </c>
      <c r="IG30" s="1">
        <v>1</v>
      </c>
      <c r="IH30" s="1">
        <v>1</v>
      </c>
      <c r="II30" s="1">
        <v>1</v>
      </c>
      <c r="IJ30" s="1">
        <v>1</v>
      </c>
      <c r="IK30" s="1">
        <v>1</v>
      </c>
      <c r="IL30" s="1">
        <v>1</v>
      </c>
      <c r="IM30" s="1">
        <v>1</v>
      </c>
      <c r="IN30" s="1" t="s">
        <v>265</v>
      </c>
      <c r="IO30" s="1" t="s">
        <v>265</v>
      </c>
      <c r="IP30" s="1" t="s">
        <v>265</v>
      </c>
      <c r="IQ30" s="1" t="s">
        <v>265</v>
      </c>
      <c r="IR30" s="1" t="s">
        <v>265</v>
      </c>
      <c r="IS30" s="1" t="s">
        <v>265</v>
      </c>
      <c r="IT30" s="1" t="s">
        <v>265</v>
      </c>
      <c r="IU30" s="1" t="s">
        <v>265</v>
      </c>
      <c r="IV30" s="1" t="s">
        <v>265</v>
      </c>
      <c r="IW30" s="1" t="s">
        <v>265</v>
      </c>
      <c r="IX30" s="1" t="s">
        <v>265</v>
      </c>
      <c r="IY30" s="1" t="s">
        <v>265</v>
      </c>
      <c r="IZ30" s="1" t="s">
        <v>265</v>
      </c>
      <c r="JA30" s="1" t="s">
        <v>265</v>
      </c>
      <c r="JB30" s="1" t="s">
        <v>265</v>
      </c>
      <c r="JC30" s="1" t="s">
        <v>265</v>
      </c>
      <c r="JD30" s="1" t="s">
        <v>265</v>
      </c>
      <c r="JE30" s="1" t="s">
        <v>265</v>
      </c>
      <c r="JF30" s="1" t="s">
        <v>265</v>
      </c>
      <c r="JG30" s="1">
        <v>60</v>
      </c>
      <c r="JH30" s="1">
        <v>0</v>
      </c>
      <c r="JI30" s="16">
        <v>8</v>
      </c>
      <c r="JJ30" s="1" t="s">
        <v>267</v>
      </c>
      <c r="JK30" s="1" t="s">
        <v>267</v>
      </c>
      <c r="JL30" s="1" t="s">
        <v>267</v>
      </c>
      <c r="JM30" s="1" t="s">
        <v>267</v>
      </c>
      <c r="JN30" s="1" t="s">
        <v>267</v>
      </c>
      <c r="JO30" s="14">
        <v>5</v>
      </c>
      <c r="JP30" s="16">
        <v>0</v>
      </c>
    </row>
    <row r="31" spans="1:276">
      <c r="A31" s="1">
        <v>850</v>
      </c>
      <c r="B31" s="16">
        <v>107413</v>
      </c>
      <c r="C31" s="16">
        <v>0</v>
      </c>
      <c r="D31" s="1" t="s">
        <v>439</v>
      </c>
      <c r="E31" s="1" t="s">
        <v>439</v>
      </c>
      <c r="F31" s="1" t="s">
        <v>968</v>
      </c>
      <c r="G31" s="1" t="s">
        <v>439</v>
      </c>
      <c r="H31" s="1" t="s">
        <v>969</v>
      </c>
      <c r="I31" s="1">
        <v>466</v>
      </c>
      <c r="J31" s="1" t="s">
        <v>271</v>
      </c>
      <c r="K31" s="1" t="s">
        <v>439</v>
      </c>
      <c r="L31" s="1" t="s">
        <v>968</v>
      </c>
      <c r="M31" s="16" t="s">
        <v>1830</v>
      </c>
      <c r="N31" s="16">
        <v>2021</v>
      </c>
      <c r="O31" s="16" t="s">
        <v>253</v>
      </c>
      <c r="P31" s="16" t="s">
        <v>1827</v>
      </c>
      <c r="Q31" s="16" t="s">
        <v>272</v>
      </c>
      <c r="R31" s="16" t="s">
        <v>273</v>
      </c>
      <c r="S31" s="1" t="s">
        <v>970</v>
      </c>
      <c r="T31" s="1" t="s">
        <v>948</v>
      </c>
      <c r="U31" s="1" t="s">
        <v>576</v>
      </c>
      <c r="V31" s="1" t="str">
        <f>CONCATENATE(Tabla2[[#This Row],[Nombre del estudiante]]," ",Tabla2[[#This Row],[Primer apellido]]," ",Tabla2[[#This Row],[Segundo apellido]])</f>
        <v>MARIA DE LOS ANGELES MOSQUERA RAMOS</v>
      </c>
      <c r="W31" s="1" t="e">
        <f>VLOOKUP(Tabla2[[#This Row],[ID]],[1]!Tabla1[#All],7,FALSE)</f>
        <v>#REF!</v>
      </c>
      <c r="X31" s="16" t="s">
        <v>293</v>
      </c>
      <c r="Y31" s="1">
        <v>1111688035</v>
      </c>
      <c r="Z31" s="1" t="s">
        <v>971</v>
      </c>
      <c r="AA31" s="1">
        <v>3172865281</v>
      </c>
      <c r="AB31" s="16" t="s">
        <v>852</v>
      </c>
      <c r="AC31" s="16">
        <v>304</v>
      </c>
      <c r="AD31" s="16" t="s">
        <v>263</v>
      </c>
      <c r="AE31" s="1" t="s">
        <v>268</v>
      </c>
      <c r="AF31" s="1">
        <v>14</v>
      </c>
      <c r="AG31" s="1">
        <v>132</v>
      </c>
      <c r="AH31" s="1">
        <v>10</v>
      </c>
      <c r="AI31" s="1" t="s">
        <v>264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 t="s">
        <v>265</v>
      </c>
      <c r="AU31" s="1" t="s">
        <v>265</v>
      </c>
      <c r="AV31" s="1" t="s">
        <v>265</v>
      </c>
      <c r="AW31" s="1" t="s">
        <v>265</v>
      </c>
      <c r="AX31" s="1" t="s">
        <v>265</v>
      </c>
      <c r="AY31" s="1" t="s">
        <v>265</v>
      </c>
      <c r="AZ31" s="1" t="s">
        <v>265</v>
      </c>
      <c r="BA31" s="1" t="s">
        <v>265</v>
      </c>
      <c r="BB31" s="1" t="s">
        <v>265</v>
      </c>
      <c r="BC31" s="1" t="s">
        <v>265</v>
      </c>
      <c r="BD31" s="1" t="s">
        <v>265</v>
      </c>
      <c r="BE31" s="1" t="s">
        <v>265</v>
      </c>
      <c r="BF31" s="1" t="s">
        <v>265</v>
      </c>
      <c r="BG31" s="1" t="s">
        <v>265</v>
      </c>
      <c r="BH31" s="1" t="s">
        <v>265</v>
      </c>
      <c r="BI31" s="1" t="s">
        <v>265</v>
      </c>
      <c r="BJ31" s="1" t="s">
        <v>265</v>
      </c>
      <c r="BK31" s="1" t="s">
        <v>265</v>
      </c>
      <c r="BL31" s="1" t="s">
        <v>265</v>
      </c>
      <c r="BM31" s="1" t="s">
        <v>265</v>
      </c>
      <c r="BN31" s="1" t="s">
        <v>265</v>
      </c>
      <c r="BO31" s="1" t="s">
        <v>265</v>
      </c>
      <c r="BP31" s="1" t="s">
        <v>265</v>
      </c>
      <c r="BQ31" s="1" t="s">
        <v>265</v>
      </c>
      <c r="BR31" s="1" t="s">
        <v>265</v>
      </c>
      <c r="BS31" s="1" t="s">
        <v>265</v>
      </c>
      <c r="BT31" s="1" t="s">
        <v>265</v>
      </c>
      <c r="BU31" s="1" t="s">
        <v>265</v>
      </c>
      <c r="BV31" s="1" t="s">
        <v>265</v>
      </c>
      <c r="BW31" s="1" t="s">
        <v>265</v>
      </c>
      <c r="BX31" s="1" t="s">
        <v>265</v>
      </c>
      <c r="BY31" s="1" t="s">
        <v>265</v>
      </c>
      <c r="BZ31" s="1" t="s">
        <v>265</v>
      </c>
      <c r="CA31" s="1" t="s">
        <v>265</v>
      </c>
      <c r="CB31" s="1" t="s">
        <v>265</v>
      </c>
      <c r="CC31" s="1" t="s">
        <v>265</v>
      </c>
      <c r="CD31" s="1" t="s">
        <v>265</v>
      </c>
      <c r="CE31" s="1" t="s">
        <v>265</v>
      </c>
      <c r="CF31" s="1" t="s">
        <v>265</v>
      </c>
      <c r="CG31" s="1" t="s">
        <v>265</v>
      </c>
      <c r="CH31" s="1" t="s">
        <v>265</v>
      </c>
      <c r="CI31" s="1" t="s">
        <v>265</v>
      </c>
      <c r="CJ31" s="1" t="s">
        <v>265</v>
      </c>
      <c r="CK31" s="1" t="s">
        <v>265</v>
      </c>
      <c r="CL31" s="1" t="s">
        <v>265</v>
      </c>
      <c r="CM31" s="1" t="s">
        <v>265</v>
      </c>
      <c r="CN31" s="1" t="s">
        <v>265</v>
      </c>
      <c r="CO31" s="1" t="s">
        <v>265</v>
      </c>
      <c r="CP31" s="1" t="s">
        <v>265</v>
      </c>
      <c r="CQ31" s="1" t="s">
        <v>265</v>
      </c>
      <c r="CR31" s="1" t="s">
        <v>265</v>
      </c>
      <c r="CS31" s="1" t="s">
        <v>265</v>
      </c>
      <c r="CT31" s="1" t="s">
        <v>265</v>
      </c>
      <c r="CU31" s="1" t="s">
        <v>265</v>
      </c>
      <c r="CV31" s="1" t="s">
        <v>265</v>
      </c>
      <c r="CW31" s="1" t="s">
        <v>265</v>
      </c>
      <c r="CX31" s="1" t="s">
        <v>265</v>
      </c>
      <c r="CY31" s="1" t="s">
        <v>265</v>
      </c>
      <c r="CZ31" s="1" t="s">
        <v>265</v>
      </c>
      <c r="DA31" s="1" t="s">
        <v>265</v>
      </c>
      <c r="DB31" s="1" t="s">
        <v>265</v>
      </c>
      <c r="DC31" s="1" t="s">
        <v>265</v>
      </c>
      <c r="DD31" s="1" t="s">
        <v>265</v>
      </c>
      <c r="DE31" s="1" t="s">
        <v>265</v>
      </c>
      <c r="DF31" s="1" t="s">
        <v>265</v>
      </c>
      <c r="DG31" s="1" t="s">
        <v>265</v>
      </c>
      <c r="DH31" s="1" t="s">
        <v>265</v>
      </c>
      <c r="DI31" s="1" t="s">
        <v>265</v>
      </c>
      <c r="DJ31" s="1" t="s">
        <v>265</v>
      </c>
      <c r="DK31" s="1" t="s">
        <v>265</v>
      </c>
      <c r="DL31" s="1" t="s">
        <v>265</v>
      </c>
      <c r="DM31" s="1" t="s">
        <v>265</v>
      </c>
      <c r="DN31" s="1" t="s">
        <v>265</v>
      </c>
      <c r="DO31" s="1" t="s">
        <v>265</v>
      </c>
      <c r="DP31" s="1" t="s">
        <v>265</v>
      </c>
      <c r="DQ31" s="1" t="s">
        <v>265</v>
      </c>
      <c r="DR31" s="1" t="s">
        <v>265</v>
      </c>
      <c r="DS31" s="1" t="s">
        <v>265</v>
      </c>
      <c r="DT31" s="1" t="s">
        <v>265</v>
      </c>
      <c r="DU31" s="1" t="s">
        <v>265</v>
      </c>
      <c r="DV31" s="1" t="s">
        <v>265</v>
      </c>
      <c r="DW31" s="1" t="s">
        <v>265</v>
      </c>
      <c r="DX31" s="1" t="s">
        <v>265</v>
      </c>
      <c r="DY31" s="1" t="s">
        <v>265</v>
      </c>
      <c r="DZ31" s="1" t="s">
        <v>265</v>
      </c>
      <c r="EA31" s="1" t="s">
        <v>265</v>
      </c>
      <c r="EB31" s="1" t="s">
        <v>265</v>
      </c>
      <c r="EC31" s="1" t="s">
        <v>265</v>
      </c>
      <c r="ED31" s="1" t="s">
        <v>265</v>
      </c>
      <c r="EE31" s="1" t="s">
        <v>265</v>
      </c>
      <c r="EF31" s="1" t="s">
        <v>265</v>
      </c>
      <c r="EG31" s="1" t="s">
        <v>265</v>
      </c>
      <c r="EH31" s="1" t="s">
        <v>265</v>
      </c>
      <c r="EI31" s="1" t="s">
        <v>265</v>
      </c>
      <c r="EJ31" s="1" t="s">
        <v>265</v>
      </c>
      <c r="EK31" s="1" t="s">
        <v>265</v>
      </c>
      <c r="EL31" s="1" t="s">
        <v>265</v>
      </c>
      <c r="EM31" s="1" t="s">
        <v>265</v>
      </c>
      <c r="EN31" s="1" t="s">
        <v>265</v>
      </c>
      <c r="EO31" s="1" t="s">
        <v>265</v>
      </c>
      <c r="EP31" s="1" t="s">
        <v>265</v>
      </c>
      <c r="EQ31" s="1" t="s">
        <v>265</v>
      </c>
      <c r="ER31" s="1" t="s">
        <v>265</v>
      </c>
      <c r="ES31" s="1" t="s">
        <v>265</v>
      </c>
      <c r="ET31" s="1" t="s">
        <v>265</v>
      </c>
      <c r="EU31" s="1" t="s">
        <v>265</v>
      </c>
      <c r="EV31" s="1" t="s">
        <v>265</v>
      </c>
      <c r="EW31" s="1" t="s">
        <v>265</v>
      </c>
      <c r="EX31" s="1" t="s">
        <v>265</v>
      </c>
      <c r="EY31" s="1" t="s">
        <v>265</v>
      </c>
      <c r="EZ31" s="1" t="s">
        <v>265</v>
      </c>
      <c r="FA31" s="1" t="s">
        <v>265</v>
      </c>
      <c r="FB31" s="1" t="s">
        <v>265</v>
      </c>
      <c r="FC31" s="1" t="s">
        <v>265</v>
      </c>
      <c r="FD31" s="1" t="s">
        <v>265</v>
      </c>
      <c r="FE31" s="1" t="s">
        <v>265</v>
      </c>
      <c r="FF31" s="1" t="s">
        <v>265</v>
      </c>
      <c r="FG31" s="1" t="s">
        <v>265</v>
      </c>
      <c r="FH31" s="1" t="s">
        <v>265</v>
      </c>
      <c r="FI31" s="1" t="s">
        <v>265</v>
      </c>
      <c r="FJ31" s="1" t="s">
        <v>265</v>
      </c>
      <c r="FK31" s="1" t="s">
        <v>265</v>
      </c>
      <c r="FL31" s="1">
        <v>60</v>
      </c>
      <c r="FM31" s="1">
        <v>10</v>
      </c>
      <c r="FN31" s="16">
        <v>0</v>
      </c>
      <c r="FO31" s="1" t="s">
        <v>284</v>
      </c>
      <c r="FP31" s="1" t="s">
        <v>284</v>
      </c>
      <c r="FQ31" s="1" t="s">
        <v>284</v>
      </c>
      <c r="FR31" s="1" t="s">
        <v>284</v>
      </c>
      <c r="FS31" s="1" t="s">
        <v>284</v>
      </c>
      <c r="FT31" s="13">
        <v>5</v>
      </c>
      <c r="FU31" s="16">
        <v>0</v>
      </c>
      <c r="FV31" s="1" t="s">
        <v>266</v>
      </c>
      <c r="FW31" s="1" t="s">
        <v>284</v>
      </c>
      <c r="FX31" s="1" t="s">
        <v>266</v>
      </c>
      <c r="FY31" s="1" t="s">
        <v>284</v>
      </c>
      <c r="FZ31" s="1">
        <v>4</v>
      </c>
      <c r="GA31" s="16">
        <v>2</v>
      </c>
      <c r="GB31" s="1" t="s">
        <v>264</v>
      </c>
      <c r="GC31" s="1" t="s">
        <v>266</v>
      </c>
      <c r="GD31" s="1" t="s">
        <v>266</v>
      </c>
      <c r="GE31" s="1" t="s">
        <v>266</v>
      </c>
      <c r="GF31" s="1" t="s">
        <v>266</v>
      </c>
      <c r="GG31" s="1" t="s">
        <v>266</v>
      </c>
      <c r="GH31" s="1" t="s">
        <v>266</v>
      </c>
      <c r="GI31" s="1">
        <v>6</v>
      </c>
      <c r="GJ31" s="16">
        <v>6</v>
      </c>
      <c r="GK31" s="1" t="s">
        <v>264</v>
      </c>
      <c r="GL31" s="1" t="s">
        <v>266</v>
      </c>
      <c r="GM31" s="1" t="s">
        <v>266</v>
      </c>
      <c r="GN31" s="1" t="s">
        <v>267</v>
      </c>
      <c r="GO31" s="1" t="s">
        <v>267</v>
      </c>
      <c r="GP31" s="1" t="s">
        <v>267</v>
      </c>
      <c r="GQ31" s="1" t="s">
        <v>267</v>
      </c>
      <c r="GR31" s="1">
        <v>6</v>
      </c>
      <c r="GS31" s="16">
        <v>2</v>
      </c>
      <c r="GT31" s="1" t="s">
        <v>264</v>
      </c>
      <c r="GU31" s="1">
        <v>0</v>
      </c>
      <c r="GV31" s="1">
        <v>25</v>
      </c>
      <c r="GW31" s="1">
        <v>6</v>
      </c>
      <c r="GX31" s="1" t="s">
        <v>264</v>
      </c>
      <c r="GY31" s="1">
        <v>1</v>
      </c>
      <c r="GZ31" s="1">
        <v>1</v>
      </c>
      <c r="HA31" s="1">
        <v>1</v>
      </c>
      <c r="HB31" s="1">
        <v>1</v>
      </c>
      <c r="HC31" s="1">
        <v>0</v>
      </c>
      <c r="HD31" s="1">
        <v>1</v>
      </c>
      <c r="HE31" s="1" t="s">
        <v>265</v>
      </c>
      <c r="HF31" s="1" t="s">
        <v>265</v>
      </c>
      <c r="HG31" s="1" t="s">
        <v>265</v>
      </c>
      <c r="HH31" s="1" t="s">
        <v>265</v>
      </c>
      <c r="HI31" s="1" t="s">
        <v>265</v>
      </c>
      <c r="HJ31" s="1" t="s">
        <v>265</v>
      </c>
      <c r="HK31" s="1" t="s">
        <v>265</v>
      </c>
      <c r="HL31" s="1" t="s">
        <v>265</v>
      </c>
      <c r="HM31" s="1" t="s">
        <v>265</v>
      </c>
      <c r="HN31" s="1" t="s">
        <v>265</v>
      </c>
      <c r="HO31" s="1" t="s">
        <v>265</v>
      </c>
      <c r="HP31" s="1" t="s">
        <v>265</v>
      </c>
      <c r="HQ31" s="1" t="s">
        <v>265</v>
      </c>
      <c r="HR31" s="1" t="s">
        <v>265</v>
      </c>
      <c r="HS31" s="1" t="s">
        <v>265</v>
      </c>
      <c r="HT31" s="1" t="s">
        <v>265</v>
      </c>
      <c r="HU31" s="1" t="s">
        <v>265</v>
      </c>
      <c r="HV31" s="1" t="s">
        <v>265</v>
      </c>
      <c r="HW31" s="1" t="s">
        <v>265</v>
      </c>
      <c r="HX31" s="1">
        <v>60</v>
      </c>
      <c r="HY31" s="1">
        <v>1</v>
      </c>
      <c r="HZ31" s="16">
        <v>5</v>
      </c>
      <c r="IA31" s="1" t="s">
        <v>264</v>
      </c>
      <c r="IB31" s="1">
        <v>0</v>
      </c>
      <c r="IC31" s="1">
        <v>27</v>
      </c>
      <c r="ID31" s="1">
        <v>6</v>
      </c>
      <c r="IE31" s="1" t="s">
        <v>268</v>
      </c>
      <c r="IF31" s="1">
        <v>1</v>
      </c>
      <c r="IG31" s="1">
        <v>1</v>
      </c>
      <c r="IH31" s="1">
        <v>1</v>
      </c>
      <c r="II31" s="1">
        <v>1</v>
      </c>
      <c r="IJ31" s="1">
        <v>1</v>
      </c>
      <c r="IK31" s="1">
        <v>1</v>
      </c>
      <c r="IL31" s="1" t="s">
        <v>265</v>
      </c>
      <c r="IM31" s="1" t="s">
        <v>265</v>
      </c>
      <c r="IN31" s="1" t="s">
        <v>265</v>
      </c>
      <c r="IO31" s="1" t="s">
        <v>265</v>
      </c>
      <c r="IP31" s="1" t="s">
        <v>265</v>
      </c>
      <c r="IQ31" s="1" t="s">
        <v>265</v>
      </c>
      <c r="IR31" s="1" t="s">
        <v>265</v>
      </c>
      <c r="IS31" s="1" t="s">
        <v>265</v>
      </c>
      <c r="IT31" s="1" t="s">
        <v>265</v>
      </c>
      <c r="IU31" s="1" t="s">
        <v>265</v>
      </c>
      <c r="IV31" s="1" t="s">
        <v>265</v>
      </c>
      <c r="IW31" s="1" t="s">
        <v>265</v>
      </c>
      <c r="IX31" s="1" t="s">
        <v>265</v>
      </c>
      <c r="IY31" s="1" t="s">
        <v>265</v>
      </c>
      <c r="IZ31" s="1" t="s">
        <v>265</v>
      </c>
      <c r="JA31" s="1" t="s">
        <v>265</v>
      </c>
      <c r="JB31" s="1" t="s">
        <v>265</v>
      </c>
      <c r="JC31" s="1" t="s">
        <v>265</v>
      </c>
      <c r="JD31" s="1" t="s">
        <v>265</v>
      </c>
      <c r="JE31" s="1" t="s">
        <v>265</v>
      </c>
      <c r="JF31" s="1" t="s">
        <v>265</v>
      </c>
      <c r="JG31" s="1">
        <v>60</v>
      </c>
      <c r="JH31" s="1">
        <v>0</v>
      </c>
      <c r="JI31" s="16">
        <v>6</v>
      </c>
      <c r="JJ31" s="1" t="s">
        <v>267</v>
      </c>
      <c r="JK31" s="1" t="s">
        <v>267</v>
      </c>
      <c r="JL31" s="1" t="s">
        <v>267</v>
      </c>
      <c r="JM31" s="1" t="s">
        <v>267</v>
      </c>
      <c r="JN31" s="1" t="s">
        <v>267</v>
      </c>
      <c r="JO31" s="14">
        <v>5</v>
      </c>
      <c r="JP31" s="16">
        <v>0</v>
      </c>
    </row>
    <row r="32" spans="1:276">
      <c r="A32" s="1">
        <v>959</v>
      </c>
      <c r="B32" s="16">
        <v>959</v>
      </c>
      <c r="C32" s="16">
        <v>1</v>
      </c>
      <c r="D32" s="1" t="s">
        <v>492</v>
      </c>
      <c r="E32" s="1" t="s">
        <v>492</v>
      </c>
      <c r="F32" s="1" t="s">
        <v>972</v>
      </c>
      <c r="G32" s="1" t="s">
        <v>492</v>
      </c>
      <c r="H32" s="1" t="s">
        <v>973</v>
      </c>
      <c r="I32" s="1">
        <v>465</v>
      </c>
      <c r="J32" s="1" t="s">
        <v>495</v>
      </c>
      <c r="K32" s="1" t="s">
        <v>492</v>
      </c>
      <c r="L32" s="1" t="s">
        <v>972</v>
      </c>
      <c r="M32" s="16" t="s">
        <v>1830</v>
      </c>
      <c r="N32" s="16">
        <v>2021</v>
      </c>
      <c r="O32" s="16" t="s">
        <v>253</v>
      </c>
      <c r="P32" s="16" t="s">
        <v>1827</v>
      </c>
      <c r="Q32" s="16" t="s">
        <v>288</v>
      </c>
      <c r="R32" s="16" t="s">
        <v>496</v>
      </c>
      <c r="S32" s="1" t="s">
        <v>974</v>
      </c>
      <c r="T32" s="1" t="s">
        <v>975</v>
      </c>
      <c r="U32" s="1" t="s">
        <v>976</v>
      </c>
      <c r="V32" s="1" t="str">
        <f>CONCATENATE(Tabla2[[#This Row],[Nombre del estudiante]]," ",Tabla2[[#This Row],[Primer apellido]]," ",Tabla2[[#This Row],[Segundo apellido]])</f>
        <v>KALIARYS PAOLA PARIMA MACHADO</v>
      </c>
      <c r="W32" s="1" t="e">
        <f>VLOOKUP(Tabla2[[#This Row],[ID]],[1]!Tabla1[#All],7,FALSE)</f>
        <v>#REF!</v>
      </c>
      <c r="X32" s="16" t="s">
        <v>293</v>
      </c>
      <c r="Y32" s="1" t="s">
        <v>977</v>
      </c>
      <c r="Z32" s="1" t="s">
        <v>978</v>
      </c>
      <c r="AA32" s="1">
        <v>3172439173</v>
      </c>
      <c r="AB32" s="16" t="s">
        <v>852</v>
      </c>
      <c r="AC32" s="16">
        <v>307</v>
      </c>
      <c r="AD32" s="16" t="s">
        <v>263</v>
      </c>
      <c r="AE32" s="1" t="s">
        <v>268</v>
      </c>
      <c r="AF32" s="1">
        <v>56</v>
      </c>
      <c r="AG32" s="1">
        <v>132</v>
      </c>
      <c r="AH32" s="1">
        <v>10</v>
      </c>
      <c r="AI32" s="1" t="s">
        <v>264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 t="s">
        <v>265</v>
      </c>
      <c r="AU32" s="1" t="s">
        <v>265</v>
      </c>
      <c r="AV32" s="1" t="s">
        <v>265</v>
      </c>
      <c r="AW32" s="1" t="s">
        <v>265</v>
      </c>
      <c r="AX32" s="1" t="s">
        <v>265</v>
      </c>
      <c r="AY32" s="1" t="s">
        <v>265</v>
      </c>
      <c r="AZ32" s="1" t="s">
        <v>265</v>
      </c>
      <c r="BA32" s="1" t="s">
        <v>265</v>
      </c>
      <c r="BB32" s="1" t="s">
        <v>265</v>
      </c>
      <c r="BC32" s="1" t="s">
        <v>265</v>
      </c>
      <c r="BD32" s="1" t="s">
        <v>265</v>
      </c>
      <c r="BE32" s="1" t="s">
        <v>265</v>
      </c>
      <c r="BF32" s="1" t="s">
        <v>265</v>
      </c>
      <c r="BG32" s="1" t="s">
        <v>265</v>
      </c>
      <c r="BH32" s="1" t="s">
        <v>265</v>
      </c>
      <c r="BI32" s="1" t="s">
        <v>265</v>
      </c>
      <c r="BJ32" s="1" t="s">
        <v>265</v>
      </c>
      <c r="BK32" s="1" t="s">
        <v>265</v>
      </c>
      <c r="BL32" s="1" t="s">
        <v>265</v>
      </c>
      <c r="BM32" s="1" t="s">
        <v>265</v>
      </c>
      <c r="BN32" s="1" t="s">
        <v>265</v>
      </c>
      <c r="BO32" s="1" t="s">
        <v>265</v>
      </c>
      <c r="BP32" s="1" t="s">
        <v>265</v>
      </c>
      <c r="BQ32" s="1" t="s">
        <v>265</v>
      </c>
      <c r="BR32" s="1" t="s">
        <v>265</v>
      </c>
      <c r="BS32" s="1" t="s">
        <v>265</v>
      </c>
      <c r="BT32" s="1" t="s">
        <v>265</v>
      </c>
      <c r="BU32" s="1" t="s">
        <v>265</v>
      </c>
      <c r="BV32" s="1" t="s">
        <v>265</v>
      </c>
      <c r="BW32" s="1" t="s">
        <v>265</v>
      </c>
      <c r="BX32" s="1" t="s">
        <v>265</v>
      </c>
      <c r="BY32" s="1" t="s">
        <v>265</v>
      </c>
      <c r="BZ32" s="1" t="s">
        <v>265</v>
      </c>
      <c r="CA32" s="1" t="s">
        <v>265</v>
      </c>
      <c r="CB32" s="1" t="s">
        <v>265</v>
      </c>
      <c r="CC32" s="1" t="s">
        <v>265</v>
      </c>
      <c r="CD32" s="1" t="s">
        <v>265</v>
      </c>
      <c r="CE32" s="1" t="s">
        <v>265</v>
      </c>
      <c r="CF32" s="1" t="s">
        <v>265</v>
      </c>
      <c r="CG32" s="1" t="s">
        <v>265</v>
      </c>
      <c r="CH32" s="1" t="s">
        <v>265</v>
      </c>
      <c r="CI32" s="1" t="s">
        <v>265</v>
      </c>
      <c r="CJ32" s="1" t="s">
        <v>265</v>
      </c>
      <c r="CK32" s="1" t="s">
        <v>265</v>
      </c>
      <c r="CL32" s="1" t="s">
        <v>265</v>
      </c>
      <c r="CM32" s="1" t="s">
        <v>265</v>
      </c>
      <c r="CN32" s="1" t="s">
        <v>265</v>
      </c>
      <c r="CO32" s="1" t="s">
        <v>265</v>
      </c>
      <c r="CP32" s="1" t="s">
        <v>265</v>
      </c>
      <c r="CQ32" s="1" t="s">
        <v>265</v>
      </c>
      <c r="CR32" s="1" t="s">
        <v>265</v>
      </c>
      <c r="CS32" s="1" t="s">
        <v>265</v>
      </c>
      <c r="CT32" s="1" t="s">
        <v>265</v>
      </c>
      <c r="CU32" s="1" t="s">
        <v>265</v>
      </c>
      <c r="CV32" s="1" t="s">
        <v>265</v>
      </c>
      <c r="CW32" s="1" t="s">
        <v>265</v>
      </c>
      <c r="CX32" s="1" t="s">
        <v>265</v>
      </c>
      <c r="CY32" s="1" t="s">
        <v>265</v>
      </c>
      <c r="CZ32" s="1" t="s">
        <v>265</v>
      </c>
      <c r="DA32" s="1" t="s">
        <v>265</v>
      </c>
      <c r="DB32" s="1" t="s">
        <v>265</v>
      </c>
      <c r="DC32" s="1" t="s">
        <v>265</v>
      </c>
      <c r="DD32" s="1" t="s">
        <v>265</v>
      </c>
      <c r="DE32" s="1" t="s">
        <v>265</v>
      </c>
      <c r="DF32" s="1" t="s">
        <v>265</v>
      </c>
      <c r="DG32" s="1" t="s">
        <v>265</v>
      </c>
      <c r="DH32" s="1" t="s">
        <v>265</v>
      </c>
      <c r="DI32" s="1" t="s">
        <v>265</v>
      </c>
      <c r="DJ32" s="1" t="s">
        <v>265</v>
      </c>
      <c r="DK32" s="1" t="s">
        <v>265</v>
      </c>
      <c r="DL32" s="1" t="s">
        <v>265</v>
      </c>
      <c r="DM32" s="1" t="s">
        <v>265</v>
      </c>
      <c r="DN32" s="1" t="s">
        <v>265</v>
      </c>
      <c r="DO32" s="1" t="s">
        <v>265</v>
      </c>
      <c r="DP32" s="1" t="s">
        <v>265</v>
      </c>
      <c r="DQ32" s="1" t="s">
        <v>265</v>
      </c>
      <c r="DR32" s="1" t="s">
        <v>265</v>
      </c>
      <c r="DS32" s="1" t="s">
        <v>265</v>
      </c>
      <c r="DT32" s="1" t="s">
        <v>265</v>
      </c>
      <c r="DU32" s="1" t="s">
        <v>265</v>
      </c>
      <c r="DV32" s="1" t="s">
        <v>265</v>
      </c>
      <c r="DW32" s="1" t="s">
        <v>265</v>
      </c>
      <c r="DX32" s="1" t="s">
        <v>265</v>
      </c>
      <c r="DY32" s="1" t="s">
        <v>265</v>
      </c>
      <c r="DZ32" s="1" t="s">
        <v>265</v>
      </c>
      <c r="EA32" s="1" t="s">
        <v>265</v>
      </c>
      <c r="EB32" s="1" t="s">
        <v>265</v>
      </c>
      <c r="EC32" s="1" t="s">
        <v>265</v>
      </c>
      <c r="ED32" s="1" t="s">
        <v>265</v>
      </c>
      <c r="EE32" s="1" t="s">
        <v>265</v>
      </c>
      <c r="EF32" s="1" t="s">
        <v>265</v>
      </c>
      <c r="EG32" s="1" t="s">
        <v>265</v>
      </c>
      <c r="EH32" s="1" t="s">
        <v>265</v>
      </c>
      <c r="EI32" s="1" t="s">
        <v>265</v>
      </c>
      <c r="EJ32" s="1" t="s">
        <v>265</v>
      </c>
      <c r="EK32" s="1" t="s">
        <v>265</v>
      </c>
      <c r="EL32" s="1" t="s">
        <v>265</v>
      </c>
      <c r="EM32" s="1" t="s">
        <v>265</v>
      </c>
      <c r="EN32" s="1" t="s">
        <v>265</v>
      </c>
      <c r="EO32" s="1" t="s">
        <v>265</v>
      </c>
      <c r="EP32" s="1" t="s">
        <v>265</v>
      </c>
      <c r="EQ32" s="1" t="s">
        <v>265</v>
      </c>
      <c r="ER32" s="1" t="s">
        <v>265</v>
      </c>
      <c r="ES32" s="1" t="s">
        <v>265</v>
      </c>
      <c r="ET32" s="1" t="s">
        <v>265</v>
      </c>
      <c r="EU32" s="1" t="s">
        <v>265</v>
      </c>
      <c r="EV32" s="1" t="s">
        <v>265</v>
      </c>
      <c r="EW32" s="1" t="s">
        <v>265</v>
      </c>
      <c r="EX32" s="1" t="s">
        <v>265</v>
      </c>
      <c r="EY32" s="1" t="s">
        <v>265</v>
      </c>
      <c r="EZ32" s="1" t="s">
        <v>265</v>
      </c>
      <c r="FA32" s="1" t="s">
        <v>265</v>
      </c>
      <c r="FB32" s="1" t="s">
        <v>265</v>
      </c>
      <c r="FC32" s="1" t="s">
        <v>265</v>
      </c>
      <c r="FD32" s="1" t="s">
        <v>265</v>
      </c>
      <c r="FE32" s="1" t="s">
        <v>265</v>
      </c>
      <c r="FF32" s="1" t="s">
        <v>265</v>
      </c>
      <c r="FG32" s="1" t="s">
        <v>265</v>
      </c>
      <c r="FH32" s="1" t="s">
        <v>265</v>
      </c>
      <c r="FI32" s="1" t="s">
        <v>265</v>
      </c>
      <c r="FJ32" s="1" t="s">
        <v>265</v>
      </c>
      <c r="FK32" s="1" t="s">
        <v>265</v>
      </c>
      <c r="FL32" s="1">
        <v>60</v>
      </c>
      <c r="FM32" s="1">
        <v>10</v>
      </c>
      <c r="FN32" s="16">
        <v>0</v>
      </c>
      <c r="FO32" s="1" t="s">
        <v>284</v>
      </c>
      <c r="FP32" s="1" t="s">
        <v>284</v>
      </c>
      <c r="FQ32" s="1" t="s">
        <v>284</v>
      </c>
      <c r="FR32" s="1" t="s">
        <v>284</v>
      </c>
      <c r="FS32" s="1" t="s">
        <v>284</v>
      </c>
      <c r="FT32" s="13">
        <v>5</v>
      </c>
      <c r="FU32" s="16">
        <v>0</v>
      </c>
      <c r="FV32" s="1" t="s">
        <v>266</v>
      </c>
      <c r="FW32" s="1" t="s">
        <v>266</v>
      </c>
      <c r="FX32" s="1" t="s">
        <v>266</v>
      </c>
      <c r="FY32" s="1" t="s">
        <v>266</v>
      </c>
      <c r="FZ32" s="1">
        <v>4</v>
      </c>
      <c r="GA32" s="16">
        <v>4</v>
      </c>
      <c r="GB32" s="1" t="s">
        <v>264</v>
      </c>
      <c r="GC32" s="1" t="s">
        <v>266</v>
      </c>
      <c r="GD32" s="1" t="s">
        <v>266</v>
      </c>
      <c r="GE32" s="1" t="s">
        <v>266</v>
      </c>
      <c r="GF32" s="1" t="s">
        <v>266</v>
      </c>
      <c r="GG32" s="1" t="s">
        <v>266</v>
      </c>
      <c r="GH32" s="1" t="s">
        <v>266</v>
      </c>
      <c r="GI32" s="1">
        <v>6</v>
      </c>
      <c r="GJ32" s="16">
        <v>6</v>
      </c>
      <c r="GK32" s="1" t="s">
        <v>264</v>
      </c>
      <c r="GL32" s="1" t="s">
        <v>266</v>
      </c>
      <c r="GM32" s="1" t="s">
        <v>266</v>
      </c>
      <c r="GN32" s="1" t="s">
        <v>266</v>
      </c>
      <c r="GO32" s="1" t="s">
        <v>266</v>
      </c>
      <c r="GP32" s="1" t="s">
        <v>267</v>
      </c>
      <c r="GQ32" s="1" t="s">
        <v>266</v>
      </c>
      <c r="GR32" s="1">
        <v>6</v>
      </c>
      <c r="GS32" s="16">
        <v>5</v>
      </c>
      <c r="GT32" s="1" t="s">
        <v>264</v>
      </c>
      <c r="GU32" s="1">
        <v>0</v>
      </c>
      <c r="GV32" s="1">
        <v>25</v>
      </c>
      <c r="GW32" s="1">
        <v>8</v>
      </c>
      <c r="GX32" s="1" t="s">
        <v>268</v>
      </c>
      <c r="GY32" s="1">
        <v>1</v>
      </c>
      <c r="GZ32" s="1">
        <v>1</v>
      </c>
      <c r="HA32" s="1">
        <v>1</v>
      </c>
      <c r="HB32" s="1">
        <v>0</v>
      </c>
      <c r="HC32" s="1">
        <v>1</v>
      </c>
      <c r="HD32" s="1">
        <v>1</v>
      </c>
      <c r="HE32" s="1">
        <v>1</v>
      </c>
      <c r="HF32" s="1">
        <v>0</v>
      </c>
      <c r="HG32" s="1" t="s">
        <v>265</v>
      </c>
      <c r="HH32" s="1" t="s">
        <v>265</v>
      </c>
      <c r="HI32" s="1" t="s">
        <v>265</v>
      </c>
      <c r="HJ32" s="1" t="s">
        <v>265</v>
      </c>
      <c r="HK32" s="1" t="s">
        <v>265</v>
      </c>
      <c r="HL32" s="1" t="s">
        <v>265</v>
      </c>
      <c r="HM32" s="1" t="s">
        <v>265</v>
      </c>
      <c r="HN32" s="1" t="s">
        <v>265</v>
      </c>
      <c r="HO32" s="1" t="s">
        <v>265</v>
      </c>
      <c r="HP32" s="1" t="s">
        <v>265</v>
      </c>
      <c r="HQ32" s="1" t="s">
        <v>265</v>
      </c>
      <c r="HR32" s="1" t="s">
        <v>265</v>
      </c>
      <c r="HS32" s="1" t="s">
        <v>265</v>
      </c>
      <c r="HT32" s="1" t="s">
        <v>265</v>
      </c>
      <c r="HU32" s="1" t="s">
        <v>265</v>
      </c>
      <c r="HV32" s="1" t="s">
        <v>265</v>
      </c>
      <c r="HW32" s="1" t="s">
        <v>265</v>
      </c>
      <c r="HX32" s="1">
        <v>60</v>
      </c>
      <c r="HY32" s="1">
        <v>2</v>
      </c>
      <c r="HZ32" s="16">
        <v>6</v>
      </c>
      <c r="IA32" s="1" t="s">
        <v>264</v>
      </c>
      <c r="IB32" s="1">
        <v>0</v>
      </c>
      <c r="IC32" s="1">
        <v>27</v>
      </c>
      <c r="ID32" s="1">
        <v>9</v>
      </c>
      <c r="IE32" s="1" t="s">
        <v>268</v>
      </c>
      <c r="IF32" s="1">
        <v>1</v>
      </c>
      <c r="IG32" s="1">
        <v>1</v>
      </c>
      <c r="IH32" s="1">
        <v>1</v>
      </c>
      <c r="II32" s="1">
        <v>1</v>
      </c>
      <c r="IJ32" s="1">
        <v>1</v>
      </c>
      <c r="IK32" s="1">
        <v>1</v>
      </c>
      <c r="IL32" s="1">
        <v>1</v>
      </c>
      <c r="IM32" s="1">
        <v>1</v>
      </c>
      <c r="IN32" s="1">
        <v>1</v>
      </c>
      <c r="IO32" s="1" t="s">
        <v>265</v>
      </c>
      <c r="IP32" s="1" t="s">
        <v>265</v>
      </c>
      <c r="IQ32" s="1" t="s">
        <v>265</v>
      </c>
      <c r="IR32" s="1" t="s">
        <v>265</v>
      </c>
      <c r="IS32" s="1" t="s">
        <v>265</v>
      </c>
      <c r="IT32" s="1" t="s">
        <v>265</v>
      </c>
      <c r="IU32" s="1" t="s">
        <v>265</v>
      </c>
      <c r="IV32" s="1" t="s">
        <v>265</v>
      </c>
      <c r="IW32" s="1" t="s">
        <v>265</v>
      </c>
      <c r="IX32" s="1" t="s">
        <v>265</v>
      </c>
      <c r="IY32" s="1" t="s">
        <v>265</v>
      </c>
      <c r="IZ32" s="1" t="s">
        <v>265</v>
      </c>
      <c r="JA32" s="1" t="s">
        <v>265</v>
      </c>
      <c r="JB32" s="1" t="s">
        <v>265</v>
      </c>
      <c r="JC32" s="1" t="s">
        <v>265</v>
      </c>
      <c r="JD32" s="1" t="s">
        <v>265</v>
      </c>
      <c r="JE32" s="1" t="s">
        <v>265</v>
      </c>
      <c r="JF32" s="1" t="s">
        <v>265</v>
      </c>
      <c r="JG32" s="1">
        <v>60</v>
      </c>
      <c r="JH32" s="1">
        <v>0</v>
      </c>
      <c r="JI32" s="16">
        <v>9</v>
      </c>
      <c r="JJ32" s="1" t="s">
        <v>266</v>
      </c>
      <c r="JK32" s="1" t="s">
        <v>266</v>
      </c>
      <c r="JL32" s="1" t="s">
        <v>267</v>
      </c>
      <c r="JM32" s="1" t="s">
        <v>267</v>
      </c>
      <c r="JN32" s="1" t="s">
        <v>267</v>
      </c>
      <c r="JO32" s="14">
        <v>5</v>
      </c>
      <c r="JP32" s="16">
        <v>2</v>
      </c>
    </row>
    <row r="33" spans="1:276">
      <c r="A33" s="1">
        <v>694</v>
      </c>
      <c r="B33" s="16">
        <v>105166</v>
      </c>
      <c r="C33" s="16">
        <v>1</v>
      </c>
      <c r="D33" s="1" t="s">
        <v>453</v>
      </c>
      <c r="E33" s="1" t="s">
        <v>453</v>
      </c>
      <c r="F33" s="1" t="s">
        <v>979</v>
      </c>
      <c r="G33" s="1" t="s">
        <v>453</v>
      </c>
      <c r="H33" s="1" t="s">
        <v>980</v>
      </c>
      <c r="I33" s="1">
        <v>467</v>
      </c>
      <c r="J33" s="1" t="s">
        <v>286</v>
      </c>
      <c r="K33" s="1" t="s">
        <v>453</v>
      </c>
      <c r="L33" s="1" t="s">
        <v>979</v>
      </c>
      <c r="M33" s="16" t="s">
        <v>1830</v>
      </c>
      <c r="N33" s="16">
        <v>2021</v>
      </c>
      <c r="O33" s="16" t="s">
        <v>253</v>
      </c>
      <c r="P33" s="16" t="s">
        <v>1827</v>
      </c>
      <c r="Q33" s="16" t="s">
        <v>288</v>
      </c>
      <c r="R33" s="16" t="s">
        <v>289</v>
      </c>
      <c r="S33" s="1" t="s">
        <v>981</v>
      </c>
      <c r="T33" s="1" t="s">
        <v>397</v>
      </c>
      <c r="U33" s="1" t="s">
        <v>982</v>
      </c>
      <c r="V33" s="1" t="str">
        <f>CONCATENATE(Tabla2[[#This Row],[Nombre del estudiante]]," ",Tabla2[[#This Row],[Primer apellido]]," ",Tabla2[[#This Row],[Segundo apellido]])</f>
        <v>ALEXANDRA GOMEZ TORO</v>
      </c>
      <c r="W33" s="1" t="e">
        <f>VLOOKUP(Tabla2[[#This Row],[ID]],[1]!Tabla1[#All],7,FALSE)</f>
        <v>#REF!</v>
      </c>
      <c r="X33" s="16" t="s">
        <v>293</v>
      </c>
      <c r="Y33" s="1">
        <v>1111684452</v>
      </c>
      <c r="Z33" s="1" t="s">
        <v>983</v>
      </c>
      <c r="AA33" s="1">
        <v>3152046556</v>
      </c>
      <c r="AB33" s="16" t="s">
        <v>852</v>
      </c>
      <c r="AC33" s="16">
        <v>302</v>
      </c>
      <c r="AD33" s="16" t="s">
        <v>263</v>
      </c>
      <c r="AE33" s="1" t="s">
        <v>268</v>
      </c>
      <c r="AF33" s="1">
        <v>56</v>
      </c>
      <c r="AG33" s="1">
        <v>132</v>
      </c>
      <c r="AH33" s="1">
        <v>10</v>
      </c>
      <c r="AI33" s="1" t="s">
        <v>264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 t="s">
        <v>265</v>
      </c>
      <c r="AU33" s="1" t="s">
        <v>265</v>
      </c>
      <c r="AV33" s="1" t="s">
        <v>265</v>
      </c>
      <c r="AW33" s="1" t="s">
        <v>265</v>
      </c>
      <c r="AX33" s="1" t="s">
        <v>265</v>
      </c>
      <c r="AY33" s="1" t="s">
        <v>265</v>
      </c>
      <c r="AZ33" s="1" t="s">
        <v>265</v>
      </c>
      <c r="BA33" s="1" t="s">
        <v>265</v>
      </c>
      <c r="BB33" s="1" t="s">
        <v>265</v>
      </c>
      <c r="BC33" s="1" t="s">
        <v>265</v>
      </c>
      <c r="BD33" s="1" t="s">
        <v>265</v>
      </c>
      <c r="BE33" s="1" t="s">
        <v>265</v>
      </c>
      <c r="BF33" s="1" t="s">
        <v>265</v>
      </c>
      <c r="BG33" s="1" t="s">
        <v>265</v>
      </c>
      <c r="BH33" s="1" t="s">
        <v>265</v>
      </c>
      <c r="BI33" s="1" t="s">
        <v>265</v>
      </c>
      <c r="BJ33" s="1" t="s">
        <v>265</v>
      </c>
      <c r="BK33" s="1" t="s">
        <v>265</v>
      </c>
      <c r="BL33" s="1" t="s">
        <v>265</v>
      </c>
      <c r="BM33" s="1" t="s">
        <v>265</v>
      </c>
      <c r="BN33" s="1" t="s">
        <v>265</v>
      </c>
      <c r="BO33" s="1" t="s">
        <v>265</v>
      </c>
      <c r="BP33" s="1" t="s">
        <v>265</v>
      </c>
      <c r="BQ33" s="1" t="s">
        <v>265</v>
      </c>
      <c r="BR33" s="1" t="s">
        <v>265</v>
      </c>
      <c r="BS33" s="1" t="s">
        <v>265</v>
      </c>
      <c r="BT33" s="1" t="s">
        <v>265</v>
      </c>
      <c r="BU33" s="1" t="s">
        <v>265</v>
      </c>
      <c r="BV33" s="1" t="s">
        <v>265</v>
      </c>
      <c r="BW33" s="1" t="s">
        <v>265</v>
      </c>
      <c r="BX33" s="1" t="s">
        <v>265</v>
      </c>
      <c r="BY33" s="1" t="s">
        <v>265</v>
      </c>
      <c r="BZ33" s="1" t="s">
        <v>265</v>
      </c>
      <c r="CA33" s="1" t="s">
        <v>265</v>
      </c>
      <c r="CB33" s="1" t="s">
        <v>265</v>
      </c>
      <c r="CC33" s="1" t="s">
        <v>265</v>
      </c>
      <c r="CD33" s="1" t="s">
        <v>265</v>
      </c>
      <c r="CE33" s="1" t="s">
        <v>265</v>
      </c>
      <c r="CF33" s="1" t="s">
        <v>265</v>
      </c>
      <c r="CG33" s="1" t="s">
        <v>265</v>
      </c>
      <c r="CH33" s="1" t="s">
        <v>265</v>
      </c>
      <c r="CI33" s="1" t="s">
        <v>265</v>
      </c>
      <c r="CJ33" s="1" t="s">
        <v>265</v>
      </c>
      <c r="CK33" s="1" t="s">
        <v>265</v>
      </c>
      <c r="CL33" s="1" t="s">
        <v>265</v>
      </c>
      <c r="CM33" s="1" t="s">
        <v>265</v>
      </c>
      <c r="CN33" s="1" t="s">
        <v>265</v>
      </c>
      <c r="CO33" s="1" t="s">
        <v>265</v>
      </c>
      <c r="CP33" s="1" t="s">
        <v>265</v>
      </c>
      <c r="CQ33" s="1" t="s">
        <v>265</v>
      </c>
      <c r="CR33" s="1" t="s">
        <v>265</v>
      </c>
      <c r="CS33" s="1" t="s">
        <v>265</v>
      </c>
      <c r="CT33" s="1" t="s">
        <v>265</v>
      </c>
      <c r="CU33" s="1" t="s">
        <v>265</v>
      </c>
      <c r="CV33" s="1" t="s">
        <v>265</v>
      </c>
      <c r="CW33" s="1" t="s">
        <v>265</v>
      </c>
      <c r="CX33" s="1" t="s">
        <v>265</v>
      </c>
      <c r="CY33" s="1" t="s">
        <v>265</v>
      </c>
      <c r="CZ33" s="1" t="s">
        <v>265</v>
      </c>
      <c r="DA33" s="1" t="s">
        <v>265</v>
      </c>
      <c r="DB33" s="1" t="s">
        <v>265</v>
      </c>
      <c r="DC33" s="1" t="s">
        <v>265</v>
      </c>
      <c r="DD33" s="1" t="s">
        <v>265</v>
      </c>
      <c r="DE33" s="1" t="s">
        <v>265</v>
      </c>
      <c r="DF33" s="1" t="s">
        <v>265</v>
      </c>
      <c r="DG33" s="1" t="s">
        <v>265</v>
      </c>
      <c r="DH33" s="1" t="s">
        <v>265</v>
      </c>
      <c r="DI33" s="1" t="s">
        <v>265</v>
      </c>
      <c r="DJ33" s="1" t="s">
        <v>265</v>
      </c>
      <c r="DK33" s="1" t="s">
        <v>265</v>
      </c>
      <c r="DL33" s="1" t="s">
        <v>265</v>
      </c>
      <c r="DM33" s="1" t="s">
        <v>265</v>
      </c>
      <c r="DN33" s="1" t="s">
        <v>265</v>
      </c>
      <c r="DO33" s="1" t="s">
        <v>265</v>
      </c>
      <c r="DP33" s="1" t="s">
        <v>265</v>
      </c>
      <c r="DQ33" s="1" t="s">
        <v>265</v>
      </c>
      <c r="DR33" s="1" t="s">
        <v>265</v>
      </c>
      <c r="DS33" s="1" t="s">
        <v>265</v>
      </c>
      <c r="DT33" s="1" t="s">
        <v>265</v>
      </c>
      <c r="DU33" s="1" t="s">
        <v>265</v>
      </c>
      <c r="DV33" s="1" t="s">
        <v>265</v>
      </c>
      <c r="DW33" s="1" t="s">
        <v>265</v>
      </c>
      <c r="DX33" s="1" t="s">
        <v>265</v>
      </c>
      <c r="DY33" s="1" t="s">
        <v>265</v>
      </c>
      <c r="DZ33" s="1" t="s">
        <v>265</v>
      </c>
      <c r="EA33" s="1" t="s">
        <v>265</v>
      </c>
      <c r="EB33" s="1" t="s">
        <v>265</v>
      </c>
      <c r="EC33" s="1" t="s">
        <v>265</v>
      </c>
      <c r="ED33" s="1" t="s">
        <v>265</v>
      </c>
      <c r="EE33" s="1" t="s">
        <v>265</v>
      </c>
      <c r="EF33" s="1" t="s">
        <v>265</v>
      </c>
      <c r="EG33" s="1" t="s">
        <v>265</v>
      </c>
      <c r="EH33" s="1" t="s">
        <v>265</v>
      </c>
      <c r="EI33" s="1" t="s">
        <v>265</v>
      </c>
      <c r="EJ33" s="1" t="s">
        <v>265</v>
      </c>
      <c r="EK33" s="1" t="s">
        <v>265</v>
      </c>
      <c r="EL33" s="1" t="s">
        <v>265</v>
      </c>
      <c r="EM33" s="1" t="s">
        <v>265</v>
      </c>
      <c r="EN33" s="1" t="s">
        <v>265</v>
      </c>
      <c r="EO33" s="1" t="s">
        <v>265</v>
      </c>
      <c r="EP33" s="1" t="s">
        <v>265</v>
      </c>
      <c r="EQ33" s="1" t="s">
        <v>265</v>
      </c>
      <c r="ER33" s="1" t="s">
        <v>265</v>
      </c>
      <c r="ES33" s="1" t="s">
        <v>265</v>
      </c>
      <c r="ET33" s="1" t="s">
        <v>265</v>
      </c>
      <c r="EU33" s="1" t="s">
        <v>265</v>
      </c>
      <c r="EV33" s="1" t="s">
        <v>265</v>
      </c>
      <c r="EW33" s="1" t="s">
        <v>265</v>
      </c>
      <c r="EX33" s="1" t="s">
        <v>265</v>
      </c>
      <c r="EY33" s="1" t="s">
        <v>265</v>
      </c>
      <c r="EZ33" s="1" t="s">
        <v>265</v>
      </c>
      <c r="FA33" s="1" t="s">
        <v>265</v>
      </c>
      <c r="FB33" s="1" t="s">
        <v>265</v>
      </c>
      <c r="FC33" s="1" t="s">
        <v>265</v>
      </c>
      <c r="FD33" s="1" t="s">
        <v>265</v>
      </c>
      <c r="FE33" s="1" t="s">
        <v>265</v>
      </c>
      <c r="FF33" s="1" t="s">
        <v>265</v>
      </c>
      <c r="FG33" s="1" t="s">
        <v>265</v>
      </c>
      <c r="FH33" s="1" t="s">
        <v>265</v>
      </c>
      <c r="FI33" s="1" t="s">
        <v>265</v>
      </c>
      <c r="FJ33" s="1" t="s">
        <v>265</v>
      </c>
      <c r="FK33" s="1" t="s">
        <v>265</v>
      </c>
      <c r="FL33" s="1">
        <v>60</v>
      </c>
      <c r="FM33" s="1">
        <v>10</v>
      </c>
      <c r="FN33" s="16">
        <v>0</v>
      </c>
      <c r="FO33" s="1" t="s">
        <v>284</v>
      </c>
      <c r="FP33" s="1" t="s">
        <v>284</v>
      </c>
      <c r="FQ33" s="1" t="s">
        <v>284</v>
      </c>
      <c r="FR33" s="1" t="s">
        <v>284</v>
      </c>
      <c r="FS33" s="1" t="s">
        <v>284</v>
      </c>
      <c r="FT33" s="13">
        <v>5</v>
      </c>
      <c r="FU33" s="16">
        <v>0</v>
      </c>
      <c r="FV33" s="1" t="s">
        <v>266</v>
      </c>
      <c r="FW33" s="1" t="s">
        <v>267</v>
      </c>
      <c r="FX33" s="1" t="s">
        <v>266</v>
      </c>
      <c r="FY33" s="1" t="s">
        <v>267</v>
      </c>
      <c r="FZ33" s="1">
        <v>4</v>
      </c>
      <c r="GA33" s="16">
        <v>2</v>
      </c>
      <c r="GB33" s="1" t="s">
        <v>264</v>
      </c>
      <c r="GC33" s="1" t="s">
        <v>266</v>
      </c>
      <c r="GD33" s="1" t="s">
        <v>266</v>
      </c>
      <c r="GE33" s="1" t="s">
        <v>266</v>
      </c>
      <c r="GF33" s="1" t="s">
        <v>266</v>
      </c>
      <c r="GG33" s="1" t="s">
        <v>266</v>
      </c>
      <c r="GH33" s="1" t="s">
        <v>266</v>
      </c>
      <c r="GI33" s="1">
        <v>6</v>
      </c>
      <c r="GJ33" s="16">
        <v>6</v>
      </c>
      <c r="GK33" s="1" t="s">
        <v>264</v>
      </c>
      <c r="GL33" s="1" t="s">
        <v>267</v>
      </c>
      <c r="GM33" s="1" t="s">
        <v>266</v>
      </c>
      <c r="GN33" s="1" t="s">
        <v>266</v>
      </c>
      <c r="GO33" s="1" t="s">
        <v>266</v>
      </c>
      <c r="GP33" s="1" t="s">
        <v>267</v>
      </c>
      <c r="GQ33" s="1" t="s">
        <v>266</v>
      </c>
      <c r="GR33" s="1">
        <v>6</v>
      </c>
      <c r="GS33" s="16">
        <v>4</v>
      </c>
      <c r="GT33" s="1" t="s">
        <v>264</v>
      </c>
      <c r="GU33" s="1">
        <v>0</v>
      </c>
      <c r="GV33" s="1">
        <v>25</v>
      </c>
      <c r="GW33" s="1">
        <v>9</v>
      </c>
      <c r="GX33" s="1" t="s">
        <v>268</v>
      </c>
      <c r="GY33" s="1">
        <v>1</v>
      </c>
      <c r="GZ33" s="1">
        <v>1</v>
      </c>
      <c r="HA33" s="1">
        <v>1</v>
      </c>
      <c r="HB33" s="1">
        <v>1</v>
      </c>
      <c r="HC33" s="1">
        <v>1</v>
      </c>
      <c r="HD33" s="1">
        <v>1</v>
      </c>
      <c r="HE33" s="1">
        <v>1</v>
      </c>
      <c r="HF33" s="1">
        <v>1</v>
      </c>
      <c r="HG33" s="1">
        <v>1</v>
      </c>
      <c r="HH33" s="1" t="s">
        <v>265</v>
      </c>
      <c r="HI33" s="1" t="s">
        <v>265</v>
      </c>
      <c r="HJ33" s="1" t="s">
        <v>265</v>
      </c>
      <c r="HK33" s="1" t="s">
        <v>265</v>
      </c>
      <c r="HL33" s="1" t="s">
        <v>265</v>
      </c>
      <c r="HM33" s="1" t="s">
        <v>265</v>
      </c>
      <c r="HN33" s="1" t="s">
        <v>265</v>
      </c>
      <c r="HO33" s="1" t="s">
        <v>265</v>
      </c>
      <c r="HP33" s="1" t="s">
        <v>265</v>
      </c>
      <c r="HQ33" s="1" t="s">
        <v>265</v>
      </c>
      <c r="HR33" s="1" t="s">
        <v>265</v>
      </c>
      <c r="HS33" s="1" t="s">
        <v>265</v>
      </c>
      <c r="HT33" s="1" t="s">
        <v>265</v>
      </c>
      <c r="HU33" s="1" t="s">
        <v>265</v>
      </c>
      <c r="HV33" s="1" t="s">
        <v>265</v>
      </c>
      <c r="HW33" s="1" t="s">
        <v>265</v>
      </c>
      <c r="HX33" s="1">
        <v>60</v>
      </c>
      <c r="HY33" s="1">
        <v>0</v>
      </c>
      <c r="HZ33" s="16">
        <v>9</v>
      </c>
      <c r="IA33" s="1" t="s">
        <v>264</v>
      </c>
      <c r="IB33" s="1">
        <v>0</v>
      </c>
      <c r="IC33" s="1">
        <v>27</v>
      </c>
      <c r="ID33" s="1">
        <v>6</v>
      </c>
      <c r="IE33" s="1" t="s">
        <v>268</v>
      </c>
      <c r="IF33" s="1">
        <v>1</v>
      </c>
      <c r="IG33" s="1">
        <v>1</v>
      </c>
      <c r="IH33" s="1">
        <v>0</v>
      </c>
      <c r="II33" s="1">
        <v>0</v>
      </c>
      <c r="IJ33" s="1">
        <v>1</v>
      </c>
      <c r="IK33" s="1">
        <v>1</v>
      </c>
      <c r="IL33" s="1" t="s">
        <v>265</v>
      </c>
      <c r="IM33" s="1" t="s">
        <v>265</v>
      </c>
      <c r="IN33" s="1" t="s">
        <v>265</v>
      </c>
      <c r="IO33" s="1" t="s">
        <v>265</v>
      </c>
      <c r="IP33" s="1" t="s">
        <v>265</v>
      </c>
      <c r="IQ33" s="1" t="s">
        <v>265</v>
      </c>
      <c r="IR33" s="1" t="s">
        <v>265</v>
      </c>
      <c r="IS33" s="1" t="s">
        <v>265</v>
      </c>
      <c r="IT33" s="1" t="s">
        <v>265</v>
      </c>
      <c r="IU33" s="1" t="s">
        <v>265</v>
      </c>
      <c r="IV33" s="1" t="s">
        <v>265</v>
      </c>
      <c r="IW33" s="1" t="s">
        <v>265</v>
      </c>
      <c r="IX33" s="1" t="s">
        <v>265</v>
      </c>
      <c r="IY33" s="1" t="s">
        <v>265</v>
      </c>
      <c r="IZ33" s="1" t="s">
        <v>265</v>
      </c>
      <c r="JA33" s="1" t="s">
        <v>265</v>
      </c>
      <c r="JB33" s="1" t="s">
        <v>265</v>
      </c>
      <c r="JC33" s="1" t="s">
        <v>265</v>
      </c>
      <c r="JD33" s="1" t="s">
        <v>265</v>
      </c>
      <c r="JE33" s="1" t="s">
        <v>265</v>
      </c>
      <c r="JF33" s="1" t="s">
        <v>265</v>
      </c>
      <c r="JG33" s="1">
        <v>60</v>
      </c>
      <c r="JH33" s="1">
        <v>2</v>
      </c>
      <c r="JI33" s="16">
        <v>4</v>
      </c>
      <c r="JJ33" s="1" t="s">
        <v>266</v>
      </c>
      <c r="JK33" s="1" t="s">
        <v>266</v>
      </c>
      <c r="JL33" s="1" t="s">
        <v>267</v>
      </c>
      <c r="JM33" s="1" t="s">
        <v>267</v>
      </c>
      <c r="JN33" s="1" t="s">
        <v>267</v>
      </c>
      <c r="JO33" s="14">
        <v>5</v>
      </c>
      <c r="JP33" s="16">
        <v>2</v>
      </c>
    </row>
    <row r="34" spans="1:276">
      <c r="A34" s="1">
        <v>701</v>
      </c>
      <c r="B34" s="16">
        <v>105333</v>
      </c>
      <c r="C34" s="16">
        <v>0</v>
      </c>
      <c r="D34" s="1" t="s">
        <v>453</v>
      </c>
      <c r="E34" s="1" t="s">
        <v>453</v>
      </c>
      <c r="F34" s="1" t="s">
        <v>984</v>
      </c>
      <c r="G34" s="1" t="s">
        <v>453</v>
      </c>
      <c r="H34" s="1" t="s">
        <v>985</v>
      </c>
      <c r="I34" s="1">
        <v>465</v>
      </c>
      <c r="J34" s="1" t="s">
        <v>495</v>
      </c>
      <c r="K34" s="1" t="s">
        <v>453</v>
      </c>
      <c r="L34" s="1" t="s">
        <v>984</v>
      </c>
      <c r="M34" s="16" t="s">
        <v>1830</v>
      </c>
      <c r="N34" s="16">
        <v>2021</v>
      </c>
      <c r="O34" s="16" t="s">
        <v>253</v>
      </c>
      <c r="P34" s="16" t="s">
        <v>1827</v>
      </c>
      <c r="Q34" s="16" t="s">
        <v>288</v>
      </c>
      <c r="R34" s="16" t="s">
        <v>496</v>
      </c>
      <c r="S34" s="1" t="s">
        <v>986</v>
      </c>
      <c r="T34" s="1" t="s">
        <v>987</v>
      </c>
      <c r="U34" s="1" t="s">
        <v>300</v>
      </c>
      <c r="V34" s="1" t="str">
        <f>CONCATENATE(Tabla2[[#This Row],[Nombre del estudiante]]," ",Tabla2[[#This Row],[Primer apellido]]," ",Tabla2[[#This Row],[Segundo apellido]])</f>
        <v>JOHAN DAVID MORALEES CORTES</v>
      </c>
      <c r="W34" s="1" t="e">
        <f>VLOOKUP(Tabla2[[#This Row],[ID]],[1]!Tabla1[#All],7,FALSE)</f>
        <v>#REF!</v>
      </c>
      <c r="X34" s="16" t="s">
        <v>259</v>
      </c>
      <c r="Y34" s="1">
        <v>1085550710</v>
      </c>
      <c r="Z34" s="1" t="s">
        <v>988</v>
      </c>
      <c r="AA34" s="1" t="s">
        <v>989</v>
      </c>
      <c r="AB34" s="16" t="s">
        <v>852</v>
      </c>
      <c r="AC34" s="16">
        <v>308</v>
      </c>
      <c r="AD34" s="16" t="s">
        <v>263</v>
      </c>
      <c r="AE34" s="1" t="s">
        <v>268</v>
      </c>
      <c r="AF34" s="1">
        <v>56</v>
      </c>
      <c r="AG34" s="1">
        <v>132</v>
      </c>
      <c r="AH34" s="1">
        <v>10</v>
      </c>
      <c r="AI34" s="1" t="s">
        <v>264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 t="s">
        <v>265</v>
      </c>
      <c r="AU34" s="1" t="s">
        <v>265</v>
      </c>
      <c r="AV34" s="1" t="s">
        <v>265</v>
      </c>
      <c r="AW34" s="1" t="s">
        <v>265</v>
      </c>
      <c r="AX34" s="1" t="s">
        <v>265</v>
      </c>
      <c r="AY34" s="1" t="s">
        <v>265</v>
      </c>
      <c r="AZ34" s="1" t="s">
        <v>265</v>
      </c>
      <c r="BA34" s="1" t="s">
        <v>265</v>
      </c>
      <c r="BB34" s="1" t="s">
        <v>265</v>
      </c>
      <c r="BC34" s="1" t="s">
        <v>265</v>
      </c>
      <c r="BD34" s="1" t="s">
        <v>265</v>
      </c>
      <c r="BE34" s="1" t="s">
        <v>265</v>
      </c>
      <c r="BF34" s="1" t="s">
        <v>265</v>
      </c>
      <c r="BG34" s="1" t="s">
        <v>265</v>
      </c>
      <c r="BH34" s="1" t="s">
        <v>265</v>
      </c>
      <c r="BI34" s="1" t="s">
        <v>265</v>
      </c>
      <c r="BJ34" s="1" t="s">
        <v>265</v>
      </c>
      <c r="BK34" s="1" t="s">
        <v>265</v>
      </c>
      <c r="BL34" s="1" t="s">
        <v>265</v>
      </c>
      <c r="BM34" s="1" t="s">
        <v>265</v>
      </c>
      <c r="BN34" s="1" t="s">
        <v>265</v>
      </c>
      <c r="BO34" s="1" t="s">
        <v>265</v>
      </c>
      <c r="BP34" s="1" t="s">
        <v>265</v>
      </c>
      <c r="BQ34" s="1" t="s">
        <v>265</v>
      </c>
      <c r="BR34" s="1" t="s">
        <v>265</v>
      </c>
      <c r="BS34" s="1" t="s">
        <v>265</v>
      </c>
      <c r="BT34" s="1" t="s">
        <v>265</v>
      </c>
      <c r="BU34" s="1" t="s">
        <v>265</v>
      </c>
      <c r="BV34" s="1" t="s">
        <v>265</v>
      </c>
      <c r="BW34" s="1" t="s">
        <v>265</v>
      </c>
      <c r="BX34" s="1" t="s">
        <v>265</v>
      </c>
      <c r="BY34" s="1" t="s">
        <v>265</v>
      </c>
      <c r="BZ34" s="1" t="s">
        <v>265</v>
      </c>
      <c r="CA34" s="1" t="s">
        <v>265</v>
      </c>
      <c r="CB34" s="1" t="s">
        <v>265</v>
      </c>
      <c r="CC34" s="1" t="s">
        <v>265</v>
      </c>
      <c r="CD34" s="1" t="s">
        <v>265</v>
      </c>
      <c r="CE34" s="1" t="s">
        <v>265</v>
      </c>
      <c r="CF34" s="1" t="s">
        <v>265</v>
      </c>
      <c r="CG34" s="1" t="s">
        <v>265</v>
      </c>
      <c r="CH34" s="1" t="s">
        <v>265</v>
      </c>
      <c r="CI34" s="1" t="s">
        <v>265</v>
      </c>
      <c r="CJ34" s="1" t="s">
        <v>265</v>
      </c>
      <c r="CK34" s="1" t="s">
        <v>265</v>
      </c>
      <c r="CL34" s="1" t="s">
        <v>265</v>
      </c>
      <c r="CM34" s="1" t="s">
        <v>265</v>
      </c>
      <c r="CN34" s="1" t="s">
        <v>265</v>
      </c>
      <c r="CO34" s="1" t="s">
        <v>265</v>
      </c>
      <c r="CP34" s="1" t="s">
        <v>265</v>
      </c>
      <c r="CQ34" s="1" t="s">
        <v>265</v>
      </c>
      <c r="CR34" s="1" t="s">
        <v>265</v>
      </c>
      <c r="CS34" s="1" t="s">
        <v>265</v>
      </c>
      <c r="CT34" s="1" t="s">
        <v>265</v>
      </c>
      <c r="CU34" s="1" t="s">
        <v>265</v>
      </c>
      <c r="CV34" s="1" t="s">
        <v>265</v>
      </c>
      <c r="CW34" s="1" t="s">
        <v>265</v>
      </c>
      <c r="CX34" s="1" t="s">
        <v>265</v>
      </c>
      <c r="CY34" s="1" t="s">
        <v>265</v>
      </c>
      <c r="CZ34" s="1" t="s">
        <v>265</v>
      </c>
      <c r="DA34" s="1" t="s">
        <v>265</v>
      </c>
      <c r="DB34" s="1" t="s">
        <v>265</v>
      </c>
      <c r="DC34" s="1" t="s">
        <v>265</v>
      </c>
      <c r="DD34" s="1" t="s">
        <v>265</v>
      </c>
      <c r="DE34" s="1" t="s">
        <v>265</v>
      </c>
      <c r="DF34" s="1" t="s">
        <v>265</v>
      </c>
      <c r="DG34" s="1" t="s">
        <v>265</v>
      </c>
      <c r="DH34" s="1" t="s">
        <v>265</v>
      </c>
      <c r="DI34" s="1" t="s">
        <v>265</v>
      </c>
      <c r="DJ34" s="1" t="s">
        <v>265</v>
      </c>
      <c r="DK34" s="1" t="s">
        <v>265</v>
      </c>
      <c r="DL34" s="1" t="s">
        <v>265</v>
      </c>
      <c r="DM34" s="1" t="s">
        <v>265</v>
      </c>
      <c r="DN34" s="1" t="s">
        <v>265</v>
      </c>
      <c r="DO34" s="1" t="s">
        <v>265</v>
      </c>
      <c r="DP34" s="1" t="s">
        <v>265</v>
      </c>
      <c r="DQ34" s="1" t="s">
        <v>265</v>
      </c>
      <c r="DR34" s="1" t="s">
        <v>265</v>
      </c>
      <c r="DS34" s="1" t="s">
        <v>265</v>
      </c>
      <c r="DT34" s="1" t="s">
        <v>265</v>
      </c>
      <c r="DU34" s="1" t="s">
        <v>265</v>
      </c>
      <c r="DV34" s="1" t="s">
        <v>265</v>
      </c>
      <c r="DW34" s="1" t="s">
        <v>265</v>
      </c>
      <c r="DX34" s="1" t="s">
        <v>265</v>
      </c>
      <c r="DY34" s="1" t="s">
        <v>265</v>
      </c>
      <c r="DZ34" s="1" t="s">
        <v>265</v>
      </c>
      <c r="EA34" s="1" t="s">
        <v>265</v>
      </c>
      <c r="EB34" s="1" t="s">
        <v>265</v>
      </c>
      <c r="EC34" s="1" t="s">
        <v>265</v>
      </c>
      <c r="ED34" s="1" t="s">
        <v>265</v>
      </c>
      <c r="EE34" s="1" t="s">
        <v>265</v>
      </c>
      <c r="EF34" s="1" t="s">
        <v>265</v>
      </c>
      <c r="EG34" s="1" t="s">
        <v>265</v>
      </c>
      <c r="EH34" s="1" t="s">
        <v>265</v>
      </c>
      <c r="EI34" s="1" t="s">
        <v>265</v>
      </c>
      <c r="EJ34" s="1" t="s">
        <v>265</v>
      </c>
      <c r="EK34" s="1" t="s">
        <v>265</v>
      </c>
      <c r="EL34" s="1" t="s">
        <v>265</v>
      </c>
      <c r="EM34" s="1" t="s">
        <v>265</v>
      </c>
      <c r="EN34" s="1" t="s">
        <v>265</v>
      </c>
      <c r="EO34" s="1" t="s">
        <v>265</v>
      </c>
      <c r="EP34" s="1" t="s">
        <v>265</v>
      </c>
      <c r="EQ34" s="1" t="s">
        <v>265</v>
      </c>
      <c r="ER34" s="1" t="s">
        <v>265</v>
      </c>
      <c r="ES34" s="1" t="s">
        <v>265</v>
      </c>
      <c r="ET34" s="1" t="s">
        <v>265</v>
      </c>
      <c r="EU34" s="1" t="s">
        <v>265</v>
      </c>
      <c r="EV34" s="1" t="s">
        <v>265</v>
      </c>
      <c r="EW34" s="1" t="s">
        <v>265</v>
      </c>
      <c r="EX34" s="1" t="s">
        <v>265</v>
      </c>
      <c r="EY34" s="1" t="s">
        <v>265</v>
      </c>
      <c r="EZ34" s="1" t="s">
        <v>265</v>
      </c>
      <c r="FA34" s="1" t="s">
        <v>265</v>
      </c>
      <c r="FB34" s="1" t="s">
        <v>265</v>
      </c>
      <c r="FC34" s="1" t="s">
        <v>265</v>
      </c>
      <c r="FD34" s="1" t="s">
        <v>265</v>
      </c>
      <c r="FE34" s="1" t="s">
        <v>265</v>
      </c>
      <c r="FF34" s="1" t="s">
        <v>265</v>
      </c>
      <c r="FG34" s="1" t="s">
        <v>265</v>
      </c>
      <c r="FH34" s="1" t="s">
        <v>265</v>
      </c>
      <c r="FI34" s="1" t="s">
        <v>265</v>
      </c>
      <c r="FJ34" s="1" t="s">
        <v>265</v>
      </c>
      <c r="FK34" s="1" t="s">
        <v>265</v>
      </c>
      <c r="FL34" s="1">
        <v>60</v>
      </c>
      <c r="FM34" s="1">
        <v>10</v>
      </c>
      <c r="FN34" s="16">
        <v>0</v>
      </c>
      <c r="FO34" s="1" t="s">
        <v>284</v>
      </c>
      <c r="FP34" s="1" t="s">
        <v>284</v>
      </c>
      <c r="FQ34" s="1" t="s">
        <v>284</v>
      </c>
      <c r="FR34" s="1" t="s">
        <v>284</v>
      </c>
      <c r="FS34" s="1" t="s">
        <v>284</v>
      </c>
      <c r="FT34" s="13">
        <v>5</v>
      </c>
      <c r="FU34" s="16">
        <v>0</v>
      </c>
      <c r="FV34" s="1" t="s">
        <v>266</v>
      </c>
      <c r="FW34" s="1" t="s">
        <v>266</v>
      </c>
      <c r="FX34" s="1" t="s">
        <v>266</v>
      </c>
      <c r="FY34" s="1" t="s">
        <v>266</v>
      </c>
      <c r="FZ34" s="1">
        <v>4</v>
      </c>
      <c r="GA34" s="16">
        <v>4</v>
      </c>
      <c r="GB34" s="1" t="s">
        <v>264</v>
      </c>
      <c r="GC34" s="1" t="s">
        <v>266</v>
      </c>
      <c r="GD34" s="1" t="s">
        <v>266</v>
      </c>
      <c r="GE34" s="1" t="s">
        <v>266</v>
      </c>
      <c r="GF34" s="1" t="s">
        <v>266</v>
      </c>
      <c r="GG34" s="1" t="s">
        <v>266</v>
      </c>
      <c r="GH34" s="1" t="s">
        <v>266</v>
      </c>
      <c r="GI34" s="1">
        <v>6</v>
      </c>
      <c r="GJ34" s="16">
        <v>6</v>
      </c>
      <c r="GK34" s="1" t="s">
        <v>264</v>
      </c>
      <c r="GL34" s="1" t="s">
        <v>266</v>
      </c>
      <c r="GM34" s="1" t="s">
        <v>266</v>
      </c>
      <c r="GN34" s="1" t="s">
        <v>266</v>
      </c>
      <c r="GO34" s="1" t="s">
        <v>266</v>
      </c>
      <c r="GP34" s="1" t="s">
        <v>266</v>
      </c>
      <c r="GQ34" s="1" t="s">
        <v>266</v>
      </c>
      <c r="GR34" s="1">
        <v>6</v>
      </c>
      <c r="GS34" s="16">
        <v>6</v>
      </c>
      <c r="GT34" s="1" t="s">
        <v>264</v>
      </c>
      <c r="GU34" s="1">
        <v>0</v>
      </c>
      <c r="GV34" s="1">
        <v>25</v>
      </c>
      <c r="GW34" s="1">
        <v>14</v>
      </c>
      <c r="GX34" s="1" t="s">
        <v>268</v>
      </c>
      <c r="GY34" s="1">
        <v>1</v>
      </c>
      <c r="GZ34" s="1">
        <v>1</v>
      </c>
      <c r="HA34" s="1">
        <v>1</v>
      </c>
      <c r="HB34" s="1">
        <v>1</v>
      </c>
      <c r="HC34" s="1">
        <v>1</v>
      </c>
      <c r="HD34" s="1">
        <v>1</v>
      </c>
      <c r="HE34" s="1">
        <v>1</v>
      </c>
      <c r="HF34" s="1">
        <v>1</v>
      </c>
      <c r="HG34" s="1">
        <v>1</v>
      </c>
      <c r="HH34" s="1">
        <v>1</v>
      </c>
      <c r="HI34" s="1">
        <v>1</v>
      </c>
      <c r="HJ34" s="1">
        <v>1</v>
      </c>
      <c r="HK34" s="1">
        <v>1</v>
      </c>
      <c r="HL34" s="1">
        <v>1</v>
      </c>
      <c r="HM34" s="1" t="s">
        <v>265</v>
      </c>
      <c r="HN34" s="1" t="s">
        <v>265</v>
      </c>
      <c r="HO34" s="1" t="s">
        <v>265</v>
      </c>
      <c r="HP34" s="1" t="s">
        <v>265</v>
      </c>
      <c r="HQ34" s="1" t="s">
        <v>265</v>
      </c>
      <c r="HR34" s="1" t="s">
        <v>265</v>
      </c>
      <c r="HS34" s="1" t="s">
        <v>265</v>
      </c>
      <c r="HT34" s="1" t="s">
        <v>265</v>
      </c>
      <c r="HU34" s="1" t="s">
        <v>265</v>
      </c>
      <c r="HV34" s="1" t="s">
        <v>265</v>
      </c>
      <c r="HW34" s="1" t="s">
        <v>265</v>
      </c>
      <c r="HX34" s="1">
        <v>60</v>
      </c>
      <c r="HY34" s="1">
        <v>0</v>
      </c>
      <c r="HZ34" s="16">
        <v>14</v>
      </c>
      <c r="IA34" s="1" t="s">
        <v>264</v>
      </c>
      <c r="IB34" s="1">
        <v>0</v>
      </c>
      <c r="IC34" s="1">
        <v>27</v>
      </c>
      <c r="ID34" s="1">
        <v>9</v>
      </c>
      <c r="IE34" s="1" t="s">
        <v>268</v>
      </c>
      <c r="IF34" s="1">
        <v>1</v>
      </c>
      <c r="IG34" s="1">
        <v>1</v>
      </c>
      <c r="IH34" s="1">
        <v>1</v>
      </c>
      <c r="II34" s="1">
        <v>1</v>
      </c>
      <c r="IJ34" s="1">
        <v>1</v>
      </c>
      <c r="IK34" s="1">
        <v>1</v>
      </c>
      <c r="IL34" s="1">
        <v>1</v>
      </c>
      <c r="IM34" s="1">
        <v>0</v>
      </c>
      <c r="IN34" s="1">
        <v>1</v>
      </c>
      <c r="IO34" s="1" t="s">
        <v>265</v>
      </c>
      <c r="IP34" s="1" t="s">
        <v>265</v>
      </c>
      <c r="IQ34" s="1" t="s">
        <v>265</v>
      </c>
      <c r="IR34" s="1" t="s">
        <v>265</v>
      </c>
      <c r="IS34" s="1" t="s">
        <v>265</v>
      </c>
      <c r="IT34" s="1" t="s">
        <v>265</v>
      </c>
      <c r="IU34" s="1" t="s">
        <v>265</v>
      </c>
      <c r="IV34" s="1" t="s">
        <v>265</v>
      </c>
      <c r="IW34" s="1" t="s">
        <v>265</v>
      </c>
      <c r="IX34" s="1" t="s">
        <v>265</v>
      </c>
      <c r="IY34" s="1" t="s">
        <v>265</v>
      </c>
      <c r="IZ34" s="1" t="s">
        <v>265</v>
      </c>
      <c r="JA34" s="1" t="s">
        <v>265</v>
      </c>
      <c r="JB34" s="1" t="s">
        <v>265</v>
      </c>
      <c r="JC34" s="1" t="s">
        <v>265</v>
      </c>
      <c r="JD34" s="1" t="s">
        <v>265</v>
      </c>
      <c r="JE34" s="1" t="s">
        <v>265</v>
      </c>
      <c r="JF34" s="1" t="s">
        <v>265</v>
      </c>
      <c r="JG34" s="1">
        <v>60</v>
      </c>
      <c r="JH34" s="1">
        <v>1</v>
      </c>
      <c r="JI34" s="16">
        <v>8</v>
      </c>
      <c r="JJ34" s="1" t="s">
        <v>266</v>
      </c>
      <c r="JK34" s="1" t="s">
        <v>266</v>
      </c>
      <c r="JL34" s="1" t="s">
        <v>266</v>
      </c>
      <c r="JM34" s="1" t="s">
        <v>266</v>
      </c>
      <c r="JN34" s="1" t="s">
        <v>267</v>
      </c>
      <c r="JO34" s="14">
        <v>5</v>
      </c>
      <c r="JP34" s="16">
        <v>4</v>
      </c>
    </row>
    <row r="35" spans="1:276">
      <c r="A35" s="1">
        <v>705</v>
      </c>
      <c r="B35" s="16">
        <v>105331</v>
      </c>
      <c r="C35" s="16">
        <v>1</v>
      </c>
      <c r="D35" s="1" t="s">
        <v>453</v>
      </c>
      <c r="E35" s="1" t="s">
        <v>453</v>
      </c>
      <c r="F35" s="1" t="s">
        <v>528</v>
      </c>
      <c r="G35" s="1" t="s">
        <v>453</v>
      </c>
      <c r="H35" s="1" t="s">
        <v>980</v>
      </c>
      <c r="I35" s="1">
        <v>465</v>
      </c>
      <c r="J35" s="1" t="s">
        <v>495</v>
      </c>
      <c r="K35" s="1" t="s">
        <v>453</v>
      </c>
      <c r="L35" s="1" t="s">
        <v>528</v>
      </c>
      <c r="M35" s="16" t="s">
        <v>1830</v>
      </c>
      <c r="N35" s="16">
        <v>2021</v>
      </c>
      <c r="O35" s="16" t="s">
        <v>253</v>
      </c>
      <c r="P35" s="16" t="s">
        <v>1827</v>
      </c>
      <c r="Q35" s="16" t="s">
        <v>288</v>
      </c>
      <c r="R35" s="16" t="s">
        <v>496</v>
      </c>
      <c r="S35" s="1" t="s">
        <v>990</v>
      </c>
      <c r="T35" s="1" t="s">
        <v>991</v>
      </c>
      <c r="U35" s="1" t="s">
        <v>713</v>
      </c>
      <c r="V35" s="1" t="str">
        <f>CONCATENATE(Tabla2[[#This Row],[Nombre del estudiante]]," ",Tabla2[[#This Row],[Primer apellido]]," ",Tabla2[[#This Row],[Segundo apellido]])</f>
        <v>JEIMY ALEXANDRA ESCOBAR CASTRO</v>
      </c>
      <c r="W35" s="1" t="e">
        <f>VLOOKUP(Tabla2[[#This Row],[ID]],[1]!Tabla1[#All],7,FALSE)</f>
        <v>#REF!</v>
      </c>
      <c r="X35" s="16" t="s">
        <v>259</v>
      </c>
      <c r="Y35" s="1">
        <v>1107523312</v>
      </c>
      <c r="Z35" s="1" t="s">
        <v>992</v>
      </c>
      <c r="AA35" s="1">
        <v>3217899267</v>
      </c>
      <c r="AB35" s="16" t="s">
        <v>852</v>
      </c>
      <c r="AC35" s="16">
        <v>308</v>
      </c>
      <c r="AD35" s="16" t="s">
        <v>263</v>
      </c>
      <c r="AE35" s="1" t="s">
        <v>268</v>
      </c>
      <c r="AF35" s="1">
        <v>38</v>
      </c>
      <c r="AG35" s="1">
        <v>132</v>
      </c>
      <c r="AH35" s="1">
        <v>10</v>
      </c>
      <c r="AI35" s="1" t="s">
        <v>264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 t="s">
        <v>265</v>
      </c>
      <c r="AU35" s="1" t="s">
        <v>265</v>
      </c>
      <c r="AV35" s="1" t="s">
        <v>265</v>
      </c>
      <c r="AW35" s="1" t="s">
        <v>265</v>
      </c>
      <c r="AX35" s="1" t="s">
        <v>265</v>
      </c>
      <c r="AY35" s="1" t="s">
        <v>265</v>
      </c>
      <c r="AZ35" s="1" t="s">
        <v>265</v>
      </c>
      <c r="BA35" s="1" t="s">
        <v>265</v>
      </c>
      <c r="BB35" s="1" t="s">
        <v>265</v>
      </c>
      <c r="BC35" s="1" t="s">
        <v>265</v>
      </c>
      <c r="BD35" s="1" t="s">
        <v>265</v>
      </c>
      <c r="BE35" s="1" t="s">
        <v>265</v>
      </c>
      <c r="BF35" s="1" t="s">
        <v>265</v>
      </c>
      <c r="BG35" s="1" t="s">
        <v>265</v>
      </c>
      <c r="BH35" s="1" t="s">
        <v>265</v>
      </c>
      <c r="BI35" s="1" t="s">
        <v>265</v>
      </c>
      <c r="BJ35" s="1" t="s">
        <v>265</v>
      </c>
      <c r="BK35" s="1" t="s">
        <v>265</v>
      </c>
      <c r="BL35" s="1" t="s">
        <v>265</v>
      </c>
      <c r="BM35" s="1" t="s">
        <v>265</v>
      </c>
      <c r="BN35" s="1" t="s">
        <v>265</v>
      </c>
      <c r="BO35" s="1" t="s">
        <v>265</v>
      </c>
      <c r="BP35" s="1" t="s">
        <v>265</v>
      </c>
      <c r="BQ35" s="1" t="s">
        <v>265</v>
      </c>
      <c r="BR35" s="1" t="s">
        <v>265</v>
      </c>
      <c r="BS35" s="1" t="s">
        <v>265</v>
      </c>
      <c r="BT35" s="1" t="s">
        <v>265</v>
      </c>
      <c r="BU35" s="1" t="s">
        <v>265</v>
      </c>
      <c r="BV35" s="1" t="s">
        <v>265</v>
      </c>
      <c r="BW35" s="1" t="s">
        <v>265</v>
      </c>
      <c r="BX35" s="1" t="s">
        <v>265</v>
      </c>
      <c r="BY35" s="1" t="s">
        <v>265</v>
      </c>
      <c r="BZ35" s="1" t="s">
        <v>265</v>
      </c>
      <c r="CA35" s="1" t="s">
        <v>265</v>
      </c>
      <c r="CB35" s="1" t="s">
        <v>265</v>
      </c>
      <c r="CC35" s="1" t="s">
        <v>265</v>
      </c>
      <c r="CD35" s="1" t="s">
        <v>265</v>
      </c>
      <c r="CE35" s="1" t="s">
        <v>265</v>
      </c>
      <c r="CF35" s="1" t="s">
        <v>265</v>
      </c>
      <c r="CG35" s="1" t="s">
        <v>265</v>
      </c>
      <c r="CH35" s="1" t="s">
        <v>265</v>
      </c>
      <c r="CI35" s="1" t="s">
        <v>265</v>
      </c>
      <c r="CJ35" s="1" t="s">
        <v>265</v>
      </c>
      <c r="CK35" s="1" t="s">
        <v>265</v>
      </c>
      <c r="CL35" s="1" t="s">
        <v>265</v>
      </c>
      <c r="CM35" s="1" t="s">
        <v>265</v>
      </c>
      <c r="CN35" s="1" t="s">
        <v>265</v>
      </c>
      <c r="CO35" s="1" t="s">
        <v>265</v>
      </c>
      <c r="CP35" s="1" t="s">
        <v>265</v>
      </c>
      <c r="CQ35" s="1" t="s">
        <v>265</v>
      </c>
      <c r="CR35" s="1" t="s">
        <v>265</v>
      </c>
      <c r="CS35" s="1" t="s">
        <v>265</v>
      </c>
      <c r="CT35" s="1" t="s">
        <v>265</v>
      </c>
      <c r="CU35" s="1" t="s">
        <v>265</v>
      </c>
      <c r="CV35" s="1" t="s">
        <v>265</v>
      </c>
      <c r="CW35" s="1" t="s">
        <v>265</v>
      </c>
      <c r="CX35" s="1" t="s">
        <v>265</v>
      </c>
      <c r="CY35" s="1" t="s">
        <v>265</v>
      </c>
      <c r="CZ35" s="1" t="s">
        <v>265</v>
      </c>
      <c r="DA35" s="1" t="s">
        <v>265</v>
      </c>
      <c r="DB35" s="1" t="s">
        <v>265</v>
      </c>
      <c r="DC35" s="1" t="s">
        <v>265</v>
      </c>
      <c r="DD35" s="1" t="s">
        <v>265</v>
      </c>
      <c r="DE35" s="1" t="s">
        <v>265</v>
      </c>
      <c r="DF35" s="1" t="s">
        <v>265</v>
      </c>
      <c r="DG35" s="1" t="s">
        <v>265</v>
      </c>
      <c r="DH35" s="1" t="s">
        <v>265</v>
      </c>
      <c r="DI35" s="1" t="s">
        <v>265</v>
      </c>
      <c r="DJ35" s="1" t="s">
        <v>265</v>
      </c>
      <c r="DK35" s="1" t="s">
        <v>265</v>
      </c>
      <c r="DL35" s="1" t="s">
        <v>265</v>
      </c>
      <c r="DM35" s="1" t="s">
        <v>265</v>
      </c>
      <c r="DN35" s="1" t="s">
        <v>265</v>
      </c>
      <c r="DO35" s="1" t="s">
        <v>265</v>
      </c>
      <c r="DP35" s="1" t="s">
        <v>265</v>
      </c>
      <c r="DQ35" s="1" t="s">
        <v>265</v>
      </c>
      <c r="DR35" s="1" t="s">
        <v>265</v>
      </c>
      <c r="DS35" s="1" t="s">
        <v>265</v>
      </c>
      <c r="DT35" s="1" t="s">
        <v>265</v>
      </c>
      <c r="DU35" s="1" t="s">
        <v>265</v>
      </c>
      <c r="DV35" s="1" t="s">
        <v>265</v>
      </c>
      <c r="DW35" s="1" t="s">
        <v>265</v>
      </c>
      <c r="DX35" s="1" t="s">
        <v>265</v>
      </c>
      <c r="DY35" s="1" t="s">
        <v>265</v>
      </c>
      <c r="DZ35" s="1" t="s">
        <v>265</v>
      </c>
      <c r="EA35" s="1" t="s">
        <v>265</v>
      </c>
      <c r="EB35" s="1" t="s">
        <v>265</v>
      </c>
      <c r="EC35" s="1" t="s">
        <v>265</v>
      </c>
      <c r="ED35" s="1" t="s">
        <v>265</v>
      </c>
      <c r="EE35" s="1" t="s">
        <v>265</v>
      </c>
      <c r="EF35" s="1" t="s">
        <v>265</v>
      </c>
      <c r="EG35" s="1" t="s">
        <v>265</v>
      </c>
      <c r="EH35" s="1" t="s">
        <v>265</v>
      </c>
      <c r="EI35" s="1" t="s">
        <v>265</v>
      </c>
      <c r="EJ35" s="1" t="s">
        <v>265</v>
      </c>
      <c r="EK35" s="1" t="s">
        <v>265</v>
      </c>
      <c r="EL35" s="1" t="s">
        <v>265</v>
      </c>
      <c r="EM35" s="1" t="s">
        <v>265</v>
      </c>
      <c r="EN35" s="1" t="s">
        <v>265</v>
      </c>
      <c r="EO35" s="1" t="s">
        <v>265</v>
      </c>
      <c r="EP35" s="1" t="s">
        <v>265</v>
      </c>
      <c r="EQ35" s="1" t="s">
        <v>265</v>
      </c>
      <c r="ER35" s="1" t="s">
        <v>265</v>
      </c>
      <c r="ES35" s="1" t="s">
        <v>265</v>
      </c>
      <c r="ET35" s="1" t="s">
        <v>265</v>
      </c>
      <c r="EU35" s="1" t="s">
        <v>265</v>
      </c>
      <c r="EV35" s="1" t="s">
        <v>265</v>
      </c>
      <c r="EW35" s="1" t="s">
        <v>265</v>
      </c>
      <c r="EX35" s="1" t="s">
        <v>265</v>
      </c>
      <c r="EY35" s="1" t="s">
        <v>265</v>
      </c>
      <c r="EZ35" s="1" t="s">
        <v>265</v>
      </c>
      <c r="FA35" s="1" t="s">
        <v>265</v>
      </c>
      <c r="FB35" s="1" t="s">
        <v>265</v>
      </c>
      <c r="FC35" s="1" t="s">
        <v>265</v>
      </c>
      <c r="FD35" s="1" t="s">
        <v>265</v>
      </c>
      <c r="FE35" s="1" t="s">
        <v>265</v>
      </c>
      <c r="FF35" s="1" t="s">
        <v>265</v>
      </c>
      <c r="FG35" s="1" t="s">
        <v>265</v>
      </c>
      <c r="FH35" s="1" t="s">
        <v>265</v>
      </c>
      <c r="FI35" s="1" t="s">
        <v>265</v>
      </c>
      <c r="FJ35" s="1" t="s">
        <v>265</v>
      </c>
      <c r="FK35" s="1" t="s">
        <v>265</v>
      </c>
      <c r="FL35" s="1">
        <v>60</v>
      </c>
      <c r="FM35" s="1">
        <v>10</v>
      </c>
      <c r="FN35" s="16">
        <v>0</v>
      </c>
      <c r="FO35" s="1" t="s">
        <v>284</v>
      </c>
      <c r="FP35" s="1" t="s">
        <v>284</v>
      </c>
      <c r="FQ35" s="1" t="s">
        <v>284</v>
      </c>
      <c r="FR35" s="1" t="s">
        <v>284</v>
      </c>
      <c r="FS35" s="1" t="s">
        <v>284</v>
      </c>
      <c r="FT35" s="13">
        <v>5</v>
      </c>
      <c r="FU35" s="16">
        <v>0</v>
      </c>
      <c r="FV35" s="1" t="s">
        <v>266</v>
      </c>
      <c r="FW35" s="1" t="s">
        <v>266</v>
      </c>
      <c r="FX35" s="1" t="s">
        <v>284</v>
      </c>
      <c r="FY35" s="1" t="s">
        <v>266</v>
      </c>
      <c r="FZ35" s="1">
        <v>4</v>
      </c>
      <c r="GA35" s="16">
        <v>3</v>
      </c>
      <c r="GB35" s="1" t="s">
        <v>264</v>
      </c>
      <c r="GC35" s="1" t="s">
        <v>266</v>
      </c>
      <c r="GD35" s="1" t="s">
        <v>266</v>
      </c>
      <c r="GE35" s="1" t="s">
        <v>267</v>
      </c>
      <c r="GF35" s="1" t="s">
        <v>267</v>
      </c>
      <c r="GG35" s="1" t="s">
        <v>267</v>
      </c>
      <c r="GH35" s="1" t="s">
        <v>267</v>
      </c>
      <c r="GI35" s="1">
        <v>6</v>
      </c>
      <c r="GJ35" s="16">
        <v>2</v>
      </c>
      <c r="GK35" s="1" t="s">
        <v>264</v>
      </c>
      <c r="GL35" s="1" t="s">
        <v>266</v>
      </c>
      <c r="GM35" s="1" t="s">
        <v>266</v>
      </c>
      <c r="GN35" s="1" t="s">
        <v>267</v>
      </c>
      <c r="GO35" s="1" t="s">
        <v>267</v>
      </c>
      <c r="GP35" s="1" t="s">
        <v>267</v>
      </c>
      <c r="GQ35" s="1" t="s">
        <v>267</v>
      </c>
      <c r="GR35" s="1">
        <v>6</v>
      </c>
      <c r="GS35" s="16">
        <v>2</v>
      </c>
      <c r="GT35" s="1" t="s">
        <v>264</v>
      </c>
      <c r="GU35" s="1">
        <v>0</v>
      </c>
      <c r="GV35" s="1">
        <v>25</v>
      </c>
      <c r="GW35" s="1">
        <v>6</v>
      </c>
      <c r="GX35" s="1" t="s">
        <v>264</v>
      </c>
      <c r="GY35" s="1">
        <v>1</v>
      </c>
      <c r="GZ35" s="1">
        <v>1</v>
      </c>
      <c r="HA35" s="1">
        <v>1</v>
      </c>
      <c r="HB35" s="1">
        <v>1</v>
      </c>
      <c r="HC35" s="1">
        <v>1</v>
      </c>
      <c r="HD35" s="1">
        <v>1</v>
      </c>
      <c r="HE35" s="1" t="s">
        <v>265</v>
      </c>
      <c r="HF35" s="1" t="s">
        <v>265</v>
      </c>
      <c r="HG35" s="1" t="s">
        <v>265</v>
      </c>
      <c r="HH35" s="1" t="s">
        <v>265</v>
      </c>
      <c r="HI35" s="1" t="s">
        <v>265</v>
      </c>
      <c r="HJ35" s="1" t="s">
        <v>265</v>
      </c>
      <c r="HK35" s="1" t="s">
        <v>265</v>
      </c>
      <c r="HL35" s="1" t="s">
        <v>265</v>
      </c>
      <c r="HM35" s="1" t="s">
        <v>265</v>
      </c>
      <c r="HN35" s="1" t="s">
        <v>265</v>
      </c>
      <c r="HO35" s="1" t="s">
        <v>265</v>
      </c>
      <c r="HP35" s="1" t="s">
        <v>265</v>
      </c>
      <c r="HQ35" s="1" t="s">
        <v>265</v>
      </c>
      <c r="HR35" s="1" t="s">
        <v>265</v>
      </c>
      <c r="HS35" s="1" t="s">
        <v>265</v>
      </c>
      <c r="HT35" s="1" t="s">
        <v>265</v>
      </c>
      <c r="HU35" s="1" t="s">
        <v>265</v>
      </c>
      <c r="HV35" s="1" t="s">
        <v>265</v>
      </c>
      <c r="HW35" s="1" t="s">
        <v>265</v>
      </c>
      <c r="HX35" s="1">
        <v>60</v>
      </c>
      <c r="HY35" s="1">
        <v>0</v>
      </c>
      <c r="HZ35" s="16">
        <v>6</v>
      </c>
      <c r="IA35" s="1" t="s">
        <v>264</v>
      </c>
      <c r="IB35" s="1">
        <v>0</v>
      </c>
      <c r="IC35" s="1">
        <v>27</v>
      </c>
      <c r="ID35" s="1">
        <v>6</v>
      </c>
      <c r="IE35" s="1" t="s">
        <v>268</v>
      </c>
      <c r="IF35" s="1">
        <v>1</v>
      </c>
      <c r="IG35" s="1">
        <v>0</v>
      </c>
      <c r="IH35" s="1">
        <v>1</v>
      </c>
      <c r="II35" s="1">
        <v>0</v>
      </c>
      <c r="IJ35" s="1">
        <v>0</v>
      </c>
      <c r="IK35" s="1">
        <v>0</v>
      </c>
      <c r="IL35" s="1" t="s">
        <v>265</v>
      </c>
      <c r="IM35" s="1" t="s">
        <v>265</v>
      </c>
      <c r="IN35" s="1" t="s">
        <v>265</v>
      </c>
      <c r="IO35" s="1" t="s">
        <v>265</v>
      </c>
      <c r="IP35" s="1" t="s">
        <v>265</v>
      </c>
      <c r="IQ35" s="1" t="s">
        <v>265</v>
      </c>
      <c r="IR35" s="1" t="s">
        <v>265</v>
      </c>
      <c r="IS35" s="1" t="s">
        <v>265</v>
      </c>
      <c r="IT35" s="1" t="s">
        <v>265</v>
      </c>
      <c r="IU35" s="1" t="s">
        <v>265</v>
      </c>
      <c r="IV35" s="1" t="s">
        <v>265</v>
      </c>
      <c r="IW35" s="1" t="s">
        <v>265</v>
      </c>
      <c r="IX35" s="1" t="s">
        <v>265</v>
      </c>
      <c r="IY35" s="1" t="s">
        <v>265</v>
      </c>
      <c r="IZ35" s="1" t="s">
        <v>265</v>
      </c>
      <c r="JA35" s="1" t="s">
        <v>265</v>
      </c>
      <c r="JB35" s="1" t="s">
        <v>265</v>
      </c>
      <c r="JC35" s="1" t="s">
        <v>265</v>
      </c>
      <c r="JD35" s="1" t="s">
        <v>265</v>
      </c>
      <c r="JE35" s="1" t="s">
        <v>265</v>
      </c>
      <c r="JF35" s="1" t="s">
        <v>265</v>
      </c>
      <c r="JG35" s="1">
        <v>60</v>
      </c>
      <c r="JH35" s="1">
        <v>4</v>
      </c>
      <c r="JI35" s="16">
        <v>2</v>
      </c>
      <c r="JJ35" s="1" t="s">
        <v>266</v>
      </c>
      <c r="JK35" s="1" t="s">
        <v>266</v>
      </c>
      <c r="JL35" s="1" t="s">
        <v>267</v>
      </c>
      <c r="JM35" s="1" t="s">
        <v>267</v>
      </c>
      <c r="JN35" s="1" t="s">
        <v>267</v>
      </c>
      <c r="JO35" s="14">
        <v>5</v>
      </c>
      <c r="JP35" s="16">
        <v>2</v>
      </c>
    </row>
    <row r="36" spans="1:276">
      <c r="A36" s="1">
        <v>706</v>
      </c>
      <c r="B36" s="16">
        <v>706</v>
      </c>
      <c r="C36" s="16">
        <v>1</v>
      </c>
      <c r="D36" s="1" t="s">
        <v>453</v>
      </c>
      <c r="E36" s="1" t="s">
        <v>453</v>
      </c>
      <c r="F36" s="1" t="s">
        <v>993</v>
      </c>
      <c r="G36" s="1" t="s">
        <v>453</v>
      </c>
      <c r="H36" s="1" t="s">
        <v>994</v>
      </c>
      <c r="I36" s="1">
        <v>465</v>
      </c>
      <c r="J36" s="1" t="s">
        <v>495</v>
      </c>
      <c r="K36" s="1" t="s">
        <v>453</v>
      </c>
      <c r="L36" s="1" t="s">
        <v>993</v>
      </c>
      <c r="M36" s="16" t="s">
        <v>1830</v>
      </c>
      <c r="N36" s="16">
        <v>2021</v>
      </c>
      <c r="O36" s="16" t="s">
        <v>253</v>
      </c>
      <c r="P36" s="16" t="s">
        <v>1827</v>
      </c>
      <c r="Q36" s="16" t="s">
        <v>288</v>
      </c>
      <c r="R36" s="16" t="s">
        <v>496</v>
      </c>
      <c r="S36" s="1" t="s">
        <v>995</v>
      </c>
      <c r="T36" s="1" t="s">
        <v>282</v>
      </c>
      <c r="U36" s="1" t="s">
        <v>996</v>
      </c>
      <c r="V36" s="1" t="str">
        <f>CONCATENATE(Tabla2[[#This Row],[Nombre del estudiante]]," ",Tabla2[[#This Row],[Primer apellido]]," ",Tabla2[[#This Row],[Segundo apellido]])</f>
        <v>WEILY JEZLEY PAZ TOLOZA</v>
      </c>
      <c r="W36" s="1" t="e">
        <f>VLOOKUP(Tabla2[[#This Row],[ID]],[1]!Tabla1[#All],7,FALSE)</f>
        <v>#REF!</v>
      </c>
      <c r="X36" s="16" t="s">
        <v>259</v>
      </c>
      <c r="Y36" s="1">
        <v>11116844131</v>
      </c>
      <c r="Z36" s="1" t="s">
        <v>997</v>
      </c>
      <c r="AA36" s="1">
        <v>0.32165807769999999</v>
      </c>
      <c r="AB36" s="16" t="s">
        <v>852</v>
      </c>
      <c r="AC36" s="16">
        <v>308</v>
      </c>
      <c r="AD36" s="16" t="s">
        <v>263</v>
      </c>
      <c r="AE36" s="1" t="s">
        <v>268</v>
      </c>
      <c r="AF36" s="1">
        <v>48</v>
      </c>
      <c r="AG36" s="1">
        <v>132</v>
      </c>
      <c r="AH36" s="1">
        <v>10</v>
      </c>
      <c r="AI36" s="1" t="s">
        <v>264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 t="s">
        <v>265</v>
      </c>
      <c r="AU36" s="1" t="s">
        <v>265</v>
      </c>
      <c r="AV36" s="1" t="s">
        <v>265</v>
      </c>
      <c r="AW36" s="1" t="s">
        <v>265</v>
      </c>
      <c r="AX36" s="1" t="s">
        <v>265</v>
      </c>
      <c r="AY36" s="1" t="s">
        <v>265</v>
      </c>
      <c r="AZ36" s="1" t="s">
        <v>265</v>
      </c>
      <c r="BA36" s="1" t="s">
        <v>265</v>
      </c>
      <c r="BB36" s="1" t="s">
        <v>265</v>
      </c>
      <c r="BC36" s="1" t="s">
        <v>265</v>
      </c>
      <c r="BD36" s="1" t="s">
        <v>265</v>
      </c>
      <c r="BE36" s="1" t="s">
        <v>265</v>
      </c>
      <c r="BF36" s="1" t="s">
        <v>265</v>
      </c>
      <c r="BG36" s="1" t="s">
        <v>265</v>
      </c>
      <c r="BH36" s="1" t="s">
        <v>265</v>
      </c>
      <c r="BI36" s="1" t="s">
        <v>265</v>
      </c>
      <c r="BJ36" s="1" t="s">
        <v>265</v>
      </c>
      <c r="BK36" s="1" t="s">
        <v>265</v>
      </c>
      <c r="BL36" s="1" t="s">
        <v>265</v>
      </c>
      <c r="BM36" s="1" t="s">
        <v>265</v>
      </c>
      <c r="BN36" s="1" t="s">
        <v>265</v>
      </c>
      <c r="BO36" s="1" t="s">
        <v>265</v>
      </c>
      <c r="BP36" s="1" t="s">
        <v>265</v>
      </c>
      <c r="BQ36" s="1" t="s">
        <v>265</v>
      </c>
      <c r="BR36" s="1" t="s">
        <v>265</v>
      </c>
      <c r="BS36" s="1" t="s">
        <v>265</v>
      </c>
      <c r="BT36" s="1" t="s">
        <v>265</v>
      </c>
      <c r="BU36" s="1" t="s">
        <v>265</v>
      </c>
      <c r="BV36" s="1" t="s">
        <v>265</v>
      </c>
      <c r="BW36" s="1" t="s">
        <v>265</v>
      </c>
      <c r="BX36" s="1" t="s">
        <v>265</v>
      </c>
      <c r="BY36" s="1" t="s">
        <v>265</v>
      </c>
      <c r="BZ36" s="1" t="s">
        <v>265</v>
      </c>
      <c r="CA36" s="1" t="s">
        <v>265</v>
      </c>
      <c r="CB36" s="1" t="s">
        <v>265</v>
      </c>
      <c r="CC36" s="1" t="s">
        <v>265</v>
      </c>
      <c r="CD36" s="1" t="s">
        <v>265</v>
      </c>
      <c r="CE36" s="1" t="s">
        <v>265</v>
      </c>
      <c r="CF36" s="1" t="s">
        <v>265</v>
      </c>
      <c r="CG36" s="1" t="s">
        <v>265</v>
      </c>
      <c r="CH36" s="1" t="s">
        <v>265</v>
      </c>
      <c r="CI36" s="1" t="s">
        <v>265</v>
      </c>
      <c r="CJ36" s="1" t="s">
        <v>265</v>
      </c>
      <c r="CK36" s="1" t="s">
        <v>265</v>
      </c>
      <c r="CL36" s="1" t="s">
        <v>265</v>
      </c>
      <c r="CM36" s="1" t="s">
        <v>265</v>
      </c>
      <c r="CN36" s="1" t="s">
        <v>265</v>
      </c>
      <c r="CO36" s="1" t="s">
        <v>265</v>
      </c>
      <c r="CP36" s="1" t="s">
        <v>265</v>
      </c>
      <c r="CQ36" s="1" t="s">
        <v>265</v>
      </c>
      <c r="CR36" s="1" t="s">
        <v>265</v>
      </c>
      <c r="CS36" s="1" t="s">
        <v>265</v>
      </c>
      <c r="CT36" s="1" t="s">
        <v>265</v>
      </c>
      <c r="CU36" s="1" t="s">
        <v>265</v>
      </c>
      <c r="CV36" s="1" t="s">
        <v>265</v>
      </c>
      <c r="CW36" s="1" t="s">
        <v>265</v>
      </c>
      <c r="CX36" s="1" t="s">
        <v>265</v>
      </c>
      <c r="CY36" s="1" t="s">
        <v>265</v>
      </c>
      <c r="CZ36" s="1" t="s">
        <v>265</v>
      </c>
      <c r="DA36" s="1" t="s">
        <v>265</v>
      </c>
      <c r="DB36" s="1" t="s">
        <v>265</v>
      </c>
      <c r="DC36" s="1" t="s">
        <v>265</v>
      </c>
      <c r="DD36" s="1" t="s">
        <v>265</v>
      </c>
      <c r="DE36" s="1" t="s">
        <v>265</v>
      </c>
      <c r="DF36" s="1" t="s">
        <v>265</v>
      </c>
      <c r="DG36" s="1" t="s">
        <v>265</v>
      </c>
      <c r="DH36" s="1" t="s">
        <v>265</v>
      </c>
      <c r="DI36" s="1" t="s">
        <v>265</v>
      </c>
      <c r="DJ36" s="1" t="s">
        <v>265</v>
      </c>
      <c r="DK36" s="1" t="s">
        <v>265</v>
      </c>
      <c r="DL36" s="1" t="s">
        <v>265</v>
      </c>
      <c r="DM36" s="1" t="s">
        <v>265</v>
      </c>
      <c r="DN36" s="1" t="s">
        <v>265</v>
      </c>
      <c r="DO36" s="1" t="s">
        <v>265</v>
      </c>
      <c r="DP36" s="1" t="s">
        <v>265</v>
      </c>
      <c r="DQ36" s="1" t="s">
        <v>265</v>
      </c>
      <c r="DR36" s="1" t="s">
        <v>265</v>
      </c>
      <c r="DS36" s="1" t="s">
        <v>265</v>
      </c>
      <c r="DT36" s="1" t="s">
        <v>265</v>
      </c>
      <c r="DU36" s="1" t="s">
        <v>265</v>
      </c>
      <c r="DV36" s="1" t="s">
        <v>265</v>
      </c>
      <c r="DW36" s="1" t="s">
        <v>265</v>
      </c>
      <c r="DX36" s="1" t="s">
        <v>265</v>
      </c>
      <c r="DY36" s="1" t="s">
        <v>265</v>
      </c>
      <c r="DZ36" s="1" t="s">
        <v>265</v>
      </c>
      <c r="EA36" s="1" t="s">
        <v>265</v>
      </c>
      <c r="EB36" s="1" t="s">
        <v>265</v>
      </c>
      <c r="EC36" s="1" t="s">
        <v>265</v>
      </c>
      <c r="ED36" s="1" t="s">
        <v>265</v>
      </c>
      <c r="EE36" s="1" t="s">
        <v>265</v>
      </c>
      <c r="EF36" s="1" t="s">
        <v>265</v>
      </c>
      <c r="EG36" s="1" t="s">
        <v>265</v>
      </c>
      <c r="EH36" s="1" t="s">
        <v>265</v>
      </c>
      <c r="EI36" s="1" t="s">
        <v>265</v>
      </c>
      <c r="EJ36" s="1" t="s">
        <v>265</v>
      </c>
      <c r="EK36" s="1" t="s">
        <v>265</v>
      </c>
      <c r="EL36" s="1" t="s">
        <v>265</v>
      </c>
      <c r="EM36" s="1" t="s">
        <v>265</v>
      </c>
      <c r="EN36" s="1" t="s">
        <v>265</v>
      </c>
      <c r="EO36" s="1" t="s">
        <v>265</v>
      </c>
      <c r="EP36" s="1" t="s">
        <v>265</v>
      </c>
      <c r="EQ36" s="1" t="s">
        <v>265</v>
      </c>
      <c r="ER36" s="1" t="s">
        <v>265</v>
      </c>
      <c r="ES36" s="1" t="s">
        <v>265</v>
      </c>
      <c r="ET36" s="1" t="s">
        <v>265</v>
      </c>
      <c r="EU36" s="1" t="s">
        <v>265</v>
      </c>
      <c r="EV36" s="1" t="s">
        <v>265</v>
      </c>
      <c r="EW36" s="1" t="s">
        <v>265</v>
      </c>
      <c r="EX36" s="1" t="s">
        <v>265</v>
      </c>
      <c r="EY36" s="1" t="s">
        <v>265</v>
      </c>
      <c r="EZ36" s="1" t="s">
        <v>265</v>
      </c>
      <c r="FA36" s="1" t="s">
        <v>265</v>
      </c>
      <c r="FB36" s="1" t="s">
        <v>265</v>
      </c>
      <c r="FC36" s="1" t="s">
        <v>265</v>
      </c>
      <c r="FD36" s="1" t="s">
        <v>265</v>
      </c>
      <c r="FE36" s="1" t="s">
        <v>265</v>
      </c>
      <c r="FF36" s="1" t="s">
        <v>265</v>
      </c>
      <c r="FG36" s="1" t="s">
        <v>265</v>
      </c>
      <c r="FH36" s="1" t="s">
        <v>265</v>
      </c>
      <c r="FI36" s="1" t="s">
        <v>265</v>
      </c>
      <c r="FJ36" s="1" t="s">
        <v>265</v>
      </c>
      <c r="FK36" s="1" t="s">
        <v>265</v>
      </c>
      <c r="FL36" s="1">
        <v>60</v>
      </c>
      <c r="FM36" s="1">
        <v>10</v>
      </c>
      <c r="FN36" s="16">
        <v>0</v>
      </c>
      <c r="FO36" s="1" t="s">
        <v>284</v>
      </c>
      <c r="FP36" s="1" t="s">
        <v>284</v>
      </c>
      <c r="FQ36" s="1" t="s">
        <v>284</v>
      </c>
      <c r="FR36" s="1" t="s">
        <v>284</v>
      </c>
      <c r="FS36" s="1" t="s">
        <v>284</v>
      </c>
      <c r="FT36" s="13">
        <v>5</v>
      </c>
      <c r="FU36" s="16">
        <v>0</v>
      </c>
      <c r="FV36" s="1" t="s">
        <v>266</v>
      </c>
      <c r="FW36" s="1" t="s">
        <v>266</v>
      </c>
      <c r="FX36" s="1" t="s">
        <v>266</v>
      </c>
      <c r="FY36" s="1" t="s">
        <v>266</v>
      </c>
      <c r="FZ36" s="1">
        <v>4</v>
      </c>
      <c r="GA36" s="16">
        <v>4</v>
      </c>
      <c r="GB36" s="1" t="s">
        <v>264</v>
      </c>
      <c r="GC36" s="1" t="s">
        <v>266</v>
      </c>
      <c r="GD36" s="1" t="s">
        <v>266</v>
      </c>
      <c r="GE36" s="1" t="s">
        <v>266</v>
      </c>
      <c r="GF36" s="1" t="s">
        <v>267</v>
      </c>
      <c r="GG36" s="1" t="s">
        <v>266</v>
      </c>
      <c r="GH36" s="1" t="s">
        <v>267</v>
      </c>
      <c r="GI36" s="1">
        <v>6</v>
      </c>
      <c r="GJ36" s="16">
        <v>4</v>
      </c>
      <c r="GK36" s="1" t="s">
        <v>264</v>
      </c>
      <c r="GL36" s="1" t="s">
        <v>266</v>
      </c>
      <c r="GM36" s="1" t="s">
        <v>266</v>
      </c>
      <c r="GN36" s="1" t="s">
        <v>267</v>
      </c>
      <c r="GO36" s="1" t="s">
        <v>267</v>
      </c>
      <c r="GP36" s="1" t="s">
        <v>267</v>
      </c>
      <c r="GQ36" s="1" t="s">
        <v>267</v>
      </c>
      <c r="GR36" s="1">
        <v>6</v>
      </c>
      <c r="GS36" s="16">
        <v>2</v>
      </c>
      <c r="GT36" s="1" t="s">
        <v>264</v>
      </c>
      <c r="GU36" s="1">
        <v>0</v>
      </c>
      <c r="GV36" s="1">
        <v>25</v>
      </c>
      <c r="GW36" s="1">
        <v>7</v>
      </c>
      <c r="GX36" s="1" t="s">
        <v>264</v>
      </c>
      <c r="GY36" s="1">
        <v>1</v>
      </c>
      <c r="GZ36" s="1">
        <v>1</v>
      </c>
      <c r="HA36" s="1">
        <v>1</v>
      </c>
      <c r="HB36" s="1">
        <v>0</v>
      </c>
      <c r="HC36" s="1">
        <v>0</v>
      </c>
      <c r="HD36" s="1">
        <v>1</v>
      </c>
      <c r="HE36" s="1">
        <v>1</v>
      </c>
      <c r="HF36" s="1" t="s">
        <v>265</v>
      </c>
      <c r="HG36" s="1" t="s">
        <v>265</v>
      </c>
      <c r="HH36" s="1" t="s">
        <v>265</v>
      </c>
      <c r="HI36" s="1" t="s">
        <v>265</v>
      </c>
      <c r="HJ36" s="1" t="s">
        <v>265</v>
      </c>
      <c r="HK36" s="1" t="s">
        <v>265</v>
      </c>
      <c r="HL36" s="1" t="s">
        <v>265</v>
      </c>
      <c r="HM36" s="1" t="s">
        <v>265</v>
      </c>
      <c r="HN36" s="1" t="s">
        <v>265</v>
      </c>
      <c r="HO36" s="1" t="s">
        <v>265</v>
      </c>
      <c r="HP36" s="1" t="s">
        <v>265</v>
      </c>
      <c r="HQ36" s="1" t="s">
        <v>265</v>
      </c>
      <c r="HR36" s="1" t="s">
        <v>265</v>
      </c>
      <c r="HS36" s="1" t="s">
        <v>265</v>
      </c>
      <c r="HT36" s="1" t="s">
        <v>265</v>
      </c>
      <c r="HU36" s="1" t="s">
        <v>265</v>
      </c>
      <c r="HV36" s="1" t="s">
        <v>265</v>
      </c>
      <c r="HW36" s="1" t="s">
        <v>265</v>
      </c>
      <c r="HX36" s="1">
        <v>60</v>
      </c>
      <c r="HY36" s="1">
        <v>2</v>
      </c>
      <c r="HZ36" s="16">
        <v>5</v>
      </c>
      <c r="IA36" s="1" t="s">
        <v>264</v>
      </c>
      <c r="IB36" s="1">
        <v>0</v>
      </c>
      <c r="IC36" s="1">
        <v>27</v>
      </c>
      <c r="ID36" s="1">
        <v>6</v>
      </c>
      <c r="IE36" s="1" t="s">
        <v>268</v>
      </c>
      <c r="IF36" s="1">
        <v>1</v>
      </c>
      <c r="IG36" s="1">
        <v>0</v>
      </c>
      <c r="IH36" s="1">
        <v>1</v>
      </c>
      <c r="II36" s="1">
        <v>0</v>
      </c>
      <c r="IJ36" s="1">
        <v>0</v>
      </c>
      <c r="IK36" s="1">
        <v>1</v>
      </c>
      <c r="IL36" s="1" t="s">
        <v>265</v>
      </c>
      <c r="IM36" s="1" t="s">
        <v>265</v>
      </c>
      <c r="IN36" s="1" t="s">
        <v>265</v>
      </c>
      <c r="IO36" s="1" t="s">
        <v>265</v>
      </c>
      <c r="IP36" s="1" t="s">
        <v>265</v>
      </c>
      <c r="IQ36" s="1" t="s">
        <v>265</v>
      </c>
      <c r="IR36" s="1" t="s">
        <v>265</v>
      </c>
      <c r="IS36" s="1" t="s">
        <v>265</v>
      </c>
      <c r="IT36" s="1" t="s">
        <v>265</v>
      </c>
      <c r="IU36" s="1" t="s">
        <v>265</v>
      </c>
      <c r="IV36" s="1" t="s">
        <v>265</v>
      </c>
      <c r="IW36" s="1" t="s">
        <v>265</v>
      </c>
      <c r="IX36" s="1" t="s">
        <v>265</v>
      </c>
      <c r="IY36" s="1" t="s">
        <v>265</v>
      </c>
      <c r="IZ36" s="1" t="s">
        <v>265</v>
      </c>
      <c r="JA36" s="1" t="s">
        <v>265</v>
      </c>
      <c r="JB36" s="1" t="s">
        <v>265</v>
      </c>
      <c r="JC36" s="1" t="s">
        <v>265</v>
      </c>
      <c r="JD36" s="1" t="s">
        <v>265</v>
      </c>
      <c r="JE36" s="1" t="s">
        <v>265</v>
      </c>
      <c r="JF36" s="1" t="s">
        <v>265</v>
      </c>
      <c r="JG36" s="1">
        <v>60</v>
      </c>
      <c r="JH36" s="1">
        <v>3</v>
      </c>
      <c r="JI36" s="16">
        <v>3</v>
      </c>
      <c r="JJ36" s="1" t="s">
        <v>266</v>
      </c>
      <c r="JK36" s="1" t="s">
        <v>267</v>
      </c>
      <c r="JL36" s="1" t="s">
        <v>267</v>
      </c>
      <c r="JM36" s="1" t="s">
        <v>267</v>
      </c>
      <c r="JN36" s="1" t="s">
        <v>267</v>
      </c>
      <c r="JO36" s="14">
        <v>5</v>
      </c>
      <c r="JP36" s="16">
        <v>1</v>
      </c>
    </row>
    <row r="37" spans="1:276">
      <c r="A37" s="1">
        <v>707</v>
      </c>
      <c r="B37" s="16">
        <v>105476</v>
      </c>
      <c r="C37" s="16">
        <v>0</v>
      </c>
      <c r="D37" s="1" t="s">
        <v>453</v>
      </c>
      <c r="E37" s="1" t="s">
        <v>453</v>
      </c>
      <c r="F37" s="1" t="s">
        <v>998</v>
      </c>
      <c r="G37" s="1" t="s">
        <v>453</v>
      </c>
      <c r="H37" s="1" t="s">
        <v>999</v>
      </c>
      <c r="I37" s="1">
        <v>465</v>
      </c>
      <c r="J37" s="1" t="s">
        <v>495</v>
      </c>
      <c r="K37" s="1" t="s">
        <v>453</v>
      </c>
      <c r="L37" s="1" t="s">
        <v>994</v>
      </c>
      <c r="M37" s="16" t="s">
        <v>1830</v>
      </c>
      <c r="N37" s="16">
        <v>2021</v>
      </c>
      <c r="O37" s="16" t="s">
        <v>253</v>
      </c>
      <c r="P37" s="16" t="s">
        <v>1827</v>
      </c>
      <c r="Q37" s="16" t="s">
        <v>288</v>
      </c>
      <c r="R37" s="16" t="s">
        <v>496</v>
      </c>
      <c r="S37" s="1" t="s">
        <v>1000</v>
      </c>
      <c r="T37" s="1" t="s">
        <v>713</v>
      </c>
      <c r="U37" s="1" t="s">
        <v>1001</v>
      </c>
      <c r="V37" s="1" t="str">
        <f>CONCATENATE(Tabla2[[#This Row],[Nombre del estudiante]]," ",Tabla2[[#This Row],[Primer apellido]]," ",Tabla2[[#This Row],[Segundo apellido]])</f>
        <v>SANDRI PAMELA CASTRO OBANDO</v>
      </c>
      <c r="W37" s="1" t="e">
        <f>VLOOKUP(Tabla2[[#This Row],[ID]],[1]!Tabla1[#All],7,FALSE)</f>
        <v>#REF!</v>
      </c>
      <c r="X37" s="16" t="s">
        <v>259</v>
      </c>
      <c r="Y37" s="1">
        <v>1106520280</v>
      </c>
      <c r="Z37" s="1" t="s">
        <v>1002</v>
      </c>
      <c r="AA37" s="1">
        <v>3216580777</v>
      </c>
      <c r="AB37" s="16" t="s">
        <v>852</v>
      </c>
      <c r="AC37" s="16">
        <v>308</v>
      </c>
      <c r="AD37" s="16" t="s">
        <v>263</v>
      </c>
      <c r="AE37" s="1" t="s">
        <v>268</v>
      </c>
      <c r="AF37" s="1">
        <v>50</v>
      </c>
      <c r="AG37" s="1">
        <v>132</v>
      </c>
      <c r="AH37" s="1">
        <v>10</v>
      </c>
      <c r="AI37" s="1" t="s">
        <v>264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 t="s">
        <v>265</v>
      </c>
      <c r="AU37" s="1" t="s">
        <v>265</v>
      </c>
      <c r="AV37" s="1" t="s">
        <v>265</v>
      </c>
      <c r="AW37" s="1" t="s">
        <v>265</v>
      </c>
      <c r="AX37" s="1" t="s">
        <v>265</v>
      </c>
      <c r="AY37" s="1" t="s">
        <v>265</v>
      </c>
      <c r="AZ37" s="1" t="s">
        <v>265</v>
      </c>
      <c r="BA37" s="1" t="s">
        <v>265</v>
      </c>
      <c r="BB37" s="1" t="s">
        <v>265</v>
      </c>
      <c r="BC37" s="1" t="s">
        <v>265</v>
      </c>
      <c r="BD37" s="1" t="s">
        <v>265</v>
      </c>
      <c r="BE37" s="1" t="s">
        <v>265</v>
      </c>
      <c r="BF37" s="1" t="s">
        <v>265</v>
      </c>
      <c r="BG37" s="1" t="s">
        <v>265</v>
      </c>
      <c r="BH37" s="1" t="s">
        <v>265</v>
      </c>
      <c r="BI37" s="1" t="s">
        <v>265</v>
      </c>
      <c r="BJ37" s="1" t="s">
        <v>265</v>
      </c>
      <c r="BK37" s="1" t="s">
        <v>265</v>
      </c>
      <c r="BL37" s="1" t="s">
        <v>265</v>
      </c>
      <c r="BM37" s="1" t="s">
        <v>265</v>
      </c>
      <c r="BN37" s="1" t="s">
        <v>265</v>
      </c>
      <c r="BO37" s="1" t="s">
        <v>265</v>
      </c>
      <c r="BP37" s="1" t="s">
        <v>265</v>
      </c>
      <c r="BQ37" s="1" t="s">
        <v>265</v>
      </c>
      <c r="BR37" s="1" t="s">
        <v>265</v>
      </c>
      <c r="BS37" s="1" t="s">
        <v>265</v>
      </c>
      <c r="BT37" s="1" t="s">
        <v>265</v>
      </c>
      <c r="BU37" s="1" t="s">
        <v>265</v>
      </c>
      <c r="BV37" s="1" t="s">
        <v>265</v>
      </c>
      <c r="BW37" s="1" t="s">
        <v>265</v>
      </c>
      <c r="BX37" s="1" t="s">
        <v>265</v>
      </c>
      <c r="BY37" s="1" t="s">
        <v>265</v>
      </c>
      <c r="BZ37" s="1" t="s">
        <v>265</v>
      </c>
      <c r="CA37" s="1" t="s">
        <v>265</v>
      </c>
      <c r="CB37" s="1" t="s">
        <v>265</v>
      </c>
      <c r="CC37" s="1" t="s">
        <v>265</v>
      </c>
      <c r="CD37" s="1" t="s">
        <v>265</v>
      </c>
      <c r="CE37" s="1" t="s">
        <v>265</v>
      </c>
      <c r="CF37" s="1" t="s">
        <v>265</v>
      </c>
      <c r="CG37" s="1" t="s">
        <v>265</v>
      </c>
      <c r="CH37" s="1" t="s">
        <v>265</v>
      </c>
      <c r="CI37" s="1" t="s">
        <v>265</v>
      </c>
      <c r="CJ37" s="1" t="s">
        <v>265</v>
      </c>
      <c r="CK37" s="1" t="s">
        <v>265</v>
      </c>
      <c r="CL37" s="1" t="s">
        <v>265</v>
      </c>
      <c r="CM37" s="1" t="s">
        <v>265</v>
      </c>
      <c r="CN37" s="1" t="s">
        <v>265</v>
      </c>
      <c r="CO37" s="1" t="s">
        <v>265</v>
      </c>
      <c r="CP37" s="1" t="s">
        <v>265</v>
      </c>
      <c r="CQ37" s="1" t="s">
        <v>265</v>
      </c>
      <c r="CR37" s="1" t="s">
        <v>265</v>
      </c>
      <c r="CS37" s="1" t="s">
        <v>265</v>
      </c>
      <c r="CT37" s="1" t="s">
        <v>265</v>
      </c>
      <c r="CU37" s="1" t="s">
        <v>265</v>
      </c>
      <c r="CV37" s="1" t="s">
        <v>265</v>
      </c>
      <c r="CW37" s="1" t="s">
        <v>265</v>
      </c>
      <c r="CX37" s="1" t="s">
        <v>265</v>
      </c>
      <c r="CY37" s="1" t="s">
        <v>265</v>
      </c>
      <c r="CZ37" s="1" t="s">
        <v>265</v>
      </c>
      <c r="DA37" s="1" t="s">
        <v>265</v>
      </c>
      <c r="DB37" s="1" t="s">
        <v>265</v>
      </c>
      <c r="DC37" s="1" t="s">
        <v>265</v>
      </c>
      <c r="DD37" s="1" t="s">
        <v>265</v>
      </c>
      <c r="DE37" s="1" t="s">
        <v>265</v>
      </c>
      <c r="DF37" s="1" t="s">
        <v>265</v>
      </c>
      <c r="DG37" s="1" t="s">
        <v>265</v>
      </c>
      <c r="DH37" s="1" t="s">
        <v>265</v>
      </c>
      <c r="DI37" s="1" t="s">
        <v>265</v>
      </c>
      <c r="DJ37" s="1" t="s">
        <v>265</v>
      </c>
      <c r="DK37" s="1" t="s">
        <v>265</v>
      </c>
      <c r="DL37" s="1" t="s">
        <v>265</v>
      </c>
      <c r="DM37" s="1" t="s">
        <v>265</v>
      </c>
      <c r="DN37" s="1" t="s">
        <v>265</v>
      </c>
      <c r="DO37" s="1" t="s">
        <v>265</v>
      </c>
      <c r="DP37" s="1" t="s">
        <v>265</v>
      </c>
      <c r="DQ37" s="1" t="s">
        <v>265</v>
      </c>
      <c r="DR37" s="1" t="s">
        <v>265</v>
      </c>
      <c r="DS37" s="1" t="s">
        <v>265</v>
      </c>
      <c r="DT37" s="1" t="s">
        <v>265</v>
      </c>
      <c r="DU37" s="1" t="s">
        <v>265</v>
      </c>
      <c r="DV37" s="1" t="s">
        <v>265</v>
      </c>
      <c r="DW37" s="1" t="s">
        <v>265</v>
      </c>
      <c r="DX37" s="1" t="s">
        <v>265</v>
      </c>
      <c r="DY37" s="1" t="s">
        <v>265</v>
      </c>
      <c r="DZ37" s="1" t="s">
        <v>265</v>
      </c>
      <c r="EA37" s="1" t="s">
        <v>265</v>
      </c>
      <c r="EB37" s="1" t="s">
        <v>265</v>
      </c>
      <c r="EC37" s="1" t="s">
        <v>265</v>
      </c>
      <c r="ED37" s="1" t="s">
        <v>265</v>
      </c>
      <c r="EE37" s="1" t="s">
        <v>265</v>
      </c>
      <c r="EF37" s="1" t="s">
        <v>265</v>
      </c>
      <c r="EG37" s="1" t="s">
        <v>265</v>
      </c>
      <c r="EH37" s="1" t="s">
        <v>265</v>
      </c>
      <c r="EI37" s="1" t="s">
        <v>265</v>
      </c>
      <c r="EJ37" s="1" t="s">
        <v>265</v>
      </c>
      <c r="EK37" s="1" t="s">
        <v>265</v>
      </c>
      <c r="EL37" s="1" t="s">
        <v>265</v>
      </c>
      <c r="EM37" s="1" t="s">
        <v>265</v>
      </c>
      <c r="EN37" s="1" t="s">
        <v>265</v>
      </c>
      <c r="EO37" s="1" t="s">
        <v>265</v>
      </c>
      <c r="EP37" s="1" t="s">
        <v>265</v>
      </c>
      <c r="EQ37" s="1" t="s">
        <v>265</v>
      </c>
      <c r="ER37" s="1" t="s">
        <v>265</v>
      </c>
      <c r="ES37" s="1" t="s">
        <v>265</v>
      </c>
      <c r="ET37" s="1" t="s">
        <v>265</v>
      </c>
      <c r="EU37" s="1" t="s">
        <v>265</v>
      </c>
      <c r="EV37" s="1" t="s">
        <v>265</v>
      </c>
      <c r="EW37" s="1" t="s">
        <v>265</v>
      </c>
      <c r="EX37" s="1" t="s">
        <v>265</v>
      </c>
      <c r="EY37" s="1" t="s">
        <v>265</v>
      </c>
      <c r="EZ37" s="1" t="s">
        <v>265</v>
      </c>
      <c r="FA37" s="1" t="s">
        <v>265</v>
      </c>
      <c r="FB37" s="1" t="s">
        <v>265</v>
      </c>
      <c r="FC37" s="1" t="s">
        <v>265</v>
      </c>
      <c r="FD37" s="1" t="s">
        <v>265</v>
      </c>
      <c r="FE37" s="1" t="s">
        <v>265</v>
      </c>
      <c r="FF37" s="1" t="s">
        <v>265</v>
      </c>
      <c r="FG37" s="1" t="s">
        <v>265</v>
      </c>
      <c r="FH37" s="1" t="s">
        <v>265</v>
      </c>
      <c r="FI37" s="1" t="s">
        <v>265</v>
      </c>
      <c r="FJ37" s="1" t="s">
        <v>265</v>
      </c>
      <c r="FK37" s="1" t="s">
        <v>265</v>
      </c>
      <c r="FL37" s="1">
        <v>60</v>
      </c>
      <c r="FM37" s="1">
        <v>10</v>
      </c>
      <c r="FN37" s="16">
        <v>0</v>
      </c>
      <c r="FO37" s="1" t="s">
        <v>284</v>
      </c>
      <c r="FP37" s="1" t="s">
        <v>284</v>
      </c>
      <c r="FQ37" s="1" t="s">
        <v>284</v>
      </c>
      <c r="FR37" s="1" t="s">
        <v>284</v>
      </c>
      <c r="FS37" s="1" t="s">
        <v>284</v>
      </c>
      <c r="FT37" s="13">
        <v>5</v>
      </c>
      <c r="FU37" s="16">
        <v>0</v>
      </c>
      <c r="FV37" s="1" t="s">
        <v>267</v>
      </c>
      <c r="FW37" s="1" t="s">
        <v>266</v>
      </c>
      <c r="FX37" s="1" t="s">
        <v>266</v>
      </c>
      <c r="FY37" s="1" t="s">
        <v>266</v>
      </c>
      <c r="FZ37" s="1">
        <v>4</v>
      </c>
      <c r="GA37" s="16">
        <v>3</v>
      </c>
      <c r="GB37" s="1" t="s">
        <v>264</v>
      </c>
      <c r="GC37" s="1" t="s">
        <v>266</v>
      </c>
      <c r="GD37" s="1" t="s">
        <v>267</v>
      </c>
      <c r="GE37" s="1" t="s">
        <v>266</v>
      </c>
      <c r="GF37" s="1" t="s">
        <v>266</v>
      </c>
      <c r="GG37" s="1" t="s">
        <v>266</v>
      </c>
      <c r="GH37" s="1" t="s">
        <v>267</v>
      </c>
      <c r="GI37" s="1">
        <v>6</v>
      </c>
      <c r="GJ37" s="16">
        <v>4</v>
      </c>
      <c r="GK37" s="1" t="s">
        <v>264</v>
      </c>
      <c r="GL37" s="1" t="s">
        <v>266</v>
      </c>
      <c r="GM37" s="1" t="s">
        <v>266</v>
      </c>
      <c r="GN37" s="1" t="s">
        <v>267</v>
      </c>
      <c r="GO37" s="1" t="s">
        <v>267</v>
      </c>
      <c r="GP37" s="1" t="s">
        <v>267</v>
      </c>
      <c r="GQ37" s="1" t="s">
        <v>267</v>
      </c>
      <c r="GR37" s="1">
        <v>6</v>
      </c>
      <c r="GS37" s="16">
        <v>2</v>
      </c>
      <c r="GT37" s="1" t="s">
        <v>264</v>
      </c>
      <c r="GU37" s="1">
        <v>0</v>
      </c>
      <c r="GV37" s="1">
        <v>25</v>
      </c>
      <c r="GW37" s="1">
        <v>6</v>
      </c>
      <c r="GX37" s="1" t="s">
        <v>264</v>
      </c>
      <c r="GY37" s="1">
        <v>1</v>
      </c>
      <c r="GZ37" s="1">
        <v>1</v>
      </c>
      <c r="HA37" s="1">
        <v>0</v>
      </c>
      <c r="HB37" s="1">
        <v>0</v>
      </c>
      <c r="HC37" s="1">
        <v>0</v>
      </c>
      <c r="HD37" s="1">
        <v>0</v>
      </c>
      <c r="HE37" s="1" t="s">
        <v>265</v>
      </c>
      <c r="HF37" s="1" t="s">
        <v>265</v>
      </c>
      <c r="HG37" s="1" t="s">
        <v>265</v>
      </c>
      <c r="HH37" s="1" t="s">
        <v>265</v>
      </c>
      <c r="HI37" s="1" t="s">
        <v>265</v>
      </c>
      <c r="HJ37" s="1" t="s">
        <v>265</v>
      </c>
      <c r="HK37" s="1" t="s">
        <v>265</v>
      </c>
      <c r="HL37" s="1" t="s">
        <v>265</v>
      </c>
      <c r="HM37" s="1" t="s">
        <v>265</v>
      </c>
      <c r="HN37" s="1" t="s">
        <v>265</v>
      </c>
      <c r="HO37" s="1" t="s">
        <v>265</v>
      </c>
      <c r="HP37" s="1" t="s">
        <v>265</v>
      </c>
      <c r="HQ37" s="1" t="s">
        <v>265</v>
      </c>
      <c r="HR37" s="1" t="s">
        <v>265</v>
      </c>
      <c r="HS37" s="1" t="s">
        <v>265</v>
      </c>
      <c r="HT37" s="1" t="s">
        <v>265</v>
      </c>
      <c r="HU37" s="1" t="s">
        <v>265</v>
      </c>
      <c r="HV37" s="1" t="s">
        <v>265</v>
      </c>
      <c r="HW37" s="1" t="s">
        <v>265</v>
      </c>
      <c r="HX37" s="1">
        <v>60</v>
      </c>
      <c r="HY37" s="1">
        <v>4</v>
      </c>
      <c r="HZ37" s="16">
        <v>2</v>
      </c>
      <c r="IA37" s="1" t="s">
        <v>268</v>
      </c>
      <c r="IB37" s="1">
        <v>12</v>
      </c>
      <c r="IC37" s="1">
        <v>27</v>
      </c>
      <c r="ID37" s="1">
        <v>4</v>
      </c>
      <c r="IE37" s="1" t="s">
        <v>264</v>
      </c>
      <c r="IF37" s="1">
        <v>0</v>
      </c>
      <c r="IG37" s="1">
        <v>0</v>
      </c>
      <c r="IH37" s="1">
        <v>0</v>
      </c>
      <c r="II37" s="1">
        <v>0</v>
      </c>
      <c r="IJ37" s="1" t="s">
        <v>265</v>
      </c>
      <c r="IK37" s="1" t="s">
        <v>265</v>
      </c>
      <c r="IL37" s="1" t="s">
        <v>265</v>
      </c>
      <c r="IM37" s="1" t="s">
        <v>265</v>
      </c>
      <c r="IN37" s="1" t="s">
        <v>265</v>
      </c>
      <c r="IO37" s="1" t="s">
        <v>265</v>
      </c>
      <c r="IP37" s="1" t="s">
        <v>265</v>
      </c>
      <c r="IQ37" s="1" t="s">
        <v>265</v>
      </c>
      <c r="IR37" s="1" t="s">
        <v>265</v>
      </c>
      <c r="IS37" s="1" t="s">
        <v>265</v>
      </c>
      <c r="IT37" s="1" t="s">
        <v>265</v>
      </c>
      <c r="IU37" s="1" t="s">
        <v>265</v>
      </c>
      <c r="IV37" s="1" t="s">
        <v>265</v>
      </c>
      <c r="IW37" s="1" t="s">
        <v>265</v>
      </c>
      <c r="IX37" s="1" t="s">
        <v>265</v>
      </c>
      <c r="IY37" s="1" t="s">
        <v>265</v>
      </c>
      <c r="IZ37" s="1" t="s">
        <v>265</v>
      </c>
      <c r="JA37" s="1" t="s">
        <v>265</v>
      </c>
      <c r="JB37" s="1" t="s">
        <v>265</v>
      </c>
      <c r="JC37" s="1" t="s">
        <v>265</v>
      </c>
      <c r="JD37" s="1" t="s">
        <v>265</v>
      </c>
      <c r="JE37" s="1" t="s">
        <v>265</v>
      </c>
      <c r="JF37" s="1" t="s">
        <v>265</v>
      </c>
      <c r="JG37" s="1">
        <v>60</v>
      </c>
      <c r="JH37" s="1">
        <v>4</v>
      </c>
      <c r="JI37" s="16">
        <v>0</v>
      </c>
      <c r="JJ37" s="1" t="s">
        <v>267</v>
      </c>
      <c r="JK37" s="1" t="s">
        <v>267</v>
      </c>
      <c r="JL37" s="1" t="s">
        <v>267</v>
      </c>
      <c r="JM37" s="1" t="s">
        <v>267</v>
      </c>
      <c r="JN37" s="1" t="s">
        <v>267</v>
      </c>
      <c r="JO37" s="14">
        <v>5</v>
      </c>
      <c r="JP37" s="16">
        <v>0</v>
      </c>
    </row>
    <row r="38" spans="1:276">
      <c r="A38" s="1">
        <v>708</v>
      </c>
      <c r="B38" s="16">
        <v>105332</v>
      </c>
      <c r="C38" s="16">
        <v>1</v>
      </c>
      <c r="D38" s="1" t="s">
        <v>453</v>
      </c>
      <c r="E38" s="1" t="s">
        <v>453</v>
      </c>
      <c r="F38" s="1" t="s">
        <v>999</v>
      </c>
      <c r="G38" s="1" t="s">
        <v>453</v>
      </c>
      <c r="H38" s="1" t="s">
        <v>1003</v>
      </c>
      <c r="I38" s="1">
        <v>465</v>
      </c>
      <c r="J38" s="1" t="s">
        <v>495</v>
      </c>
      <c r="K38" s="1" t="s">
        <v>453</v>
      </c>
      <c r="L38" s="1" t="s">
        <v>999</v>
      </c>
      <c r="M38" s="16" t="s">
        <v>1830</v>
      </c>
      <c r="N38" s="16">
        <v>2021</v>
      </c>
      <c r="O38" s="16" t="s">
        <v>253</v>
      </c>
      <c r="P38" s="16" t="s">
        <v>1827</v>
      </c>
      <c r="Q38" s="16" t="s">
        <v>288</v>
      </c>
      <c r="R38" s="16" t="s">
        <v>496</v>
      </c>
      <c r="S38" s="1" t="s">
        <v>1004</v>
      </c>
      <c r="T38" s="1" t="s">
        <v>498</v>
      </c>
      <c r="U38" s="1" t="s">
        <v>1005</v>
      </c>
      <c r="V38" s="1" t="str">
        <f>CONCATENATE(Tabla2[[#This Row],[Nombre del estudiante]]," ",Tabla2[[#This Row],[Primer apellido]]," ",Tabla2[[#This Row],[Segundo apellido]])</f>
        <v>ALIX MEILI MONTAÑO RIASCOS</v>
      </c>
      <c r="W38" s="1" t="e">
        <f>VLOOKUP(Tabla2[[#This Row],[ID]],[1]!Tabla1[#All],7,FALSE)</f>
        <v>#REF!</v>
      </c>
      <c r="X38" s="16" t="s">
        <v>259</v>
      </c>
      <c r="Y38" s="1">
        <v>1030340843</v>
      </c>
      <c r="Z38" s="1" t="s">
        <v>1006</v>
      </c>
      <c r="AA38" s="1">
        <v>315975266</v>
      </c>
      <c r="AB38" s="16" t="s">
        <v>852</v>
      </c>
      <c r="AC38" s="16">
        <v>308</v>
      </c>
      <c r="AD38" s="16" t="s">
        <v>263</v>
      </c>
      <c r="AE38" s="1" t="s">
        <v>268</v>
      </c>
      <c r="AF38" s="1">
        <v>28</v>
      </c>
      <c r="AG38" s="1">
        <v>132</v>
      </c>
      <c r="AH38" s="1">
        <v>10</v>
      </c>
      <c r="AI38" s="1" t="s">
        <v>264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 t="s">
        <v>265</v>
      </c>
      <c r="AU38" s="1" t="s">
        <v>265</v>
      </c>
      <c r="AV38" s="1" t="s">
        <v>265</v>
      </c>
      <c r="AW38" s="1" t="s">
        <v>265</v>
      </c>
      <c r="AX38" s="1" t="s">
        <v>265</v>
      </c>
      <c r="AY38" s="1" t="s">
        <v>265</v>
      </c>
      <c r="AZ38" s="1" t="s">
        <v>265</v>
      </c>
      <c r="BA38" s="1" t="s">
        <v>265</v>
      </c>
      <c r="BB38" s="1" t="s">
        <v>265</v>
      </c>
      <c r="BC38" s="1" t="s">
        <v>265</v>
      </c>
      <c r="BD38" s="1" t="s">
        <v>265</v>
      </c>
      <c r="BE38" s="1" t="s">
        <v>265</v>
      </c>
      <c r="BF38" s="1" t="s">
        <v>265</v>
      </c>
      <c r="BG38" s="1" t="s">
        <v>265</v>
      </c>
      <c r="BH38" s="1" t="s">
        <v>265</v>
      </c>
      <c r="BI38" s="1" t="s">
        <v>265</v>
      </c>
      <c r="BJ38" s="1" t="s">
        <v>265</v>
      </c>
      <c r="BK38" s="1" t="s">
        <v>265</v>
      </c>
      <c r="BL38" s="1" t="s">
        <v>265</v>
      </c>
      <c r="BM38" s="1" t="s">
        <v>265</v>
      </c>
      <c r="BN38" s="1" t="s">
        <v>265</v>
      </c>
      <c r="BO38" s="1" t="s">
        <v>265</v>
      </c>
      <c r="BP38" s="1" t="s">
        <v>265</v>
      </c>
      <c r="BQ38" s="1" t="s">
        <v>265</v>
      </c>
      <c r="BR38" s="1" t="s">
        <v>265</v>
      </c>
      <c r="BS38" s="1" t="s">
        <v>265</v>
      </c>
      <c r="BT38" s="1" t="s">
        <v>265</v>
      </c>
      <c r="BU38" s="1" t="s">
        <v>265</v>
      </c>
      <c r="BV38" s="1" t="s">
        <v>265</v>
      </c>
      <c r="BW38" s="1" t="s">
        <v>265</v>
      </c>
      <c r="BX38" s="1" t="s">
        <v>265</v>
      </c>
      <c r="BY38" s="1" t="s">
        <v>265</v>
      </c>
      <c r="BZ38" s="1" t="s">
        <v>265</v>
      </c>
      <c r="CA38" s="1" t="s">
        <v>265</v>
      </c>
      <c r="CB38" s="1" t="s">
        <v>265</v>
      </c>
      <c r="CC38" s="1" t="s">
        <v>265</v>
      </c>
      <c r="CD38" s="1" t="s">
        <v>265</v>
      </c>
      <c r="CE38" s="1" t="s">
        <v>265</v>
      </c>
      <c r="CF38" s="1" t="s">
        <v>265</v>
      </c>
      <c r="CG38" s="1" t="s">
        <v>265</v>
      </c>
      <c r="CH38" s="1" t="s">
        <v>265</v>
      </c>
      <c r="CI38" s="1" t="s">
        <v>265</v>
      </c>
      <c r="CJ38" s="1" t="s">
        <v>265</v>
      </c>
      <c r="CK38" s="1" t="s">
        <v>265</v>
      </c>
      <c r="CL38" s="1" t="s">
        <v>265</v>
      </c>
      <c r="CM38" s="1" t="s">
        <v>265</v>
      </c>
      <c r="CN38" s="1" t="s">
        <v>265</v>
      </c>
      <c r="CO38" s="1" t="s">
        <v>265</v>
      </c>
      <c r="CP38" s="1" t="s">
        <v>265</v>
      </c>
      <c r="CQ38" s="1" t="s">
        <v>265</v>
      </c>
      <c r="CR38" s="1" t="s">
        <v>265</v>
      </c>
      <c r="CS38" s="1" t="s">
        <v>265</v>
      </c>
      <c r="CT38" s="1" t="s">
        <v>265</v>
      </c>
      <c r="CU38" s="1" t="s">
        <v>265</v>
      </c>
      <c r="CV38" s="1" t="s">
        <v>265</v>
      </c>
      <c r="CW38" s="1" t="s">
        <v>265</v>
      </c>
      <c r="CX38" s="1" t="s">
        <v>265</v>
      </c>
      <c r="CY38" s="1" t="s">
        <v>265</v>
      </c>
      <c r="CZ38" s="1" t="s">
        <v>265</v>
      </c>
      <c r="DA38" s="1" t="s">
        <v>265</v>
      </c>
      <c r="DB38" s="1" t="s">
        <v>265</v>
      </c>
      <c r="DC38" s="1" t="s">
        <v>265</v>
      </c>
      <c r="DD38" s="1" t="s">
        <v>265</v>
      </c>
      <c r="DE38" s="1" t="s">
        <v>265</v>
      </c>
      <c r="DF38" s="1" t="s">
        <v>265</v>
      </c>
      <c r="DG38" s="1" t="s">
        <v>265</v>
      </c>
      <c r="DH38" s="1" t="s">
        <v>265</v>
      </c>
      <c r="DI38" s="1" t="s">
        <v>265</v>
      </c>
      <c r="DJ38" s="1" t="s">
        <v>265</v>
      </c>
      <c r="DK38" s="1" t="s">
        <v>265</v>
      </c>
      <c r="DL38" s="1" t="s">
        <v>265</v>
      </c>
      <c r="DM38" s="1" t="s">
        <v>265</v>
      </c>
      <c r="DN38" s="1" t="s">
        <v>265</v>
      </c>
      <c r="DO38" s="1" t="s">
        <v>265</v>
      </c>
      <c r="DP38" s="1" t="s">
        <v>265</v>
      </c>
      <c r="DQ38" s="1" t="s">
        <v>265</v>
      </c>
      <c r="DR38" s="1" t="s">
        <v>265</v>
      </c>
      <c r="DS38" s="1" t="s">
        <v>265</v>
      </c>
      <c r="DT38" s="1" t="s">
        <v>265</v>
      </c>
      <c r="DU38" s="1" t="s">
        <v>265</v>
      </c>
      <c r="DV38" s="1" t="s">
        <v>265</v>
      </c>
      <c r="DW38" s="1" t="s">
        <v>265</v>
      </c>
      <c r="DX38" s="1" t="s">
        <v>265</v>
      </c>
      <c r="DY38" s="1" t="s">
        <v>265</v>
      </c>
      <c r="DZ38" s="1" t="s">
        <v>265</v>
      </c>
      <c r="EA38" s="1" t="s">
        <v>265</v>
      </c>
      <c r="EB38" s="1" t="s">
        <v>265</v>
      </c>
      <c r="EC38" s="1" t="s">
        <v>265</v>
      </c>
      <c r="ED38" s="1" t="s">
        <v>265</v>
      </c>
      <c r="EE38" s="1" t="s">
        <v>265</v>
      </c>
      <c r="EF38" s="1" t="s">
        <v>265</v>
      </c>
      <c r="EG38" s="1" t="s">
        <v>265</v>
      </c>
      <c r="EH38" s="1" t="s">
        <v>265</v>
      </c>
      <c r="EI38" s="1" t="s">
        <v>265</v>
      </c>
      <c r="EJ38" s="1" t="s">
        <v>265</v>
      </c>
      <c r="EK38" s="1" t="s">
        <v>265</v>
      </c>
      <c r="EL38" s="1" t="s">
        <v>265</v>
      </c>
      <c r="EM38" s="1" t="s">
        <v>265</v>
      </c>
      <c r="EN38" s="1" t="s">
        <v>265</v>
      </c>
      <c r="EO38" s="1" t="s">
        <v>265</v>
      </c>
      <c r="EP38" s="1" t="s">
        <v>265</v>
      </c>
      <c r="EQ38" s="1" t="s">
        <v>265</v>
      </c>
      <c r="ER38" s="1" t="s">
        <v>265</v>
      </c>
      <c r="ES38" s="1" t="s">
        <v>265</v>
      </c>
      <c r="ET38" s="1" t="s">
        <v>265</v>
      </c>
      <c r="EU38" s="1" t="s">
        <v>265</v>
      </c>
      <c r="EV38" s="1" t="s">
        <v>265</v>
      </c>
      <c r="EW38" s="1" t="s">
        <v>265</v>
      </c>
      <c r="EX38" s="1" t="s">
        <v>265</v>
      </c>
      <c r="EY38" s="1" t="s">
        <v>265</v>
      </c>
      <c r="EZ38" s="1" t="s">
        <v>265</v>
      </c>
      <c r="FA38" s="1" t="s">
        <v>265</v>
      </c>
      <c r="FB38" s="1" t="s">
        <v>265</v>
      </c>
      <c r="FC38" s="1" t="s">
        <v>265</v>
      </c>
      <c r="FD38" s="1" t="s">
        <v>265</v>
      </c>
      <c r="FE38" s="1" t="s">
        <v>265</v>
      </c>
      <c r="FF38" s="1" t="s">
        <v>265</v>
      </c>
      <c r="FG38" s="1" t="s">
        <v>265</v>
      </c>
      <c r="FH38" s="1" t="s">
        <v>265</v>
      </c>
      <c r="FI38" s="1" t="s">
        <v>265</v>
      </c>
      <c r="FJ38" s="1" t="s">
        <v>265</v>
      </c>
      <c r="FK38" s="1" t="s">
        <v>265</v>
      </c>
      <c r="FL38" s="1">
        <v>60</v>
      </c>
      <c r="FM38" s="1">
        <v>10</v>
      </c>
      <c r="FN38" s="16">
        <v>0</v>
      </c>
      <c r="FO38" s="1" t="s">
        <v>284</v>
      </c>
      <c r="FP38" s="1" t="s">
        <v>284</v>
      </c>
      <c r="FQ38" s="1" t="s">
        <v>284</v>
      </c>
      <c r="FR38" s="1" t="s">
        <v>284</v>
      </c>
      <c r="FS38" s="1" t="s">
        <v>284</v>
      </c>
      <c r="FT38" s="13">
        <v>5</v>
      </c>
      <c r="FU38" s="16">
        <v>0</v>
      </c>
      <c r="FV38" s="1" t="s">
        <v>266</v>
      </c>
      <c r="FW38" s="1" t="s">
        <v>266</v>
      </c>
      <c r="FX38" s="1" t="s">
        <v>267</v>
      </c>
      <c r="FY38" s="1" t="s">
        <v>266</v>
      </c>
      <c r="FZ38" s="1">
        <v>4</v>
      </c>
      <c r="GA38" s="16">
        <v>3</v>
      </c>
      <c r="GB38" s="1" t="s">
        <v>264</v>
      </c>
      <c r="GC38" s="1" t="s">
        <v>266</v>
      </c>
      <c r="GD38" s="1" t="s">
        <v>267</v>
      </c>
      <c r="GE38" s="1" t="s">
        <v>266</v>
      </c>
      <c r="GF38" s="1" t="s">
        <v>266</v>
      </c>
      <c r="GG38" s="1" t="s">
        <v>266</v>
      </c>
      <c r="GH38" s="1" t="s">
        <v>266</v>
      </c>
      <c r="GI38" s="1">
        <v>6</v>
      </c>
      <c r="GJ38" s="16">
        <v>5</v>
      </c>
      <c r="GK38" s="1" t="s">
        <v>268</v>
      </c>
      <c r="GL38" s="1" t="s">
        <v>266</v>
      </c>
      <c r="GM38" s="1" t="s">
        <v>267</v>
      </c>
      <c r="GN38" s="1" t="s">
        <v>267</v>
      </c>
      <c r="GO38" s="1" t="s">
        <v>267</v>
      </c>
      <c r="GP38" s="1" t="s">
        <v>267</v>
      </c>
      <c r="GQ38" s="1"/>
      <c r="GR38" s="1">
        <v>6</v>
      </c>
      <c r="GS38" s="16">
        <v>1</v>
      </c>
      <c r="GT38" s="1" t="s">
        <v>264</v>
      </c>
      <c r="GU38" s="1">
        <v>0</v>
      </c>
      <c r="GV38" s="1">
        <v>25</v>
      </c>
      <c r="GW38" s="1">
        <v>10</v>
      </c>
      <c r="GX38" s="1" t="s">
        <v>264</v>
      </c>
      <c r="GY38" s="1">
        <v>1</v>
      </c>
      <c r="GZ38" s="1">
        <v>1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 t="s">
        <v>265</v>
      </c>
      <c r="HJ38" s="1" t="s">
        <v>265</v>
      </c>
      <c r="HK38" s="1" t="s">
        <v>265</v>
      </c>
      <c r="HL38" s="1" t="s">
        <v>265</v>
      </c>
      <c r="HM38" s="1" t="s">
        <v>265</v>
      </c>
      <c r="HN38" s="1" t="s">
        <v>265</v>
      </c>
      <c r="HO38" s="1" t="s">
        <v>265</v>
      </c>
      <c r="HP38" s="1" t="s">
        <v>265</v>
      </c>
      <c r="HQ38" s="1" t="s">
        <v>265</v>
      </c>
      <c r="HR38" s="1" t="s">
        <v>265</v>
      </c>
      <c r="HS38" s="1" t="s">
        <v>265</v>
      </c>
      <c r="HT38" s="1" t="s">
        <v>265</v>
      </c>
      <c r="HU38" s="1" t="s">
        <v>265</v>
      </c>
      <c r="HV38" s="1" t="s">
        <v>265</v>
      </c>
      <c r="HW38" s="1" t="s">
        <v>265</v>
      </c>
      <c r="HX38" s="1">
        <v>60</v>
      </c>
      <c r="HY38" s="1">
        <v>8</v>
      </c>
      <c r="HZ38" s="16">
        <v>2</v>
      </c>
      <c r="IA38" s="1" t="s">
        <v>264</v>
      </c>
      <c r="IB38" s="1">
        <v>0</v>
      </c>
      <c r="IC38" s="1">
        <v>27</v>
      </c>
      <c r="ID38" s="1">
        <v>6</v>
      </c>
      <c r="IE38" s="1" t="s">
        <v>268</v>
      </c>
      <c r="IF38" s="1">
        <v>1</v>
      </c>
      <c r="IG38" s="1">
        <v>1</v>
      </c>
      <c r="IH38" s="1">
        <v>0</v>
      </c>
      <c r="II38" s="1">
        <v>0</v>
      </c>
      <c r="IJ38" s="1">
        <v>1</v>
      </c>
      <c r="IK38" s="1">
        <v>0</v>
      </c>
      <c r="IL38" s="1" t="s">
        <v>265</v>
      </c>
      <c r="IM38" s="1" t="s">
        <v>265</v>
      </c>
      <c r="IN38" s="1" t="s">
        <v>265</v>
      </c>
      <c r="IO38" s="1" t="s">
        <v>265</v>
      </c>
      <c r="IP38" s="1" t="s">
        <v>265</v>
      </c>
      <c r="IQ38" s="1" t="s">
        <v>265</v>
      </c>
      <c r="IR38" s="1" t="s">
        <v>265</v>
      </c>
      <c r="IS38" s="1" t="s">
        <v>265</v>
      </c>
      <c r="IT38" s="1" t="s">
        <v>265</v>
      </c>
      <c r="IU38" s="1" t="s">
        <v>265</v>
      </c>
      <c r="IV38" s="1" t="s">
        <v>265</v>
      </c>
      <c r="IW38" s="1" t="s">
        <v>265</v>
      </c>
      <c r="IX38" s="1" t="s">
        <v>265</v>
      </c>
      <c r="IY38" s="1" t="s">
        <v>265</v>
      </c>
      <c r="IZ38" s="1" t="s">
        <v>265</v>
      </c>
      <c r="JA38" s="1" t="s">
        <v>265</v>
      </c>
      <c r="JB38" s="1" t="s">
        <v>265</v>
      </c>
      <c r="JC38" s="1" t="s">
        <v>265</v>
      </c>
      <c r="JD38" s="1" t="s">
        <v>265</v>
      </c>
      <c r="JE38" s="1" t="s">
        <v>265</v>
      </c>
      <c r="JF38" s="1" t="s">
        <v>265</v>
      </c>
      <c r="JG38" s="1">
        <v>60</v>
      </c>
      <c r="JH38" s="1">
        <v>3</v>
      </c>
      <c r="JI38" s="16">
        <v>3</v>
      </c>
      <c r="JJ38" s="1" t="s">
        <v>266</v>
      </c>
      <c r="JK38" s="1" t="s">
        <v>266</v>
      </c>
      <c r="JL38" s="1" t="s">
        <v>267</v>
      </c>
      <c r="JM38" s="1" t="s">
        <v>267</v>
      </c>
      <c r="JN38" s="1" t="s">
        <v>266</v>
      </c>
      <c r="JO38" s="14">
        <v>5</v>
      </c>
      <c r="JP38" s="16">
        <v>3</v>
      </c>
    </row>
    <row r="39" spans="1:276">
      <c r="A39" s="1">
        <v>960</v>
      </c>
      <c r="B39" s="16">
        <v>960</v>
      </c>
      <c r="C39" s="16">
        <v>1</v>
      </c>
      <c r="D39" s="1" t="s">
        <v>492</v>
      </c>
      <c r="E39" s="1" t="s">
        <v>492</v>
      </c>
      <c r="F39" s="1" t="s">
        <v>1007</v>
      </c>
      <c r="G39" s="1" t="s">
        <v>492</v>
      </c>
      <c r="H39" s="1" t="s">
        <v>1008</v>
      </c>
      <c r="I39" s="1">
        <v>465</v>
      </c>
      <c r="J39" s="1" t="s">
        <v>495</v>
      </c>
      <c r="K39" s="1" t="s">
        <v>492</v>
      </c>
      <c r="L39" s="1" t="s">
        <v>1009</v>
      </c>
      <c r="M39" s="16" t="s">
        <v>1830</v>
      </c>
      <c r="N39" s="16">
        <v>2021</v>
      </c>
      <c r="O39" s="16" t="s">
        <v>253</v>
      </c>
      <c r="P39" s="16" t="s">
        <v>1827</v>
      </c>
      <c r="Q39" s="16" t="s">
        <v>288</v>
      </c>
      <c r="R39" s="16" t="s">
        <v>496</v>
      </c>
      <c r="S39" s="1" t="s">
        <v>1010</v>
      </c>
      <c r="T39" s="1" t="s">
        <v>855</v>
      </c>
      <c r="U39" s="1" t="s">
        <v>913</v>
      </c>
      <c r="V39" s="1" t="str">
        <f>CONCATENATE(Tabla2[[#This Row],[Nombre del estudiante]]," ",Tabla2[[#This Row],[Primer apellido]]," ",Tabla2[[#This Row],[Segundo apellido]])</f>
        <v>GINGER MICHEL RESTREPO LONDOÑO</v>
      </c>
      <c r="W39" s="1" t="e">
        <f>VLOOKUP(Tabla2[[#This Row],[ID]],[1]!Tabla1[#All],7,FALSE)</f>
        <v>#REF!</v>
      </c>
      <c r="X39" s="16" t="s">
        <v>293</v>
      </c>
      <c r="Y39" s="1">
        <v>1111684185</v>
      </c>
      <c r="Z39" s="1" t="s">
        <v>1011</v>
      </c>
      <c r="AA39" s="1" t="s">
        <v>1012</v>
      </c>
      <c r="AB39" s="16" t="s">
        <v>852</v>
      </c>
      <c r="AC39" s="16">
        <v>307</v>
      </c>
      <c r="AD39" s="16" t="s">
        <v>263</v>
      </c>
      <c r="AE39" s="1" t="s">
        <v>264</v>
      </c>
      <c r="AF39" s="1">
        <v>0</v>
      </c>
      <c r="AG39" s="1">
        <v>132</v>
      </c>
      <c r="AH39" s="1">
        <v>49</v>
      </c>
      <c r="AI39" s="1" t="s">
        <v>264</v>
      </c>
      <c r="AJ39" s="1">
        <v>1</v>
      </c>
      <c r="AK39" s="1">
        <v>1</v>
      </c>
      <c r="AL39" s="1">
        <v>0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0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0</v>
      </c>
      <c r="AY39" s="1">
        <v>1</v>
      </c>
      <c r="AZ39" s="1">
        <v>1</v>
      </c>
      <c r="BA39" s="1">
        <v>1</v>
      </c>
      <c r="BB39" s="1">
        <v>0</v>
      </c>
      <c r="BC39" s="1">
        <v>1</v>
      </c>
      <c r="BD39" s="1">
        <v>1</v>
      </c>
      <c r="BE39" s="1">
        <v>0</v>
      </c>
      <c r="BF39" s="1">
        <v>1</v>
      </c>
      <c r="BG39" s="1">
        <v>1</v>
      </c>
      <c r="BH39" s="1">
        <v>1</v>
      </c>
      <c r="BI39" s="1">
        <v>1</v>
      </c>
      <c r="BJ39" s="1">
        <v>0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0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0</v>
      </c>
      <c r="CG39" s="1" t="s">
        <v>265</v>
      </c>
      <c r="CH39" s="1" t="s">
        <v>265</v>
      </c>
      <c r="CI39" s="1" t="s">
        <v>265</v>
      </c>
      <c r="CJ39" s="1" t="s">
        <v>265</v>
      </c>
      <c r="CK39" s="1" t="s">
        <v>265</v>
      </c>
      <c r="CL39" s="1" t="s">
        <v>265</v>
      </c>
      <c r="CM39" s="1" t="s">
        <v>265</v>
      </c>
      <c r="CN39" s="1" t="s">
        <v>265</v>
      </c>
      <c r="CO39" s="1" t="s">
        <v>265</v>
      </c>
      <c r="CP39" s="1" t="s">
        <v>265</v>
      </c>
      <c r="CQ39" s="1" t="s">
        <v>265</v>
      </c>
      <c r="CR39" s="1" t="s">
        <v>265</v>
      </c>
      <c r="CS39" s="1" t="s">
        <v>265</v>
      </c>
      <c r="CT39" s="1" t="s">
        <v>265</v>
      </c>
      <c r="CU39" s="1" t="s">
        <v>265</v>
      </c>
      <c r="CV39" s="1" t="s">
        <v>265</v>
      </c>
      <c r="CW39" s="1" t="s">
        <v>265</v>
      </c>
      <c r="CX39" s="1" t="s">
        <v>265</v>
      </c>
      <c r="CY39" s="1" t="s">
        <v>265</v>
      </c>
      <c r="CZ39" s="1" t="s">
        <v>265</v>
      </c>
      <c r="DA39" s="1" t="s">
        <v>265</v>
      </c>
      <c r="DB39" s="1" t="s">
        <v>265</v>
      </c>
      <c r="DC39" s="1" t="s">
        <v>265</v>
      </c>
      <c r="DD39" s="1" t="s">
        <v>265</v>
      </c>
      <c r="DE39" s="1" t="s">
        <v>265</v>
      </c>
      <c r="DF39" s="1" t="s">
        <v>265</v>
      </c>
      <c r="DG39" s="1" t="s">
        <v>265</v>
      </c>
      <c r="DH39" s="1" t="s">
        <v>265</v>
      </c>
      <c r="DI39" s="1" t="s">
        <v>265</v>
      </c>
      <c r="DJ39" s="1" t="s">
        <v>265</v>
      </c>
      <c r="DK39" s="1" t="s">
        <v>265</v>
      </c>
      <c r="DL39" s="1" t="s">
        <v>265</v>
      </c>
      <c r="DM39" s="1" t="s">
        <v>265</v>
      </c>
      <c r="DN39" s="1" t="s">
        <v>265</v>
      </c>
      <c r="DO39" s="1" t="s">
        <v>265</v>
      </c>
      <c r="DP39" s="1" t="s">
        <v>265</v>
      </c>
      <c r="DQ39" s="1" t="s">
        <v>265</v>
      </c>
      <c r="DR39" s="1" t="s">
        <v>265</v>
      </c>
      <c r="DS39" s="1" t="s">
        <v>265</v>
      </c>
      <c r="DT39" s="1" t="s">
        <v>265</v>
      </c>
      <c r="DU39" s="1" t="s">
        <v>265</v>
      </c>
      <c r="DV39" s="1" t="s">
        <v>265</v>
      </c>
      <c r="DW39" s="1" t="s">
        <v>265</v>
      </c>
      <c r="DX39" s="1" t="s">
        <v>265</v>
      </c>
      <c r="DY39" s="1" t="s">
        <v>265</v>
      </c>
      <c r="DZ39" s="1" t="s">
        <v>265</v>
      </c>
      <c r="EA39" s="1" t="s">
        <v>265</v>
      </c>
      <c r="EB39" s="1" t="s">
        <v>265</v>
      </c>
      <c r="EC39" s="1" t="s">
        <v>265</v>
      </c>
      <c r="ED39" s="1" t="s">
        <v>265</v>
      </c>
      <c r="EE39" s="1" t="s">
        <v>265</v>
      </c>
      <c r="EF39" s="1" t="s">
        <v>265</v>
      </c>
      <c r="EG39" s="1" t="s">
        <v>265</v>
      </c>
      <c r="EH39" s="1" t="s">
        <v>265</v>
      </c>
      <c r="EI39" s="1" t="s">
        <v>265</v>
      </c>
      <c r="EJ39" s="1" t="s">
        <v>265</v>
      </c>
      <c r="EK39" s="1" t="s">
        <v>265</v>
      </c>
      <c r="EL39" s="1" t="s">
        <v>265</v>
      </c>
      <c r="EM39" s="1" t="s">
        <v>265</v>
      </c>
      <c r="EN39" s="1" t="s">
        <v>265</v>
      </c>
      <c r="EO39" s="1" t="s">
        <v>265</v>
      </c>
      <c r="EP39" s="1" t="s">
        <v>265</v>
      </c>
      <c r="EQ39" s="1" t="s">
        <v>265</v>
      </c>
      <c r="ER39" s="1" t="s">
        <v>265</v>
      </c>
      <c r="ES39" s="1" t="s">
        <v>265</v>
      </c>
      <c r="ET39" s="1" t="s">
        <v>265</v>
      </c>
      <c r="EU39" s="1" t="s">
        <v>265</v>
      </c>
      <c r="EV39" s="1" t="s">
        <v>265</v>
      </c>
      <c r="EW39" s="1" t="s">
        <v>265</v>
      </c>
      <c r="EX39" s="1" t="s">
        <v>265</v>
      </c>
      <c r="EY39" s="1" t="s">
        <v>265</v>
      </c>
      <c r="EZ39" s="1" t="s">
        <v>265</v>
      </c>
      <c r="FA39" s="1" t="s">
        <v>265</v>
      </c>
      <c r="FB39" s="1" t="s">
        <v>265</v>
      </c>
      <c r="FC39" s="1" t="s">
        <v>265</v>
      </c>
      <c r="FD39" s="1" t="s">
        <v>265</v>
      </c>
      <c r="FE39" s="1" t="s">
        <v>265</v>
      </c>
      <c r="FF39" s="1" t="s">
        <v>265</v>
      </c>
      <c r="FG39" s="1" t="s">
        <v>265</v>
      </c>
      <c r="FH39" s="1" t="s">
        <v>265</v>
      </c>
      <c r="FI39" s="1" t="s">
        <v>265</v>
      </c>
      <c r="FJ39" s="1" t="s">
        <v>265</v>
      </c>
      <c r="FK39" s="1" t="s">
        <v>265</v>
      </c>
      <c r="FL39" s="1">
        <v>60</v>
      </c>
      <c r="FM39" s="1">
        <v>8</v>
      </c>
      <c r="FN39" s="16">
        <v>41</v>
      </c>
      <c r="FO39" s="1" t="s">
        <v>266</v>
      </c>
      <c r="FP39" s="1" t="s">
        <v>266</v>
      </c>
      <c r="FQ39" s="1" t="s">
        <v>266</v>
      </c>
      <c r="FR39" s="1" t="s">
        <v>284</v>
      </c>
      <c r="FS39" s="1" t="s">
        <v>284</v>
      </c>
      <c r="FT39" s="13">
        <v>5</v>
      </c>
      <c r="FU39" s="16">
        <v>3</v>
      </c>
      <c r="FV39" s="1" t="s">
        <v>266</v>
      </c>
      <c r="FW39" s="1" t="s">
        <v>267</v>
      </c>
      <c r="FX39" s="1" t="s">
        <v>266</v>
      </c>
      <c r="FY39" s="1" t="s">
        <v>266</v>
      </c>
      <c r="FZ39" s="1">
        <v>4</v>
      </c>
      <c r="GA39" s="16">
        <v>3</v>
      </c>
      <c r="GB39" s="1" t="s">
        <v>264</v>
      </c>
      <c r="GC39" s="1" t="s">
        <v>266</v>
      </c>
      <c r="GD39" s="1" t="s">
        <v>266</v>
      </c>
      <c r="GE39" s="1" t="s">
        <v>266</v>
      </c>
      <c r="GF39" s="1" t="s">
        <v>266</v>
      </c>
      <c r="GG39" s="1" t="s">
        <v>266</v>
      </c>
      <c r="GH39" s="1" t="s">
        <v>266</v>
      </c>
      <c r="GI39" s="1">
        <v>6</v>
      </c>
      <c r="GJ39" s="16">
        <v>6</v>
      </c>
      <c r="GK39" s="1" t="s">
        <v>264</v>
      </c>
      <c r="GL39" s="1" t="s">
        <v>266</v>
      </c>
      <c r="GM39" s="1" t="s">
        <v>266</v>
      </c>
      <c r="GN39" s="1" t="s">
        <v>266</v>
      </c>
      <c r="GO39" s="1" t="s">
        <v>266</v>
      </c>
      <c r="GP39" s="1" t="s">
        <v>266</v>
      </c>
      <c r="GQ39" s="1" t="s">
        <v>266</v>
      </c>
      <c r="GR39" s="1">
        <v>6</v>
      </c>
      <c r="GS39" s="16">
        <v>6</v>
      </c>
      <c r="GT39" s="1" t="s">
        <v>264</v>
      </c>
      <c r="GU39" s="1">
        <v>0</v>
      </c>
      <c r="GV39" s="1">
        <v>25</v>
      </c>
      <c r="GW39" s="1">
        <v>4</v>
      </c>
      <c r="GX39" s="1" t="s">
        <v>268</v>
      </c>
      <c r="GY39" s="1">
        <v>1</v>
      </c>
      <c r="GZ39" s="1">
        <v>0</v>
      </c>
      <c r="HA39" s="1">
        <v>0</v>
      </c>
      <c r="HB39" s="1">
        <v>0</v>
      </c>
      <c r="HC39" s="1" t="s">
        <v>265</v>
      </c>
      <c r="HD39" s="1" t="s">
        <v>265</v>
      </c>
      <c r="HE39" s="1" t="s">
        <v>265</v>
      </c>
      <c r="HF39" s="1" t="s">
        <v>265</v>
      </c>
      <c r="HG39" s="1" t="s">
        <v>265</v>
      </c>
      <c r="HH39" s="1" t="s">
        <v>265</v>
      </c>
      <c r="HI39" s="1" t="s">
        <v>265</v>
      </c>
      <c r="HJ39" s="1" t="s">
        <v>265</v>
      </c>
      <c r="HK39" s="1" t="s">
        <v>265</v>
      </c>
      <c r="HL39" s="1" t="s">
        <v>265</v>
      </c>
      <c r="HM39" s="1" t="s">
        <v>265</v>
      </c>
      <c r="HN39" s="1" t="s">
        <v>265</v>
      </c>
      <c r="HO39" s="1" t="s">
        <v>265</v>
      </c>
      <c r="HP39" s="1" t="s">
        <v>265</v>
      </c>
      <c r="HQ39" s="1" t="s">
        <v>265</v>
      </c>
      <c r="HR39" s="1" t="s">
        <v>265</v>
      </c>
      <c r="HS39" s="1" t="s">
        <v>265</v>
      </c>
      <c r="HT39" s="1" t="s">
        <v>265</v>
      </c>
      <c r="HU39" s="1" t="s">
        <v>265</v>
      </c>
      <c r="HV39" s="1" t="s">
        <v>265</v>
      </c>
      <c r="HW39" s="1" t="s">
        <v>265</v>
      </c>
      <c r="HX39" s="1">
        <v>60</v>
      </c>
      <c r="HY39" s="1">
        <v>3</v>
      </c>
      <c r="HZ39" s="16">
        <v>1</v>
      </c>
      <c r="IA39" s="1" t="s">
        <v>264</v>
      </c>
      <c r="IB39" s="1">
        <v>0</v>
      </c>
      <c r="IC39" s="1">
        <v>27</v>
      </c>
      <c r="ID39" s="1">
        <v>10</v>
      </c>
      <c r="IE39" s="1" t="s">
        <v>268</v>
      </c>
      <c r="IF39" s="1">
        <v>1</v>
      </c>
      <c r="IG39" s="1">
        <v>1</v>
      </c>
      <c r="IH39" s="1">
        <v>1</v>
      </c>
      <c r="II39" s="1">
        <v>1</v>
      </c>
      <c r="IJ39" s="1">
        <v>1</v>
      </c>
      <c r="IK39" s="1">
        <v>1</v>
      </c>
      <c r="IL39" s="1">
        <v>1</v>
      </c>
      <c r="IM39" s="1">
        <v>1</v>
      </c>
      <c r="IN39" s="1">
        <v>1</v>
      </c>
      <c r="IO39" s="1">
        <v>1</v>
      </c>
      <c r="IP39" s="1" t="s">
        <v>265</v>
      </c>
      <c r="IQ39" s="1" t="s">
        <v>265</v>
      </c>
      <c r="IR39" s="1" t="s">
        <v>265</v>
      </c>
      <c r="IS39" s="1" t="s">
        <v>265</v>
      </c>
      <c r="IT39" s="1" t="s">
        <v>265</v>
      </c>
      <c r="IU39" s="1" t="s">
        <v>265</v>
      </c>
      <c r="IV39" s="1" t="s">
        <v>265</v>
      </c>
      <c r="IW39" s="1" t="s">
        <v>265</v>
      </c>
      <c r="IX39" s="1" t="s">
        <v>265</v>
      </c>
      <c r="IY39" s="1" t="s">
        <v>265</v>
      </c>
      <c r="IZ39" s="1" t="s">
        <v>265</v>
      </c>
      <c r="JA39" s="1" t="s">
        <v>265</v>
      </c>
      <c r="JB39" s="1" t="s">
        <v>265</v>
      </c>
      <c r="JC39" s="1" t="s">
        <v>265</v>
      </c>
      <c r="JD39" s="1" t="s">
        <v>265</v>
      </c>
      <c r="JE39" s="1" t="s">
        <v>265</v>
      </c>
      <c r="JF39" s="1" t="s">
        <v>265</v>
      </c>
      <c r="JG39" s="1">
        <v>60</v>
      </c>
      <c r="JH39" s="1">
        <v>0</v>
      </c>
      <c r="JI39" s="16">
        <v>10</v>
      </c>
      <c r="JJ39" s="1" t="s">
        <v>266</v>
      </c>
      <c r="JK39" s="1" t="s">
        <v>266</v>
      </c>
      <c r="JL39" s="1" t="s">
        <v>267</v>
      </c>
      <c r="JM39" s="1" t="s">
        <v>267</v>
      </c>
      <c r="JN39" s="1" t="s">
        <v>267</v>
      </c>
      <c r="JO39" s="14">
        <v>5</v>
      </c>
      <c r="JP39" s="16">
        <v>2</v>
      </c>
    </row>
    <row r="40" spans="1:276">
      <c r="A40" s="1">
        <v>961</v>
      </c>
      <c r="B40" s="16">
        <v>961</v>
      </c>
      <c r="C40" s="16">
        <v>1</v>
      </c>
      <c r="D40" s="1" t="s">
        <v>492</v>
      </c>
      <c r="E40" s="1" t="s">
        <v>492</v>
      </c>
      <c r="F40" s="1" t="s">
        <v>567</v>
      </c>
      <c r="G40" s="1" t="s">
        <v>492</v>
      </c>
      <c r="H40" s="1" t="s">
        <v>993</v>
      </c>
      <c r="I40" s="1">
        <v>465</v>
      </c>
      <c r="J40" s="1" t="s">
        <v>495</v>
      </c>
      <c r="K40" s="1" t="s">
        <v>492</v>
      </c>
      <c r="L40" s="1" t="s">
        <v>567</v>
      </c>
      <c r="M40" s="16" t="s">
        <v>1830</v>
      </c>
      <c r="N40" s="16">
        <v>2021</v>
      </c>
      <c r="O40" s="16" t="s">
        <v>253</v>
      </c>
      <c r="P40" s="16" t="s">
        <v>1827</v>
      </c>
      <c r="Q40" s="16" t="s">
        <v>288</v>
      </c>
      <c r="R40" s="16" t="s">
        <v>496</v>
      </c>
      <c r="S40" s="1" t="s">
        <v>1013</v>
      </c>
      <c r="T40" s="1" t="s">
        <v>1014</v>
      </c>
      <c r="U40" s="1" t="s">
        <v>1015</v>
      </c>
      <c r="V40" s="1" t="str">
        <f>CONCATENATE(Tabla2[[#This Row],[Nombre del estudiante]]," ",Tabla2[[#This Row],[Primer apellido]]," ",Tabla2[[#This Row],[Segundo apellido]])</f>
        <v>CRISTIAN BATIOJA SALINAS BATIJO</v>
      </c>
      <c r="W40" s="1" t="e">
        <f>VLOOKUP(Tabla2[[#This Row],[ID]],[1]!Tabla1[#All],7,FALSE)</f>
        <v>#REF!</v>
      </c>
      <c r="X40" s="16" t="s">
        <v>259</v>
      </c>
      <c r="Y40" s="1">
        <v>1111683102</v>
      </c>
      <c r="Z40" s="1" t="s">
        <v>1016</v>
      </c>
      <c r="AA40" s="1" t="s">
        <v>1017</v>
      </c>
      <c r="AB40" s="16" t="s">
        <v>852</v>
      </c>
      <c r="AC40" s="16">
        <v>308</v>
      </c>
      <c r="AD40" s="16" t="s">
        <v>263</v>
      </c>
      <c r="AE40" s="1" t="s">
        <v>268</v>
      </c>
      <c r="AF40" s="1">
        <v>32</v>
      </c>
      <c r="AG40" s="1">
        <v>132</v>
      </c>
      <c r="AH40" s="1">
        <v>10</v>
      </c>
      <c r="AI40" s="1" t="s">
        <v>264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 t="s">
        <v>265</v>
      </c>
      <c r="AU40" s="1" t="s">
        <v>265</v>
      </c>
      <c r="AV40" s="1" t="s">
        <v>265</v>
      </c>
      <c r="AW40" s="1" t="s">
        <v>265</v>
      </c>
      <c r="AX40" s="1" t="s">
        <v>265</v>
      </c>
      <c r="AY40" s="1" t="s">
        <v>265</v>
      </c>
      <c r="AZ40" s="1" t="s">
        <v>265</v>
      </c>
      <c r="BA40" s="1" t="s">
        <v>265</v>
      </c>
      <c r="BB40" s="1" t="s">
        <v>265</v>
      </c>
      <c r="BC40" s="1" t="s">
        <v>265</v>
      </c>
      <c r="BD40" s="1" t="s">
        <v>265</v>
      </c>
      <c r="BE40" s="1" t="s">
        <v>265</v>
      </c>
      <c r="BF40" s="1" t="s">
        <v>265</v>
      </c>
      <c r="BG40" s="1" t="s">
        <v>265</v>
      </c>
      <c r="BH40" s="1" t="s">
        <v>265</v>
      </c>
      <c r="BI40" s="1" t="s">
        <v>265</v>
      </c>
      <c r="BJ40" s="1" t="s">
        <v>265</v>
      </c>
      <c r="BK40" s="1" t="s">
        <v>265</v>
      </c>
      <c r="BL40" s="1" t="s">
        <v>265</v>
      </c>
      <c r="BM40" s="1" t="s">
        <v>265</v>
      </c>
      <c r="BN40" s="1" t="s">
        <v>265</v>
      </c>
      <c r="BO40" s="1" t="s">
        <v>265</v>
      </c>
      <c r="BP40" s="1" t="s">
        <v>265</v>
      </c>
      <c r="BQ40" s="1" t="s">
        <v>265</v>
      </c>
      <c r="BR40" s="1" t="s">
        <v>265</v>
      </c>
      <c r="BS40" s="1" t="s">
        <v>265</v>
      </c>
      <c r="BT40" s="1" t="s">
        <v>265</v>
      </c>
      <c r="BU40" s="1" t="s">
        <v>265</v>
      </c>
      <c r="BV40" s="1" t="s">
        <v>265</v>
      </c>
      <c r="BW40" s="1" t="s">
        <v>265</v>
      </c>
      <c r="BX40" s="1" t="s">
        <v>265</v>
      </c>
      <c r="BY40" s="1" t="s">
        <v>265</v>
      </c>
      <c r="BZ40" s="1" t="s">
        <v>265</v>
      </c>
      <c r="CA40" s="1" t="s">
        <v>265</v>
      </c>
      <c r="CB40" s="1" t="s">
        <v>265</v>
      </c>
      <c r="CC40" s="1" t="s">
        <v>265</v>
      </c>
      <c r="CD40" s="1" t="s">
        <v>265</v>
      </c>
      <c r="CE40" s="1" t="s">
        <v>265</v>
      </c>
      <c r="CF40" s="1" t="s">
        <v>265</v>
      </c>
      <c r="CG40" s="1" t="s">
        <v>265</v>
      </c>
      <c r="CH40" s="1" t="s">
        <v>265</v>
      </c>
      <c r="CI40" s="1" t="s">
        <v>265</v>
      </c>
      <c r="CJ40" s="1" t="s">
        <v>265</v>
      </c>
      <c r="CK40" s="1" t="s">
        <v>265</v>
      </c>
      <c r="CL40" s="1" t="s">
        <v>265</v>
      </c>
      <c r="CM40" s="1" t="s">
        <v>265</v>
      </c>
      <c r="CN40" s="1" t="s">
        <v>265</v>
      </c>
      <c r="CO40" s="1" t="s">
        <v>265</v>
      </c>
      <c r="CP40" s="1" t="s">
        <v>265</v>
      </c>
      <c r="CQ40" s="1" t="s">
        <v>265</v>
      </c>
      <c r="CR40" s="1" t="s">
        <v>265</v>
      </c>
      <c r="CS40" s="1" t="s">
        <v>265</v>
      </c>
      <c r="CT40" s="1" t="s">
        <v>265</v>
      </c>
      <c r="CU40" s="1" t="s">
        <v>265</v>
      </c>
      <c r="CV40" s="1" t="s">
        <v>265</v>
      </c>
      <c r="CW40" s="1" t="s">
        <v>265</v>
      </c>
      <c r="CX40" s="1" t="s">
        <v>265</v>
      </c>
      <c r="CY40" s="1" t="s">
        <v>265</v>
      </c>
      <c r="CZ40" s="1" t="s">
        <v>265</v>
      </c>
      <c r="DA40" s="1" t="s">
        <v>265</v>
      </c>
      <c r="DB40" s="1" t="s">
        <v>265</v>
      </c>
      <c r="DC40" s="1" t="s">
        <v>265</v>
      </c>
      <c r="DD40" s="1" t="s">
        <v>265</v>
      </c>
      <c r="DE40" s="1" t="s">
        <v>265</v>
      </c>
      <c r="DF40" s="1" t="s">
        <v>265</v>
      </c>
      <c r="DG40" s="1" t="s">
        <v>265</v>
      </c>
      <c r="DH40" s="1" t="s">
        <v>265</v>
      </c>
      <c r="DI40" s="1" t="s">
        <v>265</v>
      </c>
      <c r="DJ40" s="1" t="s">
        <v>265</v>
      </c>
      <c r="DK40" s="1" t="s">
        <v>265</v>
      </c>
      <c r="DL40" s="1" t="s">
        <v>265</v>
      </c>
      <c r="DM40" s="1" t="s">
        <v>265</v>
      </c>
      <c r="DN40" s="1" t="s">
        <v>265</v>
      </c>
      <c r="DO40" s="1" t="s">
        <v>265</v>
      </c>
      <c r="DP40" s="1" t="s">
        <v>265</v>
      </c>
      <c r="DQ40" s="1" t="s">
        <v>265</v>
      </c>
      <c r="DR40" s="1" t="s">
        <v>265</v>
      </c>
      <c r="DS40" s="1" t="s">
        <v>265</v>
      </c>
      <c r="DT40" s="1" t="s">
        <v>265</v>
      </c>
      <c r="DU40" s="1" t="s">
        <v>265</v>
      </c>
      <c r="DV40" s="1" t="s">
        <v>265</v>
      </c>
      <c r="DW40" s="1" t="s">
        <v>265</v>
      </c>
      <c r="DX40" s="1" t="s">
        <v>265</v>
      </c>
      <c r="DY40" s="1" t="s">
        <v>265</v>
      </c>
      <c r="DZ40" s="1" t="s">
        <v>265</v>
      </c>
      <c r="EA40" s="1" t="s">
        <v>265</v>
      </c>
      <c r="EB40" s="1" t="s">
        <v>265</v>
      </c>
      <c r="EC40" s="1" t="s">
        <v>265</v>
      </c>
      <c r="ED40" s="1" t="s">
        <v>265</v>
      </c>
      <c r="EE40" s="1" t="s">
        <v>265</v>
      </c>
      <c r="EF40" s="1" t="s">
        <v>265</v>
      </c>
      <c r="EG40" s="1" t="s">
        <v>265</v>
      </c>
      <c r="EH40" s="1" t="s">
        <v>265</v>
      </c>
      <c r="EI40" s="1" t="s">
        <v>265</v>
      </c>
      <c r="EJ40" s="1" t="s">
        <v>265</v>
      </c>
      <c r="EK40" s="1" t="s">
        <v>265</v>
      </c>
      <c r="EL40" s="1" t="s">
        <v>265</v>
      </c>
      <c r="EM40" s="1" t="s">
        <v>265</v>
      </c>
      <c r="EN40" s="1" t="s">
        <v>265</v>
      </c>
      <c r="EO40" s="1" t="s">
        <v>265</v>
      </c>
      <c r="EP40" s="1" t="s">
        <v>265</v>
      </c>
      <c r="EQ40" s="1" t="s">
        <v>265</v>
      </c>
      <c r="ER40" s="1" t="s">
        <v>265</v>
      </c>
      <c r="ES40" s="1" t="s">
        <v>265</v>
      </c>
      <c r="ET40" s="1" t="s">
        <v>265</v>
      </c>
      <c r="EU40" s="1" t="s">
        <v>265</v>
      </c>
      <c r="EV40" s="1" t="s">
        <v>265</v>
      </c>
      <c r="EW40" s="1" t="s">
        <v>265</v>
      </c>
      <c r="EX40" s="1" t="s">
        <v>265</v>
      </c>
      <c r="EY40" s="1" t="s">
        <v>265</v>
      </c>
      <c r="EZ40" s="1" t="s">
        <v>265</v>
      </c>
      <c r="FA40" s="1" t="s">
        <v>265</v>
      </c>
      <c r="FB40" s="1" t="s">
        <v>265</v>
      </c>
      <c r="FC40" s="1" t="s">
        <v>265</v>
      </c>
      <c r="FD40" s="1" t="s">
        <v>265</v>
      </c>
      <c r="FE40" s="1" t="s">
        <v>265</v>
      </c>
      <c r="FF40" s="1" t="s">
        <v>265</v>
      </c>
      <c r="FG40" s="1" t="s">
        <v>265</v>
      </c>
      <c r="FH40" s="1" t="s">
        <v>265</v>
      </c>
      <c r="FI40" s="1" t="s">
        <v>265</v>
      </c>
      <c r="FJ40" s="1" t="s">
        <v>265</v>
      </c>
      <c r="FK40" s="1" t="s">
        <v>265</v>
      </c>
      <c r="FL40" s="1">
        <v>60</v>
      </c>
      <c r="FM40" s="1">
        <v>10</v>
      </c>
      <c r="FN40" s="16">
        <v>0</v>
      </c>
      <c r="FO40" s="1" t="s">
        <v>284</v>
      </c>
      <c r="FP40" s="1" t="s">
        <v>284</v>
      </c>
      <c r="FQ40" s="1" t="s">
        <v>284</v>
      </c>
      <c r="FR40" s="1" t="s">
        <v>284</v>
      </c>
      <c r="FS40" s="1" t="s">
        <v>284</v>
      </c>
      <c r="FT40" s="13">
        <v>5</v>
      </c>
      <c r="FU40" s="16">
        <v>0</v>
      </c>
      <c r="FV40" s="1" t="s">
        <v>266</v>
      </c>
      <c r="FW40" s="1" t="s">
        <v>266</v>
      </c>
      <c r="FX40" s="1" t="s">
        <v>266</v>
      </c>
      <c r="FY40" s="1" t="s">
        <v>266</v>
      </c>
      <c r="FZ40" s="1">
        <v>4</v>
      </c>
      <c r="GA40" s="16">
        <v>4</v>
      </c>
      <c r="GB40" s="1" t="s">
        <v>264</v>
      </c>
      <c r="GC40" s="1" t="s">
        <v>266</v>
      </c>
      <c r="GD40" s="1" t="s">
        <v>267</v>
      </c>
      <c r="GE40" s="1" t="s">
        <v>267</v>
      </c>
      <c r="GF40" s="1" t="s">
        <v>266</v>
      </c>
      <c r="GG40" s="1" t="s">
        <v>266</v>
      </c>
      <c r="GH40" s="1" t="s">
        <v>266</v>
      </c>
      <c r="GI40" s="1">
        <v>6</v>
      </c>
      <c r="GJ40" s="16">
        <v>4</v>
      </c>
      <c r="GK40" s="1" t="s">
        <v>264</v>
      </c>
      <c r="GL40" s="1" t="s">
        <v>266</v>
      </c>
      <c r="GM40" s="1" t="s">
        <v>266</v>
      </c>
      <c r="GN40" s="1" t="s">
        <v>267</v>
      </c>
      <c r="GO40" s="1" t="s">
        <v>267</v>
      </c>
      <c r="GP40" s="1" t="s">
        <v>267</v>
      </c>
      <c r="GQ40" s="1" t="s">
        <v>267</v>
      </c>
      <c r="GR40" s="1">
        <v>6</v>
      </c>
      <c r="GS40" s="16">
        <v>2</v>
      </c>
      <c r="GT40" s="1" t="s">
        <v>264</v>
      </c>
      <c r="GU40" s="1">
        <v>0</v>
      </c>
      <c r="GV40" s="1">
        <v>25</v>
      </c>
      <c r="GW40" s="1">
        <v>3</v>
      </c>
      <c r="GX40" s="1" t="s">
        <v>264</v>
      </c>
      <c r="GY40" s="1">
        <v>1</v>
      </c>
      <c r="GZ40" s="1">
        <v>0</v>
      </c>
      <c r="HA40" s="1">
        <v>0</v>
      </c>
      <c r="HB40" s="1" t="s">
        <v>265</v>
      </c>
      <c r="HC40" s="1" t="s">
        <v>265</v>
      </c>
      <c r="HD40" s="1" t="s">
        <v>265</v>
      </c>
      <c r="HE40" s="1" t="s">
        <v>265</v>
      </c>
      <c r="HF40" s="1" t="s">
        <v>265</v>
      </c>
      <c r="HG40" s="1" t="s">
        <v>265</v>
      </c>
      <c r="HH40" s="1" t="s">
        <v>265</v>
      </c>
      <c r="HI40" s="1" t="s">
        <v>265</v>
      </c>
      <c r="HJ40" s="1" t="s">
        <v>265</v>
      </c>
      <c r="HK40" s="1" t="s">
        <v>265</v>
      </c>
      <c r="HL40" s="1" t="s">
        <v>265</v>
      </c>
      <c r="HM40" s="1" t="s">
        <v>265</v>
      </c>
      <c r="HN40" s="1" t="s">
        <v>265</v>
      </c>
      <c r="HO40" s="1" t="s">
        <v>265</v>
      </c>
      <c r="HP40" s="1" t="s">
        <v>265</v>
      </c>
      <c r="HQ40" s="1" t="s">
        <v>265</v>
      </c>
      <c r="HR40" s="1" t="s">
        <v>265</v>
      </c>
      <c r="HS40" s="1" t="s">
        <v>265</v>
      </c>
      <c r="HT40" s="1" t="s">
        <v>265</v>
      </c>
      <c r="HU40" s="1" t="s">
        <v>265</v>
      </c>
      <c r="HV40" s="1" t="s">
        <v>265</v>
      </c>
      <c r="HW40" s="1" t="s">
        <v>265</v>
      </c>
      <c r="HX40" s="1">
        <v>60</v>
      </c>
      <c r="HY40" s="1">
        <v>2</v>
      </c>
      <c r="HZ40" s="16">
        <v>1</v>
      </c>
      <c r="IA40" s="1" t="s">
        <v>264</v>
      </c>
      <c r="IB40" s="1">
        <v>0</v>
      </c>
      <c r="IC40" s="1">
        <v>27</v>
      </c>
      <c r="ID40" s="1">
        <v>5</v>
      </c>
      <c r="IE40" s="1" t="s">
        <v>268</v>
      </c>
      <c r="IF40" s="1">
        <v>1</v>
      </c>
      <c r="IG40" s="1">
        <v>1</v>
      </c>
      <c r="IH40" s="1">
        <v>1</v>
      </c>
      <c r="II40" s="1">
        <v>1</v>
      </c>
      <c r="IJ40" s="1">
        <v>0</v>
      </c>
      <c r="IK40" s="1" t="s">
        <v>265</v>
      </c>
      <c r="IL40" s="1" t="s">
        <v>265</v>
      </c>
      <c r="IM40" s="1" t="s">
        <v>265</v>
      </c>
      <c r="IN40" s="1" t="s">
        <v>265</v>
      </c>
      <c r="IO40" s="1" t="s">
        <v>265</v>
      </c>
      <c r="IP40" s="1" t="s">
        <v>265</v>
      </c>
      <c r="IQ40" s="1" t="s">
        <v>265</v>
      </c>
      <c r="IR40" s="1" t="s">
        <v>265</v>
      </c>
      <c r="IS40" s="1" t="s">
        <v>265</v>
      </c>
      <c r="IT40" s="1" t="s">
        <v>265</v>
      </c>
      <c r="IU40" s="1" t="s">
        <v>265</v>
      </c>
      <c r="IV40" s="1" t="s">
        <v>265</v>
      </c>
      <c r="IW40" s="1" t="s">
        <v>265</v>
      </c>
      <c r="IX40" s="1" t="s">
        <v>265</v>
      </c>
      <c r="IY40" s="1" t="s">
        <v>265</v>
      </c>
      <c r="IZ40" s="1" t="s">
        <v>265</v>
      </c>
      <c r="JA40" s="1" t="s">
        <v>265</v>
      </c>
      <c r="JB40" s="1" t="s">
        <v>265</v>
      </c>
      <c r="JC40" s="1" t="s">
        <v>265</v>
      </c>
      <c r="JD40" s="1" t="s">
        <v>265</v>
      </c>
      <c r="JE40" s="1" t="s">
        <v>265</v>
      </c>
      <c r="JF40" s="1" t="s">
        <v>265</v>
      </c>
      <c r="JG40" s="1">
        <v>60</v>
      </c>
      <c r="JH40" s="1">
        <v>1</v>
      </c>
      <c r="JI40" s="16">
        <v>4</v>
      </c>
      <c r="JJ40" s="1" t="s">
        <v>266</v>
      </c>
      <c r="JK40" s="1" t="s">
        <v>267</v>
      </c>
      <c r="JL40" s="1" t="s">
        <v>267</v>
      </c>
      <c r="JM40" s="1" t="s">
        <v>267</v>
      </c>
      <c r="JN40" s="1" t="s">
        <v>267</v>
      </c>
      <c r="JO40" s="14">
        <v>5</v>
      </c>
      <c r="JP40" s="16">
        <v>1</v>
      </c>
    </row>
    <row r="41" spans="1:276">
      <c r="A41" s="1">
        <v>962</v>
      </c>
      <c r="B41" s="16">
        <v>105329</v>
      </c>
      <c r="C41" s="16">
        <v>0</v>
      </c>
      <c r="D41" s="1" t="s">
        <v>492</v>
      </c>
      <c r="E41" s="1" t="s">
        <v>492</v>
      </c>
      <c r="F41" s="1" t="s">
        <v>993</v>
      </c>
      <c r="G41" s="1" t="s">
        <v>492</v>
      </c>
      <c r="H41" s="1" t="s">
        <v>1018</v>
      </c>
      <c r="I41" s="1">
        <v>465</v>
      </c>
      <c r="J41" s="1" t="s">
        <v>495</v>
      </c>
      <c r="K41" s="1" t="s">
        <v>492</v>
      </c>
      <c r="L41" s="1" t="s">
        <v>993</v>
      </c>
      <c r="M41" s="16" t="s">
        <v>1830</v>
      </c>
      <c r="N41" s="16">
        <v>2021</v>
      </c>
      <c r="O41" s="16" t="s">
        <v>253</v>
      </c>
      <c r="P41" s="16" t="s">
        <v>1827</v>
      </c>
      <c r="Q41" s="16" t="s">
        <v>288</v>
      </c>
      <c r="R41" s="16" t="s">
        <v>496</v>
      </c>
      <c r="S41" s="1" t="s">
        <v>1019</v>
      </c>
      <c r="T41" s="1" t="s">
        <v>300</v>
      </c>
      <c r="U41" s="1" t="s">
        <v>1020</v>
      </c>
      <c r="V41" s="1" t="str">
        <f>CONCATENATE(Tabla2[[#This Row],[Nombre del estudiante]]," ",Tabla2[[#This Row],[Primer apellido]]," ",Tabla2[[#This Row],[Segundo apellido]])</f>
        <v>KIMBERLY YIRETH CORTES BATIOGA</v>
      </c>
      <c r="W41" s="1" t="e">
        <f>VLOOKUP(Tabla2[[#This Row],[ID]],[1]!Tabla1[#All],7,FALSE)</f>
        <v>#REF!</v>
      </c>
      <c r="X41" s="16" t="s">
        <v>293</v>
      </c>
      <c r="Y41" s="1">
        <v>1111555463</v>
      </c>
      <c r="Z41" s="1" t="s">
        <v>1021</v>
      </c>
      <c r="AA41" s="1">
        <v>3148029244</v>
      </c>
      <c r="AB41" s="16" t="s">
        <v>852</v>
      </c>
      <c r="AC41" s="16">
        <v>308</v>
      </c>
      <c r="AD41" s="16" t="s">
        <v>263</v>
      </c>
      <c r="AE41" s="1" t="s">
        <v>268</v>
      </c>
      <c r="AF41" s="1">
        <v>19</v>
      </c>
      <c r="AG41" s="1">
        <v>132</v>
      </c>
      <c r="AH41" s="1">
        <v>10</v>
      </c>
      <c r="AI41" s="1" t="s">
        <v>264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 t="s">
        <v>265</v>
      </c>
      <c r="AU41" s="1" t="s">
        <v>265</v>
      </c>
      <c r="AV41" s="1" t="s">
        <v>265</v>
      </c>
      <c r="AW41" s="1" t="s">
        <v>265</v>
      </c>
      <c r="AX41" s="1" t="s">
        <v>265</v>
      </c>
      <c r="AY41" s="1" t="s">
        <v>265</v>
      </c>
      <c r="AZ41" s="1" t="s">
        <v>265</v>
      </c>
      <c r="BA41" s="1" t="s">
        <v>265</v>
      </c>
      <c r="BB41" s="1" t="s">
        <v>265</v>
      </c>
      <c r="BC41" s="1" t="s">
        <v>265</v>
      </c>
      <c r="BD41" s="1" t="s">
        <v>265</v>
      </c>
      <c r="BE41" s="1" t="s">
        <v>265</v>
      </c>
      <c r="BF41" s="1" t="s">
        <v>265</v>
      </c>
      <c r="BG41" s="1" t="s">
        <v>265</v>
      </c>
      <c r="BH41" s="1" t="s">
        <v>265</v>
      </c>
      <c r="BI41" s="1" t="s">
        <v>265</v>
      </c>
      <c r="BJ41" s="1" t="s">
        <v>265</v>
      </c>
      <c r="BK41" s="1" t="s">
        <v>265</v>
      </c>
      <c r="BL41" s="1" t="s">
        <v>265</v>
      </c>
      <c r="BM41" s="1" t="s">
        <v>265</v>
      </c>
      <c r="BN41" s="1" t="s">
        <v>265</v>
      </c>
      <c r="BO41" s="1" t="s">
        <v>265</v>
      </c>
      <c r="BP41" s="1" t="s">
        <v>265</v>
      </c>
      <c r="BQ41" s="1" t="s">
        <v>265</v>
      </c>
      <c r="BR41" s="1" t="s">
        <v>265</v>
      </c>
      <c r="BS41" s="1" t="s">
        <v>265</v>
      </c>
      <c r="BT41" s="1" t="s">
        <v>265</v>
      </c>
      <c r="BU41" s="1" t="s">
        <v>265</v>
      </c>
      <c r="BV41" s="1" t="s">
        <v>265</v>
      </c>
      <c r="BW41" s="1" t="s">
        <v>265</v>
      </c>
      <c r="BX41" s="1" t="s">
        <v>265</v>
      </c>
      <c r="BY41" s="1" t="s">
        <v>265</v>
      </c>
      <c r="BZ41" s="1" t="s">
        <v>265</v>
      </c>
      <c r="CA41" s="1" t="s">
        <v>265</v>
      </c>
      <c r="CB41" s="1" t="s">
        <v>265</v>
      </c>
      <c r="CC41" s="1" t="s">
        <v>265</v>
      </c>
      <c r="CD41" s="1" t="s">
        <v>265</v>
      </c>
      <c r="CE41" s="1" t="s">
        <v>265</v>
      </c>
      <c r="CF41" s="1" t="s">
        <v>265</v>
      </c>
      <c r="CG41" s="1" t="s">
        <v>265</v>
      </c>
      <c r="CH41" s="1" t="s">
        <v>265</v>
      </c>
      <c r="CI41" s="1" t="s">
        <v>265</v>
      </c>
      <c r="CJ41" s="1" t="s">
        <v>265</v>
      </c>
      <c r="CK41" s="1" t="s">
        <v>265</v>
      </c>
      <c r="CL41" s="1" t="s">
        <v>265</v>
      </c>
      <c r="CM41" s="1" t="s">
        <v>265</v>
      </c>
      <c r="CN41" s="1" t="s">
        <v>265</v>
      </c>
      <c r="CO41" s="1" t="s">
        <v>265</v>
      </c>
      <c r="CP41" s="1" t="s">
        <v>265</v>
      </c>
      <c r="CQ41" s="1" t="s">
        <v>265</v>
      </c>
      <c r="CR41" s="1" t="s">
        <v>265</v>
      </c>
      <c r="CS41" s="1" t="s">
        <v>265</v>
      </c>
      <c r="CT41" s="1" t="s">
        <v>265</v>
      </c>
      <c r="CU41" s="1" t="s">
        <v>265</v>
      </c>
      <c r="CV41" s="1" t="s">
        <v>265</v>
      </c>
      <c r="CW41" s="1" t="s">
        <v>265</v>
      </c>
      <c r="CX41" s="1" t="s">
        <v>265</v>
      </c>
      <c r="CY41" s="1" t="s">
        <v>265</v>
      </c>
      <c r="CZ41" s="1" t="s">
        <v>265</v>
      </c>
      <c r="DA41" s="1" t="s">
        <v>265</v>
      </c>
      <c r="DB41" s="1" t="s">
        <v>265</v>
      </c>
      <c r="DC41" s="1" t="s">
        <v>265</v>
      </c>
      <c r="DD41" s="1" t="s">
        <v>265</v>
      </c>
      <c r="DE41" s="1" t="s">
        <v>265</v>
      </c>
      <c r="DF41" s="1" t="s">
        <v>265</v>
      </c>
      <c r="DG41" s="1" t="s">
        <v>265</v>
      </c>
      <c r="DH41" s="1" t="s">
        <v>265</v>
      </c>
      <c r="DI41" s="1" t="s">
        <v>265</v>
      </c>
      <c r="DJ41" s="1" t="s">
        <v>265</v>
      </c>
      <c r="DK41" s="1" t="s">
        <v>265</v>
      </c>
      <c r="DL41" s="1" t="s">
        <v>265</v>
      </c>
      <c r="DM41" s="1" t="s">
        <v>265</v>
      </c>
      <c r="DN41" s="1" t="s">
        <v>265</v>
      </c>
      <c r="DO41" s="1" t="s">
        <v>265</v>
      </c>
      <c r="DP41" s="1" t="s">
        <v>265</v>
      </c>
      <c r="DQ41" s="1" t="s">
        <v>265</v>
      </c>
      <c r="DR41" s="1" t="s">
        <v>265</v>
      </c>
      <c r="DS41" s="1" t="s">
        <v>265</v>
      </c>
      <c r="DT41" s="1" t="s">
        <v>265</v>
      </c>
      <c r="DU41" s="1" t="s">
        <v>265</v>
      </c>
      <c r="DV41" s="1" t="s">
        <v>265</v>
      </c>
      <c r="DW41" s="1" t="s">
        <v>265</v>
      </c>
      <c r="DX41" s="1" t="s">
        <v>265</v>
      </c>
      <c r="DY41" s="1" t="s">
        <v>265</v>
      </c>
      <c r="DZ41" s="1" t="s">
        <v>265</v>
      </c>
      <c r="EA41" s="1" t="s">
        <v>265</v>
      </c>
      <c r="EB41" s="1" t="s">
        <v>265</v>
      </c>
      <c r="EC41" s="1" t="s">
        <v>265</v>
      </c>
      <c r="ED41" s="1" t="s">
        <v>265</v>
      </c>
      <c r="EE41" s="1" t="s">
        <v>265</v>
      </c>
      <c r="EF41" s="1" t="s">
        <v>265</v>
      </c>
      <c r="EG41" s="1" t="s">
        <v>265</v>
      </c>
      <c r="EH41" s="1" t="s">
        <v>265</v>
      </c>
      <c r="EI41" s="1" t="s">
        <v>265</v>
      </c>
      <c r="EJ41" s="1" t="s">
        <v>265</v>
      </c>
      <c r="EK41" s="1" t="s">
        <v>265</v>
      </c>
      <c r="EL41" s="1" t="s">
        <v>265</v>
      </c>
      <c r="EM41" s="1" t="s">
        <v>265</v>
      </c>
      <c r="EN41" s="1" t="s">
        <v>265</v>
      </c>
      <c r="EO41" s="1" t="s">
        <v>265</v>
      </c>
      <c r="EP41" s="1" t="s">
        <v>265</v>
      </c>
      <c r="EQ41" s="1" t="s">
        <v>265</v>
      </c>
      <c r="ER41" s="1" t="s">
        <v>265</v>
      </c>
      <c r="ES41" s="1" t="s">
        <v>265</v>
      </c>
      <c r="ET41" s="1" t="s">
        <v>265</v>
      </c>
      <c r="EU41" s="1" t="s">
        <v>265</v>
      </c>
      <c r="EV41" s="1" t="s">
        <v>265</v>
      </c>
      <c r="EW41" s="1" t="s">
        <v>265</v>
      </c>
      <c r="EX41" s="1" t="s">
        <v>265</v>
      </c>
      <c r="EY41" s="1" t="s">
        <v>265</v>
      </c>
      <c r="EZ41" s="1" t="s">
        <v>265</v>
      </c>
      <c r="FA41" s="1" t="s">
        <v>265</v>
      </c>
      <c r="FB41" s="1" t="s">
        <v>265</v>
      </c>
      <c r="FC41" s="1" t="s">
        <v>265</v>
      </c>
      <c r="FD41" s="1" t="s">
        <v>265</v>
      </c>
      <c r="FE41" s="1" t="s">
        <v>265</v>
      </c>
      <c r="FF41" s="1" t="s">
        <v>265</v>
      </c>
      <c r="FG41" s="1" t="s">
        <v>265</v>
      </c>
      <c r="FH41" s="1" t="s">
        <v>265</v>
      </c>
      <c r="FI41" s="1" t="s">
        <v>265</v>
      </c>
      <c r="FJ41" s="1" t="s">
        <v>265</v>
      </c>
      <c r="FK41" s="1" t="s">
        <v>265</v>
      </c>
      <c r="FL41" s="1">
        <v>60</v>
      </c>
      <c r="FM41" s="1">
        <v>10</v>
      </c>
      <c r="FN41" s="16">
        <v>0</v>
      </c>
      <c r="FO41" s="1" t="s">
        <v>284</v>
      </c>
      <c r="FP41" s="1" t="s">
        <v>284</v>
      </c>
      <c r="FQ41" s="1" t="s">
        <v>284</v>
      </c>
      <c r="FR41" s="1" t="s">
        <v>284</v>
      </c>
      <c r="FS41" s="1" t="s">
        <v>284</v>
      </c>
      <c r="FT41" s="13">
        <v>5</v>
      </c>
      <c r="FU41" s="16">
        <v>0</v>
      </c>
      <c r="FV41" s="1" t="s">
        <v>266</v>
      </c>
      <c r="FW41" s="1" t="s">
        <v>266</v>
      </c>
      <c r="FX41" s="1" t="s">
        <v>266</v>
      </c>
      <c r="FY41" s="1" t="s">
        <v>266</v>
      </c>
      <c r="FZ41" s="1">
        <v>4</v>
      </c>
      <c r="GA41" s="16">
        <v>4</v>
      </c>
      <c r="GB41" s="1" t="s">
        <v>264</v>
      </c>
      <c r="GC41" s="1" t="s">
        <v>266</v>
      </c>
      <c r="GD41" s="1" t="s">
        <v>266</v>
      </c>
      <c r="GE41" s="1" t="s">
        <v>266</v>
      </c>
      <c r="GF41" s="1" t="s">
        <v>267</v>
      </c>
      <c r="GG41" s="1" t="s">
        <v>267</v>
      </c>
      <c r="GH41" s="1" t="s">
        <v>267</v>
      </c>
      <c r="GI41" s="1">
        <v>6</v>
      </c>
      <c r="GJ41" s="16">
        <v>3</v>
      </c>
      <c r="GK41" s="1" t="s">
        <v>264</v>
      </c>
      <c r="GL41" s="1" t="s">
        <v>266</v>
      </c>
      <c r="GM41" s="1" t="s">
        <v>266</v>
      </c>
      <c r="GN41" s="1" t="s">
        <v>267</v>
      </c>
      <c r="GO41" s="1" t="s">
        <v>267</v>
      </c>
      <c r="GP41" s="1" t="s">
        <v>267</v>
      </c>
      <c r="GQ41" s="1" t="s">
        <v>267</v>
      </c>
      <c r="GR41" s="1">
        <v>6</v>
      </c>
      <c r="GS41" s="16">
        <v>2</v>
      </c>
      <c r="GT41" s="1" t="s">
        <v>264</v>
      </c>
      <c r="GU41" s="1">
        <v>0</v>
      </c>
      <c r="GV41" s="1">
        <v>25</v>
      </c>
      <c r="GW41" s="1">
        <v>5</v>
      </c>
      <c r="GX41" s="1" t="s">
        <v>264</v>
      </c>
      <c r="GY41" s="1">
        <v>1</v>
      </c>
      <c r="GZ41" s="1">
        <v>1</v>
      </c>
      <c r="HA41" s="1">
        <v>0</v>
      </c>
      <c r="HB41" s="1">
        <v>0</v>
      </c>
      <c r="HC41" s="1">
        <v>0</v>
      </c>
      <c r="HD41" s="1" t="s">
        <v>265</v>
      </c>
      <c r="HE41" s="1" t="s">
        <v>265</v>
      </c>
      <c r="HF41" s="1" t="s">
        <v>265</v>
      </c>
      <c r="HG41" s="1" t="s">
        <v>265</v>
      </c>
      <c r="HH41" s="1" t="s">
        <v>265</v>
      </c>
      <c r="HI41" s="1" t="s">
        <v>265</v>
      </c>
      <c r="HJ41" s="1" t="s">
        <v>265</v>
      </c>
      <c r="HK41" s="1" t="s">
        <v>265</v>
      </c>
      <c r="HL41" s="1" t="s">
        <v>265</v>
      </c>
      <c r="HM41" s="1" t="s">
        <v>265</v>
      </c>
      <c r="HN41" s="1" t="s">
        <v>265</v>
      </c>
      <c r="HO41" s="1" t="s">
        <v>265</v>
      </c>
      <c r="HP41" s="1" t="s">
        <v>265</v>
      </c>
      <c r="HQ41" s="1" t="s">
        <v>265</v>
      </c>
      <c r="HR41" s="1" t="s">
        <v>265</v>
      </c>
      <c r="HS41" s="1" t="s">
        <v>265</v>
      </c>
      <c r="HT41" s="1" t="s">
        <v>265</v>
      </c>
      <c r="HU41" s="1" t="s">
        <v>265</v>
      </c>
      <c r="HV41" s="1" t="s">
        <v>265</v>
      </c>
      <c r="HW41" s="1" t="s">
        <v>265</v>
      </c>
      <c r="HX41" s="1">
        <v>60</v>
      </c>
      <c r="HY41" s="1">
        <v>3</v>
      </c>
      <c r="HZ41" s="16">
        <v>2</v>
      </c>
      <c r="IA41" s="1" t="s">
        <v>264</v>
      </c>
      <c r="IB41" s="1">
        <v>0</v>
      </c>
      <c r="IC41" s="1">
        <v>27</v>
      </c>
      <c r="ID41" s="1">
        <v>3</v>
      </c>
      <c r="IE41" s="1" t="s">
        <v>268</v>
      </c>
      <c r="IF41" s="1">
        <v>1</v>
      </c>
      <c r="IG41" s="1">
        <v>0</v>
      </c>
      <c r="IH41" s="1">
        <v>0</v>
      </c>
      <c r="II41" s="1" t="s">
        <v>265</v>
      </c>
      <c r="IJ41" s="1" t="s">
        <v>265</v>
      </c>
      <c r="IK41" s="1" t="s">
        <v>265</v>
      </c>
      <c r="IL41" s="1" t="s">
        <v>265</v>
      </c>
      <c r="IM41" s="1" t="s">
        <v>265</v>
      </c>
      <c r="IN41" s="1" t="s">
        <v>265</v>
      </c>
      <c r="IO41" s="1" t="s">
        <v>265</v>
      </c>
      <c r="IP41" s="1" t="s">
        <v>265</v>
      </c>
      <c r="IQ41" s="1" t="s">
        <v>265</v>
      </c>
      <c r="IR41" s="1" t="s">
        <v>265</v>
      </c>
      <c r="IS41" s="1" t="s">
        <v>265</v>
      </c>
      <c r="IT41" s="1" t="s">
        <v>265</v>
      </c>
      <c r="IU41" s="1" t="s">
        <v>265</v>
      </c>
      <c r="IV41" s="1" t="s">
        <v>265</v>
      </c>
      <c r="IW41" s="1" t="s">
        <v>265</v>
      </c>
      <c r="IX41" s="1" t="s">
        <v>265</v>
      </c>
      <c r="IY41" s="1" t="s">
        <v>265</v>
      </c>
      <c r="IZ41" s="1" t="s">
        <v>265</v>
      </c>
      <c r="JA41" s="1" t="s">
        <v>265</v>
      </c>
      <c r="JB41" s="1" t="s">
        <v>265</v>
      </c>
      <c r="JC41" s="1" t="s">
        <v>265</v>
      </c>
      <c r="JD41" s="1" t="s">
        <v>265</v>
      </c>
      <c r="JE41" s="1" t="s">
        <v>265</v>
      </c>
      <c r="JF41" s="1" t="s">
        <v>265</v>
      </c>
      <c r="JG41" s="1">
        <v>60</v>
      </c>
      <c r="JH41" s="1">
        <v>2</v>
      </c>
      <c r="JI41" s="16">
        <v>1</v>
      </c>
      <c r="JJ41" s="1" t="s">
        <v>266</v>
      </c>
      <c r="JK41" s="1" t="s">
        <v>267</v>
      </c>
      <c r="JL41" s="1" t="s">
        <v>266</v>
      </c>
      <c r="JM41" s="1" t="s">
        <v>267</v>
      </c>
      <c r="JN41" s="1" t="s">
        <v>266</v>
      </c>
      <c r="JO41" s="14">
        <v>5</v>
      </c>
      <c r="JP41" s="16">
        <v>3</v>
      </c>
    </row>
    <row r="42" spans="1:276">
      <c r="A42" s="1">
        <v>956</v>
      </c>
      <c r="B42" s="16">
        <v>956</v>
      </c>
      <c r="C42" s="16">
        <v>1</v>
      </c>
      <c r="D42" s="1" t="s">
        <v>492</v>
      </c>
      <c r="E42" s="1" t="s">
        <v>492</v>
      </c>
      <c r="F42" s="1" t="s">
        <v>1022</v>
      </c>
      <c r="G42" s="1" t="s">
        <v>492</v>
      </c>
      <c r="H42" s="1" t="s">
        <v>734</v>
      </c>
      <c r="I42" s="1">
        <v>465</v>
      </c>
      <c r="J42" s="1" t="s">
        <v>495</v>
      </c>
      <c r="K42" s="1" t="s">
        <v>492</v>
      </c>
      <c r="L42" s="1" t="s">
        <v>1022</v>
      </c>
      <c r="M42" s="16" t="s">
        <v>1830</v>
      </c>
      <c r="N42" s="16">
        <v>2021</v>
      </c>
      <c r="O42" s="16" t="s">
        <v>253</v>
      </c>
      <c r="P42" s="16" t="s">
        <v>1827</v>
      </c>
      <c r="Q42" s="16" t="s">
        <v>288</v>
      </c>
      <c r="R42" s="16" t="s">
        <v>496</v>
      </c>
      <c r="S42" s="1" t="s">
        <v>1023</v>
      </c>
      <c r="T42" s="1" t="s">
        <v>1024</v>
      </c>
      <c r="U42" s="1" t="s">
        <v>1025</v>
      </c>
      <c r="V42" s="1" t="str">
        <f>CONCATENATE(Tabla2[[#This Row],[Nombre del estudiante]]," ",Tabla2[[#This Row],[Primer apellido]]," ",Tabla2[[#This Row],[Segundo apellido]])</f>
        <v>PAULINA SOFIA PADRON FUENTES</v>
      </c>
      <c r="W42" s="1" t="e">
        <f>VLOOKUP(Tabla2[[#This Row],[ID]],[1]!Tabla1[#All],7,FALSE)</f>
        <v>#REF!</v>
      </c>
      <c r="X42" s="16" t="s">
        <v>293</v>
      </c>
      <c r="Y42" s="1" t="s">
        <v>1026</v>
      </c>
      <c r="Z42" s="1" t="s">
        <v>1027</v>
      </c>
      <c r="AA42" s="1">
        <v>3156969295</v>
      </c>
      <c r="AB42" s="16" t="s">
        <v>852</v>
      </c>
      <c r="AC42" s="16">
        <v>307</v>
      </c>
      <c r="AD42" s="16" t="s">
        <v>263</v>
      </c>
      <c r="AE42" s="1" t="s">
        <v>268</v>
      </c>
      <c r="AF42" s="1">
        <v>56</v>
      </c>
      <c r="AG42" s="1">
        <v>132</v>
      </c>
      <c r="AH42" s="1">
        <v>10</v>
      </c>
      <c r="AI42" s="1" t="s">
        <v>264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 t="s">
        <v>265</v>
      </c>
      <c r="AU42" s="1" t="s">
        <v>265</v>
      </c>
      <c r="AV42" s="1" t="s">
        <v>265</v>
      </c>
      <c r="AW42" s="1" t="s">
        <v>265</v>
      </c>
      <c r="AX42" s="1" t="s">
        <v>265</v>
      </c>
      <c r="AY42" s="1" t="s">
        <v>265</v>
      </c>
      <c r="AZ42" s="1" t="s">
        <v>265</v>
      </c>
      <c r="BA42" s="1" t="s">
        <v>265</v>
      </c>
      <c r="BB42" s="1" t="s">
        <v>265</v>
      </c>
      <c r="BC42" s="1" t="s">
        <v>265</v>
      </c>
      <c r="BD42" s="1" t="s">
        <v>265</v>
      </c>
      <c r="BE42" s="1" t="s">
        <v>265</v>
      </c>
      <c r="BF42" s="1" t="s">
        <v>265</v>
      </c>
      <c r="BG42" s="1" t="s">
        <v>265</v>
      </c>
      <c r="BH42" s="1" t="s">
        <v>265</v>
      </c>
      <c r="BI42" s="1" t="s">
        <v>265</v>
      </c>
      <c r="BJ42" s="1" t="s">
        <v>265</v>
      </c>
      <c r="BK42" s="1" t="s">
        <v>265</v>
      </c>
      <c r="BL42" s="1" t="s">
        <v>265</v>
      </c>
      <c r="BM42" s="1" t="s">
        <v>265</v>
      </c>
      <c r="BN42" s="1" t="s">
        <v>265</v>
      </c>
      <c r="BO42" s="1" t="s">
        <v>265</v>
      </c>
      <c r="BP42" s="1" t="s">
        <v>265</v>
      </c>
      <c r="BQ42" s="1" t="s">
        <v>265</v>
      </c>
      <c r="BR42" s="1" t="s">
        <v>265</v>
      </c>
      <c r="BS42" s="1" t="s">
        <v>265</v>
      </c>
      <c r="BT42" s="1" t="s">
        <v>265</v>
      </c>
      <c r="BU42" s="1" t="s">
        <v>265</v>
      </c>
      <c r="BV42" s="1" t="s">
        <v>265</v>
      </c>
      <c r="BW42" s="1" t="s">
        <v>265</v>
      </c>
      <c r="BX42" s="1" t="s">
        <v>265</v>
      </c>
      <c r="BY42" s="1" t="s">
        <v>265</v>
      </c>
      <c r="BZ42" s="1" t="s">
        <v>265</v>
      </c>
      <c r="CA42" s="1" t="s">
        <v>265</v>
      </c>
      <c r="CB42" s="1" t="s">
        <v>265</v>
      </c>
      <c r="CC42" s="1" t="s">
        <v>265</v>
      </c>
      <c r="CD42" s="1" t="s">
        <v>265</v>
      </c>
      <c r="CE42" s="1" t="s">
        <v>265</v>
      </c>
      <c r="CF42" s="1" t="s">
        <v>265</v>
      </c>
      <c r="CG42" s="1" t="s">
        <v>265</v>
      </c>
      <c r="CH42" s="1" t="s">
        <v>265</v>
      </c>
      <c r="CI42" s="1" t="s">
        <v>265</v>
      </c>
      <c r="CJ42" s="1" t="s">
        <v>265</v>
      </c>
      <c r="CK42" s="1" t="s">
        <v>265</v>
      </c>
      <c r="CL42" s="1" t="s">
        <v>265</v>
      </c>
      <c r="CM42" s="1" t="s">
        <v>265</v>
      </c>
      <c r="CN42" s="1" t="s">
        <v>265</v>
      </c>
      <c r="CO42" s="1" t="s">
        <v>265</v>
      </c>
      <c r="CP42" s="1" t="s">
        <v>265</v>
      </c>
      <c r="CQ42" s="1" t="s">
        <v>265</v>
      </c>
      <c r="CR42" s="1" t="s">
        <v>265</v>
      </c>
      <c r="CS42" s="1" t="s">
        <v>265</v>
      </c>
      <c r="CT42" s="1" t="s">
        <v>265</v>
      </c>
      <c r="CU42" s="1" t="s">
        <v>265</v>
      </c>
      <c r="CV42" s="1" t="s">
        <v>265</v>
      </c>
      <c r="CW42" s="1" t="s">
        <v>265</v>
      </c>
      <c r="CX42" s="1" t="s">
        <v>265</v>
      </c>
      <c r="CY42" s="1" t="s">
        <v>265</v>
      </c>
      <c r="CZ42" s="1" t="s">
        <v>265</v>
      </c>
      <c r="DA42" s="1" t="s">
        <v>265</v>
      </c>
      <c r="DB42" s="1" t="s">
        <v>265</v>
      </c>
      <c r="DC42" s="1" t="s">
        <v>265</v>
      </c>
      <c r="DD42" s="1" t="s">
        <v>265</v>
      </c>
      <c r="DE42" s="1" t="s">
        <v>265</v>
      </c>
      <c r="DF42" s="1" t="s">
        <v>265</v>
      </c>
      <c r="DG42" s="1" t="s">
        <v>265</v>
      </c>
      <c r="DH42" s="1" t="s">
        <v>265</v>
      </c>
      <c r="DI42" s="1" t="s">
        <v>265</v>
      </c>
      <c r="DJ42" s="1" t="s">
        <v>265</v>
      </c>
      <c r="DK42" s="1" t="s">
        <v>265</v>
      </c>
      <c r="DL42" s="1" t="s">
        <v>265</v>
      </c>
      <c r="DM42" s="1" t="s">
        <v>265</v>
      </c>
      <c r="DN42" s="1" t="s">
        <v>265</v>
      </c>
      <c r="DO42" s="1" t="s">
        <v>265</v>
      </c>
      <c r="DP42" s="1" t="s">
        <v>265</v>
      </c>
      <c r="DQ42" s="1" t="s">
        <v>265</v>
      </c>
      <c r="DR42" s="1" t="s">
        <v>265</v>
      </c>
      <c r="DS42" s="1" t="s">
        <v>265</v>
      </c>
      <c r="DT42" s="1" t="s">
        <v>265</v>
      </c>
      <c r="DU42" s="1" t="s">
        <v>265</v>
      </c>
      <c r="DV42" s="1" t="s">
        <v>265</v>
      </c>
      <c r="DW42" s="1" t="s">
        <v>265</v>
      </c>
      <c r="DX42" s="1" t="s">
        <v>265</v>
      </c>
      <c r="DY42" s="1" t="s">
        <v>265</v>
      </c>
      <c r="DZ42" s="1" t="s">
        <v>265</v>
      </c>
      <c r="EA42" s="1" t="s">
        <v>265</v>
      </c>
      <c r="EB42" s="1" t="s">
        <v>265</v>
      </c>
      <c r="EC42" s="1" t="s">
        <v>265</v>
      </c>
      <c r="ED42" s="1" t="s">
        <v>265</v>
      </c>
      <c r="EE42" s="1" t="s">
        <v>265</v>
      </c>
      <c r="EF42" s="1" t="s">
        <v>265</v>
      </c>
      <c r="EG42" s="1" t="s">
        <v>265</v>
      </c>
      <c r="EH42" s="1" t="s">
        <v>265</v>
      </c>
      <c r="EI42" s="1" t="s">
        <v>265</v>
      </c>
      <c r="EJ42" s="1" t="s">
        <v>265</v>
      </c>
      <c r="EK42" s="1" t="s">
        <v>265</v>
      </c>
      <c r="EL42" s="1" t="s">
        <v>265</v>
      </c>
      <c r="EM42" s="1" t="s">
        <v>265</v>
      </c>
      <c r="EN42" s="1" t="s">
        <v>265</v>
      </c>
      <c r="EO42" s="1" t="s">
        <v>265</v>
      </c>
      <c r="EP42" s="1" t="s">
        <v>265</v>
      </c>
      <c r="EQ42" s="1" t="s">
        <v>265</v>
      </c>
      <c r="ER42" s="1" t="s">
        <v>265</v>
      </c>
      <c r="ES42" s="1" t="s">
        <v>265</v>
      </c>
      <c r="ET42" s="1" t="s">
        <v>265</v>
      </c>
      <c r="EU42" s="1" t="s">
        <v>265</v>
      </c>
      <c r="EV42" s="1" t="s">
        <v>265</v>
      </c>
      <c r="EW42" s="1" t="s">
        <v>265</v>
      </c>
      <c r="EX42" s="1" t="s">
        <v>265</v>
      </c>
      <c r="EY42" s="1" t="s">
        <v>265</v>
      </c>
      <c r="EZ42" s="1" t="s">
        <v>265</v>
      </c>
      <c r="FA42" s="1" t="s">
        <v>265</v>
      </c>
      <c r="FB42" s="1" t="s">
        <v>265</v>
      </c>
      <c r="FC42" s="1" t="s">
        <v>265</v>
      </c>
      <c r="FD42" s="1" t="s">
        <v>265</v>
      </c>
      <c r="FE42" s="1" t="s">
        <v>265</v>
      </c>
      <c r="FF42" s="1" t="s">
        <v>265</v>
      </c>
      <c r="FG42" s="1" t="s">
        <v>265</v>
      </c>
      <c r="FH42" s="1" t="s">
        <v>265</v>
      </c>
      <c r="FI42" s="1" t="s">
        <v>265</v>
      </c>
      <c r="FJ42" s="1" t="s">
        <v>265</v>
      </c>
      <c r="FK42" s="1" t="s">
        <v>265</v>
      </c>
      <c r="FL42" s="1">
        <v>60</v>
      </c>
      <c r="FM42" s="1">
        <v>10</v>
      </c>
      <c r="FN42" s="16">
        <v>0</v>
      </c>
      <c r="FO42" s="1" t="s">
        <v>284</v>
      </c>
      <c r="FP42" s="1" t="s">
        <v>284</v>
      </c>
      <c r="FQ42" s="1" t="s">
        <v>284</v>
      </c>
      <c r="FR42" s="1" t="s">
        <v>284</v>
      </c>
      <c r="FS42" s="1" t="s">
        <v>284</v>
      </c>
      <c r="FT42" s="13">
        <v>5</v>
      </c>
      <c r="FU42" s="16">
        <v>0</v>
      </c>
      <c r="FV42" s="1" t="s">
        <v>267</v>
      </c>
      <c r="FW42" s="1" t="s">
        <v>267</v>
      </c>
      <c r="FX42" s="1" t="s">
        <v>267</v>
      </c>
      <c r="FY42" s="1" t="s">
        <v>266</v>
      </c>
      <c r="FZ42" s="1">
        <v>4</v>
      </c>
      <c r="GA42" s="16">
        <v>1</v>
      </c>
      <c r="GB42" s="1" t="s">
        <v>264</v>
      </c>
      <c r="GC42" s="1" t="s">
        <v>266</v>
      </c>
      <c r="GD42" s="1" t="s">
        <v>266</v>
      </c>
      <c r="GE42" s="1" t="s">
        <v>266</v>
      </c>
      <c r="GF42" s="1" t="s">
        <v>266</v>
      </c>
      <c r="GG42" s="1" t="s">
        <v>267</v>
      </c>
      <c r="GH42" s="1" t="s">
        <v>267</v>
      </c>
      <c r="GI42" s="1">
        <v>6</v>
      </c>
      <c r="GJ42" s="16">
        <v>4</v>
      </c>
      <c r="GK42" s="1" t="s">
        <v>264</v>
      </c>
      <c r="GL42" s="1" t="s">
        <v>266</v>
      </c>
      <c r="GM42" s="1" t="s">
        <v>266</v>
      </c>
      <c r="GN42" s="1" t="s">
        <v>266</v>
      </c>
      <c r="GO42" s="1" t="s">
        <v>266</v>
      </c>
      <c r="GP42" s="1" t="s">
        <v>267</v>
      </c>
      <c r="GQ42" s="1" t="s">
        <v>267</v>
      </c>
      <c r="GR42" s="1">
        <v>6</v>
      </c>
      <c r="GS42" s="16">
        <v>4</v>
      </c>
      <c r="GT42" s="1" t="s">
        <v>264</v>
      </c>
      <c r="GU42" s="1">
        <v>0</v>
      </c>
      <c r="GV42" s="1">
        <v>25</v>
      </c>
      <c r="GW42" s="1">
        <v>12</v>
      </c>
      <c r="GX42" s="1" t="s">
        <v>268</v>
      </c>
      <c r="GY42" s="1">
        <v>1</v>
      </c>
      <c r="GZ42" s="1">
        <v>1</v>
      </c>
      <c r="HA42" s="1">
        <v>1</v>
      </c>
      <c r="HB42" s="1">
        <v>1</v>
      </c>
      <c r="HC42" s="1">
        <v>1</v>
      </c>
      <c r="HD42" s="1">
        <v>1</v>
      </c>
      <c r="HE42" s="1">
        <v>1</v>
      </c>
      <c r="HF42" s="1">
        <v>1</v>
      </c>
      <c r="HG42" s="1">
        <v>1</v>
      </c>
      <c r="HH42" s="1">
        <v>1</v>
      </c>
      <c r="HI42" s="1">
        <v>1</v>
      </c>
      <c r="HJ42" s="1">
        <v>0</v>
      </c>
      <c r="HK42" s="1" t="s">
        <v>265</v>
      </c>
      <c r="HL42" s="1" t="s">
        <v>265</v>
      </c>
      <c r="HM42" s="1" t="s">
        <v>265</v>
      </c>
      <c r="HN42" s="1" t="s">
        <v>265</v>
      </c>
      <c r="HO42" s="1" t="s">
        <v>265</v>
      </c>
      <c r="HP42" s="1" t="s">
        <v>265</v>
      </c>
      <c r="HQ42" s="1" t="s">
        <v>265</v>
      </c>
      <c r="HR42" s="1" t="s">
        <v>265</v>
      </c>
      <c r="HS42" s="1" t="s">
        <v>265</v>
      </c>
      <c r="HT42" s="1" t="s">
        <v>265</v>
      </c>
      <c r="HU42" s="1" t="s">
        <v>265</v>
      </c>
      <c r="HV42" s="1" t="s">
        <v>265</v>
      </c>
      <c r="HW42" s="1" t="s">
        <v>265</v>
      </c>
      <c r="HX42" s="1">
        <v>60</v>
      </c>
      <c r="HY42" s="1">
        <v>1</v>
      </c>
      <c r="HZ42" s="16">
        <v>11</v>
      </c>
      <c r="IA42" s="1" t="s">
        <v>264</v>
      </c>
      <c r="IB42" s="1">
        <v>0</v>
      </c>
      <c r="IC42" s="1">
        <v>27</v>
      </c>
      <c r="ID42" s="1">
        <v>11</v>
      </c>
      <c r="IE42" s="1" t="s">
        <v>268</v>
      </c>
      <c r="IF42" s="1">
        <v>1</v>
      </c>
      <c r="IG42" s="1">
        <v>1</v>
      </c>
      <c r="IH42" s="1">
        <v>1</v>
      </c>
      <c r="II42" s="1">
        <v>1</v>
      </c>
      <c r="IJ42" s="1">
        <v>1</v>
      </c>
      <c r="IK42" s="1">
        <v>1</v>
      </c>
      <c r="IL42" s="1">
        <v>1</v>
      </c>
      <c r="IM42" s="1">
        <v>1</v>
      </c>
      <c r="IN42" s="1">
        <v>1</v>
      </c>
      <c r="IO42" s="1">
        <v>1</v>
      </c>
      <c r="IP42" s="1">
        <v>1</v>
      </c>
      <c r="IQ42" s="1" t="s">
        <v>265</v>
      </c>
      <c r="IR42" s="1" t="s">
        <v>265</v>
      </c>
      <c r="IS42" s="1" t="s">
        <v>265</v>
      </c>
      <c r="IT42" s="1" t="s">
        <v>265</v>
      </c>
      <c r="IU42" s="1" t="s">
        <v>265</v>
      </c>
      <c r="IV42" s="1" t="s">
        <v>265</v>
      </c>
      <c r="IW42" s="1" t="s">
        <v>265</v>
      </c>
      <c r="IX42" s="1" t="s">
        <v>265</v>
      </c>
      <c r="IY42" s="1" t="s">
        <v>265</v>
      </c>
      <c r="IZ42" s="1" t="s">
        <v>265</v>
      </c>
      <c r="JA42" s="1" t="s">
        <v>265</v>
      </c>
      <c r="JB42" s="1" t="s">
        <v>265</v>
      </c>
      <c r="JC42" s="1" t="s">
        <v>265</v>
      </c>
      <c r="JD42" s="1" t="s">
        <v>265</v>
      </c>
      <c r="JE42" s="1" t="s">
        <v>265</v>
      </c>
      <c r="JF42" s="1" t="s">
        <v>265</v>
      </c>
      <c r="JG42" s="1">
        <v>60</v>
      </c>
      <c r="JH42" s="1">
        <v>0</v>
      </c>
      <c r="JI42" s="16">
        <v>11</v>
      </c>
      <c r="JJ42" s="1" t="s">
        <v>266</v>
      </c>
      <c r="JK42" s="1" t="s">
        <v>266</v>
      </c>
      <c r="JL42" s="1" t="s">
        <v>267</v>
      </c>
      <c r="JM42" s="1" t="s">
        <v>266</v>
      </c>
      <c r="JN42" s="1" t="s">
        <v>267</v>
      </c>
      <c r="JO42" s="14">
        <v>5</v>
      </c>
      <c r="JP42" s="16">
        <v>3</v>
      </c>
    </row>
    <row r="43" spans="1:276">
      <c r="A43" s="1">
        <v>812</v>
      </c>
      <c r="B43" s="16">
        <v>104266</v>
      </c>
      <c r="C43" s="16">
        <v>0</v>
      </c>
      <c r="D43" s="1" t="s">
        <v>439</v>
      </c>
      <c r="E43" s="1" t="s">
        <v>439</v>
      </c>
      <c r="F43" s="1" t="s">
        <v>1028</v>
      </c>
      <c r="G43" s="1" t="s">
        <v>439</v>
      </c>
      <c r="H43" s="1" t="s">
        <v>1029</v>
      </c>
      <c r="I43" s="1">
        <v>466</v>
      </c>
      <c r="J43" s="1" t="s">
        <v>271</v>
      </c>
      <c r="K43" s="1" t="s">
        <v>439</v>
      </c>
      <c r="L43" s="1" t="s">
        <v>1028</v>
      </c>
      <c r="M43" s="16" t="s">
        <v>1830</v>
      </c>
      <c r="N43" s="16">
        <v>2021</v>
      </c>
      <c r="O43" s="16" t="s">
        <v>253</v>
      </c>
      <c r="P43" s="16" t="s">
        <v>1827</v>
      </c>
      <c r="Q43" s="16" t="s">
        <v>272</v>
      </c>
      <c r="R43" s="16" t="s">
        <v>273</v>
      </c>
      <c r="S43" s="1" t="s">
        <v>356</v>
      </c>
      <c r="T43" s="1" t="s">
        <v>299</v>
      </c>
      <c r="U43" s="1" t="s">
        <v>401</v>
      </c>
      <c r="V43" s="1" t="str">
        <f>CONCATENATE(Tabla2[[#This Row],[Nombre del estudiante]]," ",Tabla2[[#This Row],[Primer apellido]]," ",Tabla2[[#This Row],[Segundo apellido]])</f>
        <v>SAMUEL ORTIZ SINISTERRA</v>
      </c>
      <c r="W43" s="1" t="e">
        <f>VLOOKUP(Tabla2[[#This Row],[ID]],[1]!Tabla1[#All],7,FALSE)</f>
        <v>#REF!</v>
      </c>
      <c r="X43" s="16" t="s">
        <v>259</v>
      </c>
      <c r="Y43" s="1">
        <v>1111685774</v>
      </c>
      <c r="Z43" s="1" t="s">
        <v>1030</v>
      </c>
      <c r="AA43" s="1">
        <v>3008886939</v>
      </c>
      <c r="AB43" s="16" t="s">
        <v>852</v>
      </c>
      <c r="AC43" s="16">
        <v>304</v>
      </c>
      <c r="AD43" s="16" t="s">
        <v>263</v>
      </c>
      <c r="AE43" s="1" t="s">
        <v>268</v>
      </c>
      <c r="AF43" s="1">
        <v>40</v>
      </c>
      <c r="AG43" s="1">
        <v>132</v>
      </c>
      <c r="AH43" s="1">
        <v>10</v>
      </c>
      <c r="AI43" s="1" t="s">
        <v>264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 t="s">
        <v>265</v>
      </c>
      <c r="AU43" s="1" t="s">
        <v>265</v>
      </c>
      <c r="AV43" s="1" t="s">
        <v>265</v>
      </c>
      <c r="AW43" s="1" t="s">
        <v>265</v>
      </c>
      <c r="AX43" s="1" t="s">
        <v>265</v>
      </c>
      <c r="AY43" s="1" t="s">
        <v>265</v>
      </c>
      <c r="AZ43" s="1" t="s">
        <v>265</v>
      </c>
      <c r="BA43" s="1" t="s">
        <v>265</v>
      </c>
      <c r="BB43" s="1" t="s">
        <v>265</v>
      </c>
      <c r="BC43" s="1" t="s">
        <v>265</v>
      </c>
      <c r="BD43" s="1" t="s">
        <v>265</v>
      </c>
      <c r="BE43" s="1" t="s">
        <v>265</v>
      </c>
      <c r="BF43" s="1" t="s">
        <v>265</v>
      </c>
      <c r="BG43" s="1" t="s">
        <v>265</v>
      </c>
      <c r="BH43" s="1" t="s">
        <v>265</v>
      </c>
      <c r="BI43" s="1" t="s">
        <v>265</v>
      </c>
      <c r="BJ43" s="1" t="s">
        <v>265</v>
      </c>
      <c r="BK43" s="1" t="s">
        <v>265</v>
      </c>
      <c r="BL43" s="1" t="s">
        <v>265</v>
      </c>
      <c r="BM43" s="1" t="s">
        <v>265</v>
      </c>
      <c r="BN43" s="1" t="s">
        <v>265</v>
      </c>
      <c r="BO43" s="1" t="s">
        <v>265</v>
      </c>
      <c r="BP43" s="1" t="s">
        <v>265</v>
      </c>
      <c r="BQ43" s="1" t="s">
        <v>265</v>
      </c>
      <c r="BR43" s="1" t="s">
        <v>265</v>
      </c>
      <c r="BS43" s="1" t="s">
        <v>265</v>
      </c>
      <c r="BT43" s="1" t="s">
        <v>265</v>
      </c>
      <c r="BU43" s="1" t="s">
        <v>265</v>
      </c>
      <c r="BV43" s="1" t="s">
        <v>265</v>
      </c>
      <c r="BW43" s="1" t="s">
        <v>265</v>
      </c>
      <c r="BX43" s="1" t="s">
        <v>265</v>
      </c>
      <c r="BY43" s="1" t="s">
        <v>265</v>
      </c>
      <c r="BZ43" s="1" t="s">
        <v>265</v>
      </c>
      <c r="CA43" s="1" t="s">
        <v>265</v>
      </c>
      <c r="CB43" s="1" t="s">
        <v>265</v>
      </c>
      <c r="CC43" s="1" t="s">
        <v>265</v>
      </c>
      <c r="CD43" s="1" t="s">
        <v>265</v>
      </c>
      <c r="CE43" s="1" t="s">
        <v>265</v>
      </c>
      <c r="CF43" s="1" t="s">
        <v>265</v>
      </c>
      <c r="CG43" s="1" t="s">
        <v>265</v>
      </c>
      <c r="CH43" s="1" t="s">
        <v>265</v>
      </c>
      <c r="CI43" s="1" t="s">
        <v>265</v>
      </c>
      <c r="CJ43" s="1" t="s">
        <v>265</v>
      </c>
      <c r="CK43" s="1" t="s">
        <v>265</v>
      </c>
      <c r="CL43" s="1" t="s">
        <v>265</v>
      </c>
      <c r="CM43" s="1" t="s">
        <v>265</v>
      </c>
      <c r="CN43" s="1" t="s">
        <v>265</v>
      </c>
      <c r="CO43" s="1" t="s">
        <v>265</v>
      </c>
      <c r="CP43" s="1" t="s">
        <v>265</v>
      </c>
      <c r="CQ43" s="1" t="s">
        <v>265</v>
      </c>
      <c r="CR43" s="1" t="s">
        <v>265</v>
      </c>
      <c r="CS43" s="1" t="s">
        <v>265</v>
      </c>
      <c r="CT43" s="1" t="s">
        <v>265</v>
      </c>
      <c r="CU43" s="1" t="s">
        <v>265</v>
      </c>
      <c r="CV43" s="1" t="s">
        <v>265</v>
      </c>
      <c r="CW43" s="1" t="s">
        <v>265</v>
      </c>
      <c r="CX43" s="1" t="s">
        <v>265</v>
      </c>
      <c r="CY43" s="1" t="s">
        <v>265</v>
      </c>
      <c r="CZ43" s="1" t="s">
        <v>265</v>
      </c>
      <c r="DA43" s="1" t="s">
        <v>265</v>
      </c>
      <c r="DB43" s="1" t="s">
        <v>265</v>
      </c>
      <c r="DC43" s="1" t="s">
        <v>265</v>
      </c>
      <c r="DD43" s="1" t="s">
        <v>265</v>
      </c>
      <c r="DE43" s="1" t="s">
        <v>265</v>
      </c>
      <c r="DF43" s="1" t="s">
        <v>265</v>
      </c>
      <c r="DG43" s="1" t="s">
        <v>265</v>
      </c>
      <c r="DH43" s="1" t="s">
        <v>265</v>
      </c>
      <c r="DI43" s="1" t="s">
        <v>265</v>
      </c>
      <c r="DJ43" s="1" t="s">
        <v>265</v>
      </c>
      <c r="DK43" s="1" t="s">
        <v>265</v>
      </c>
      <c r="DL43" s="1" t="s">
        <v>265</v>
      </c>
      <c r="DM43" s="1" t="s">
        <v>265</v>
      </c>
      <c r="DN43" s="1" t="s">
        <v>265</v>
      </c>
      <c r="DO43" s="1" t="s">
        <v>265</v>
      </c>
      <c r="DP43" s="1" t="s">
        <v>265</v>
      </c>
      <c r="DQ43" s="1" t="s">
        <v>265</v>
      </c>
      <c r="DR43" s="1" t="s">
        <v>265</v>
      </c>
      <c r="DS43" s="1" t="s">
        <v>265</v>
      </c>
      <c r="DT43" s="1" t="s">
        <v>265</v>
      </c>
      <c r="DU43" s="1" t="s">
        <v>265</v>
      </c>
      <c r="DV43" s="1" t="s">
        <v>265</v>
      </c>
      <c r="DW43" s="1" t="s">
        <v>265</v>
      </c>
      <c r="DX43" s="1" t="s">
        <v>265</v>
      </c>
      <c r="DY43" s="1" t="s">
        <v>265</v>
      </c>
      <c r="DZ43" s="1" t="s">
        <v>265</v>
      </c>
      <c r="EA43" s="1" t="s">
        <v>265</v>
      </c>
      <c r="EB43" s="1" t="s">
        <v>265</v>
      </c>
      <c r="EC43" s="1" t="s">
        <v>265</v>
      </c>
      <c r="ED43" s="1" t="s">
        <v>265</v>
      </c>
      <c r="EE43" s="1" t="s">
        <v>265</v>
      </c>
      <c r="EF43" s="1" t="s">
        <v>265</v>
      </c>
      <c r="EG43" s="1" t="s">
        <v>265</v>
      </c>
      <c r="EH43" s="1" t="s">
        <v>265</v>
      </c>
      <c r="EI43" s="1" t="s">
        <v>265</v>
      </c>
      <c r="EJ43" s="1" t="s">
        <v>265</v>
      </c>
      <c r="EK43" s="1" t="s">
        <v>265</v>
      </c>
      <c r="EL43" s="1" t="s">
        <v>265</v>
      </c>
      <c r="EM43" s="1" t="s">
        <v>265</v>
      </c>
      <c r="EN43" s="1" t="s">
        <v>265</v>
      </c>
      <c r="EO43" s="1" t="s">
        <v>265</v>
      </c>
      <c r="EP43" s="1" t="s">
        <v>265</v>
      </c>
      <c r="EQ43" s="1" t="s">
        <v>265</v>
      </c>
      <c r="ER43" s="1" t="s">
        <v>265</v>
      </c>
      <c r="ES43" s="1" t="s">
        <v>265</v>
      </c>
      <c r="ET43" s="1" t="s">
        <v>265</v>
      </c>
      <c r="EU43" s="1" t="s">
        <v>265</v>
      </c>
      <c r="EV43" s="1" t="s">
        <v>265</v>
      </c>
      <c r="EW43" s="1" t="s">
        <v>265</v>
      </c>
      <c r="EX43" s="1" t="s">
        <v>265</v>
      </c>
      <c r="EY43" s="1" t="s">
        <v>265</v>
      </c>
      <c r="EZ43" s="1" t="s">
        <v>265</v>
      </c>
      <c r="FA43" s="1" t="s">
        <v>265</v>
      </c>
      <c r="FB43" s="1" t="s">
        <v>265</v>
      </c>
      <c r="FC43" s="1" t="s">
        <v>265</v>
      </c>
      <c r="FD43" s="1" t="s">
        <v>265</v>
      </c>
      <c r="FE43" s="1" t="s">
        <v>265</v>
      </c>
      <c r="FF43" s="1" t="s">
        <v>265</v>
      </c>
      <c r="FG43" s="1" t="s">
        <v>265</v>
      </c>
      <c r="FH43" s="1" t="s">
        <v>265</v>
      </c>
      <c r="FI43" s="1" t="s">
        <v>265</v>
      </c>
      <c r="FJ43" s="1" t="s">
        <v>265</v>
      </c>
      <c r="FK43" s="1" t="s">
        <v>265</v>
      </c>
      <c r="FL43" s="1">
        <v>60</v>
      </c>
      <c r="FM43" s="1">
        <v>10</v>
      </c>
      <c r="FN43" s="16">
        <v>0</v>
      </c>
      <c r="FO43" s="1" t="s">
        <v>284</v>
      </c>
      <c r="FP43" s="1" t="s">
        <v>284</v>
      </c>
      <c r="FQ43" s="1" t="s">
        <v>284</v>
      </c>
      <c r="FR43" s="1" t="s">
        <v>284</v>
      </c>
      <c r="FS43" s="1" t="s">
        <v>284</v>
      </c>
      <c r="FT43" s="13">
        <v>5</v>
      </c>
      <c r="FU43" s="16">
        <v>0</v>
      </c>
      <c r="FV43" s="1" t="s">
        <v>266</v>
      </c>
      <c r="FW43" s="1" t="s">
        <v>266</v>
      </c>
      <c r="FX43" s="1" t="s">
        <v>266</v>
      </c>
      <c r="FY43" s="1" t="s">
        <v>266</v>
      </c>
      <c r="FZ43" s="1">
        <v>4</v>
      </c>
      <c r="GA43" s="16">
        <v>4</v>
      </c>
      <c r="GB43" s="1" t="s">
        <v>264</v>
      </c>
      <c r="GC43" s="1" t="s">
        <v>266</v>
      </c>
      <c r="GD43" s="1" t="s">
        <v>266</v>
      </c>
      <c r="GE43" s="1" t="s">
        <v>266</v>
      </c>
      <c r="GF43" s="1" t="s">
        <v>266</v>
      </c>
      <c r="GG43" s="1" t="s">
        <v>266</v>
      </c>
      <c r="GH43" s="1" t="s">
        <v>266</v>
      </c>
      <c r="GI43" s="1">
        <v>6</v>
      </c>
      <c r="GJ43" s="16">
        <v>6</v>
      </c>
      <c r="GK43" s="1" t="s">
        <v>268</v>
      </c>
      <c r="GL43" s="1" t="s">
        <v>266</v>
      </c>
      <c r="GM43" s="1" t="s">
        <v>267</v>
      </c>
      <c r="GN43" s="1" t="s">
        <v>267</v>
      </c>
      <c r="GO43" s="1" t="s">
        <v>267</v>
      </c>
      <c r="GP43" s="1" t="s">
        <v>267</v>
      </c>
      <c r="GQ43" s="1"/>
      <c r="GR43" s="1">
        <v>6</v>
      </c>
      <c r="GS43" s="16">
        <v>1</v>
      </c>
      <c r="GT43" s="1" t="s">
        <v>264</v>
      </c>
      <c r="GU43" s="1">
        <v>0</v>
      </c>
      <c r="GV43" s="1">
        <v>25</v>
      </c>
      <c r="GW43" s="1">
        <v>10</v>
      </c>
      <c r="GX43" s="1" t="s">
        <v>264</v>
      </c>
      <c r="GY43" s="1">
        <v>1</v>
      </c>
      <c r="GZ43" s="1">
        <v>1</v>
      </c>
      <c r="HA43" s="1">
        <v>1</v>
      </c>
      <c r="HB43" s="1">
        <v>1</v>
      </c>
      <c r="HC43" s="1">
        <v>0</v>
      </c>
      <c r="HD43" s="1">
        <v>1</v>
      </c>
      <c r="HE43" s="1">
        <v>1</v>
      </c>
      <c r="HF43" s="1">
        <v>1</v>
      </c>
      <c r="HG43" s="1">
        <v>0</v>
      </c>
      <c r="HH43" s="1">
        <v>1</v>
      </c>
      <c r="HI43" s="1" t="s">
        <v>265</v>
      </c>
      <c r="HJ43" s="1" t="s">
        <v>265</v>
      </c>
      <c r="HK43" s="1" t="s">
        <v>265</v>
      </c>
      <c r="HL43" s="1" t="s">
        <v>265</v>
      </c>
      <c r="HM43" s="1" t="s">
        <v>265</v>
      </c>
      <c r="HN43" s="1" t="s">
        <v>265</v>
      </c>
      <c r="HO43" s="1" t="s">
        <v>265</v>
      </c>
      <c r="HP43" s="1" t="s">
        <v>265</v>
      </c>
      <c r="HQ43" s="1" t="s">
        <v>265</v>
      </c>
      <c r="HR43" s="1" t="s">
        <v>265</v>
      </c>
      <c r="HS43" s="1" t="s">
        <v>265</v>
      </c>
      <c r="HT43" s="1" t="s">
        <v>265</v>
      </c>
      <c r="HU43" s="1" t="s">
        <v>265</v>
      </c>
      <c r="HV43" s="1" t="s">
        <v>265</v>
      </c>
      <c r="HW43" s="1" t="s">
        <v>265</v>
      </c>
      <c r="HX43" s="1">
        <v>60</v>
      </c>
      <c r="HY43" s="1">
        <v>2</v>
      </c>
      <c r="HZ43" s="16">
        <v>8</v>
      </c>
      <c r="IA43" s="1" t="s">
        <v>264</v>
      </c>
      <c r="IB43" s="1">
        <v>0</v>
      </c>
      <c r="IC43" s="1">
        <v>27</v>
      </c>
      <c r="ID43" s="1">
        <v>6</v>
      </c>
      <c r="IE43" s="1" t="s">
        <v>268</v>
      </c>
      <c r="IF43" s="1">
        <v>0</v>
      </c>
      <c r="IG43" s="1">
        <v>0</v>
      </c>
      <c r="IH43" s="1">
        <v>1</v>
      </c>
      <c r="II43" s="1">
        <v>0</v>
      </c>
      <c r="IJ43" s="1">
        <v>0</v>
      </c>
      <c r="IK43" s="1">
        <v>1</v>
      </c>
      <c r="IL43" s="1" t="s">
        <v>265</v>
      </c>
      <c r="IM43" s="1" t="s">
        <v>265</v>
      </c>
      <c r="IN43" s="1" t="s">
        <v>265</v>
      </c>
      <c r="IO43" s="1" t="s">
        <v>265</v>
      </c>
      <c r="IP43" s="1" t="s">
        <v>265</v>
      </c>
      <c r="IQ43" s="1" t="s">
        <v>265</v>
      </c>
      <c r="IR43" s="1" t="s">
        <v>265</v>
      </c>
      <c r="IS43" s="1" t="s">
        <v>265</v>
      </c>
      <c r="IT43" s="1" t="s">
        <v>265</v>
      </c>
      <c r="IU43" s="1" t="s">
        <v>265</v>
      </c>
      <c r="IV43" s="1" t="s">
        <v>265</v>
      </c>
      <c r="IW43" s="1" t="s">
        <v>265</v>
      </c>
      <c r="IX43" s="1" t="s">
        <v>265</v>
      </c>
      <c r="IY43" s="1" t="s">
        <v>265</v>
      </c>
      <c r="IZ43" s="1" t="s">
        <v>265</v>
      </c>
      <c r="JA43" s="1" t="s">
        <v>265</v>
      </c>
      <c r="JB43" s="1" t="s">
        <v>265</v>
      </c>
      <c r="JC43" s="1" t="s">
        <v>265</v>
      </c>
      <c r="JD43" s="1" t="s">
        <v>265</v>
      </c>
      <c r="JE43" s="1" t="s">
        <v>265</v>
      </c>
      <c r="JF43" s="1" t="s">
        <v>265</v>
      </c>
      <c r="JG43" s="1">
        <v>60</v>
      </c>
      <c r="JH43" s="1">
        <v>4</v>
      </c>
      <c r="JI43" s="16">
        <v>2</v>
      </c>
      <c r="JJ43" s="1" t="s">
        <v>266</v>
      </c>
      <c r="JK43" s="1" t="s">
        <v>267</v>
      </c>
      <c r="JL43" s="1" t="s">
        <v>267</v>
      </c>
      <c r="JM43" s="1" t="s">
        <v>267</v>
      </c>
      <c r="JN43" s="1" t="s">
        <v>266</v>
      </c>
      <c r="JO43" s="14">
        <v>5</v>
      </c>
      <c r="JP43" s="16">
        <v>2</v>
      </c>
    </row>
    <row r="44" spans="1:276">
      <c r="A44" s="1">
        <v>732</v>
      </c>
      <c r="B44" s="16">
        <v>732</v>
      </c>
      <c r="C44" s="16">
        <v>1</v>
      </c>
      <c r="D44" s="1" t="s">
        <v>453</v>
      </c>
      <c r="E44" s="1" t="s">
        <v>453</v>
      </c>
      <c r="F44" s="1" t="s">
        <v>1031</v>
      </c>
      <c r="G44" s="1" t="s">
        <v>453</v>
      </c>
      <c r="H44" s="1" t="s">
        <v>1032</v>
      </c>
      <c r="I44" s="1">
        <v>463</v>
      </c>
      <c r="J44" s="1" t="s">
        <v>297</v>
      </c>
      <c r="K44" s="1" t="s">
        <v>453</v>
      </c>
      <c r="L44" s="1" t="s">
        <v>1031</v>
      </c>
      <c r="M44" s="16" t="s">
        <v>1830</v>
      </c>
      <c r="N44" s="16">
        <v>2021</v>
      </c>
      <c r="O44" s="16" t="s">
        <v>253</v>
      </c>
      <c r="P44" s="16" t="s">
        <v>1827</v>
      </c>
      <c r="Q44" s="16" t="s">
        <v>288</v>
      </c>
      <c r="R44" s="16" t="s">
        <v>289</v>
      </c>
      <c r="S44" s="1" t="s">
        <v>1033</v>
      </c>
      <c r="T44" s="1" t="s">
        <v>431</v>
      </c>
      <c r="U44" s="1" t="s">
        <v>833</v>
      </c>
      <c r="V44" s="1" t="str">
        <f>CONCATENATE(Tabla2[[#This Row],[Nombre del estudiante]]," ",Tabla2[[#This Row],[Primer apellido]]," ",Tabla2[[#This Row],[Segundo apellido]])</f>
        <v>WILLIAM DARRIEL HURTADO CASTILLO</v>
      </c>
      <c r="W44" s="1" t="e">
        <f>VLOOKUP(Tabla2[[#This Row],[ID]],[1]!Tabla1[#All],7,FALSE)</f>
        <v>#REF!</v>
      </c>
      <c r="X44" s="16" t="s">
        <v>259</v>
      </c>
      <c r="Y44" s="1">
        <v>1139836379</v>
      </c>
      <c r="Z44" s="1" t="s">
        <v>1034</v>
      </c>
      <c r="AA44" s="1">
        <v>3146508265</v>
      </c>
      <c r="AB44" s="16" t="s">
        <v>852</v>
      </c>
      <c r="AC44" s="16">
        <v>306</v>
      </c>
      <c r="AD44" s="16" t="s">
        <v>302</v>
      </c>
      <c r="AE44" s="1" t="s">
        <v>264</v>
      </c>
      <c r="AF44" s="1">
        <v>0</v>
      </c>
      <c r="AG44" s="1">
        <v>132</v>
      </c>
      <c r="AH44" s="1">
        <v>19</v>
      </c>
      <c r="AI44" s="1"/>
      <c r="AJ44" s="1">
        <v>0</v>
      </c>
      <c r="AK44" s="1">
        <v>1</v>
      </c>
      <c r="AL44" s="1">
        <v>0</v>
      </c>
      <c r="AM44" s="1">
        <v>1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0</v>
      </c>
      <c r="BB44" s="1">
        <v>0</v>
      </c>
      <c r="BC44" s="1" t="s">
        <v>265</v>
      </c>
      <c r="BD44" s="1" t="s">
        <v>265</v>
      </c>
      <c r="BE44" s="1" t="s">
        <v>265</v>
      </c>
      <c r="BF44" s="1" t="s">
        <v>265</v>
      </c>
      <c r="BG44" s="1" t="s">
        <v>265</v>
      </c>
      <c r="BH44" s="1" t="s">
        <v>265</v>
      </c>
      <c r="BI44" s="1" t="s">
        <v>265</v>
      </c>
      <c r="BJ44" s="1" t="s">
        <v>265</v>
      </c>
      <c r="BK44" s="1" t="s">
        <v>265</v>
      </c>
      <c r="BL44" s="1" t="s">
        <v>265</v>
      </c>
      <c r="BM44" s="1" t="s">
        <v>265</v>
      </c>
      <c r="BN44" s="1" t="s">
        <v>265</v>
      </c>
      <c r="BO44" s="1" t="s">
        <v>265</v>
      </c>
      <c r="BP44" s="1" t="s">
        <v>265</v>
      </c>
      <c r="BQ44" s="1" t="s">
        <v>265</v>
      </c>
      <c r="BR44" s="1" t="s">
        <v>265</v>
      </c>
      <c r="BS44" s="1" t="s">
        <v>265</v>
      </c>
      <c r="BT44" s="1" t="s">
        <v>265</v>
      </c>
      <c r="BU44" s="1" t="s">
        <v>265</v>
      </c>
      <c r="BV44" s="1" t="s">
        <v>265</v>
      </c>
      <c r="BW44" s="1" t="s">
        <v>265</v>
      </c>
      <c r="BX44" s="1" t="s">
        <v>265</v>
      </c>
      <c r="BY44" s="1" t="s">
        <v>265</v>
      </c>
      <c r="BZ44" s="1" t="s">
        <v>265</v>
      </c>
      <c r="CA44" s="1" t="s">
        <v>265</v>
      </c>
      <c r="CB44" s="1" t="s">
        <v>265</v>
      </c>
      <c r="CC44" s="1" t="s">
        <v>265</v>
      </c>
      <c r="CD44" s="1" t="s">
        <v>265</v>
      </c>
      <c r="CE44" s="1" t="s">
        <v>265</v>
      </c>
      <c r="CF44" s="1" t="s">
        <v>265</v>
      </c>
      <c r="CG44" s="1" t="s">
        <v>265</v>
      </c>
      <c r="CH44" s="1" t="s">
        <v>265</v>
      </c>
      <c r="CI44" s="1" t="s">
        <v>265</v>
      </c>
      <c r="CJ44" s="1" t="s">
        <v>265</v>
      </c>
      <c r="CK44" s="1" t="s">
        <v>265</v>
      </c>
      <c r="CL44" s="1" t="s">
        <v>265</v>
      </c>
      <c r="CM44" s="1" t="s">
        <v>265</v>
      </c>
      <c r="CN44" s="1" t="s">
        <v>265</v>
      </c>
      <c r="CO44" s="1" t="s">
        <v>265</v>
      </c>
      <c r="CP44" s="1" t="s">
        <v>265</v>
      </c>
      <c r="CQ44" s="1" t="s">
        <v>265</v>
      </c>
      <c r="CR44" s="1" t="s">
        <v>265</v>
      </c>
      <c r="CS44" s="1" t="s">
        <v>265</v>
      </c>
      <c r="CT44" s="1" t="s">
        <v>265</v>
      </c>
      <c r="CU44" s="1" t="s">
        <v>265</v>
      </c>
      <c r="CV44" s="1" t="s">
        <v>265</v>
      </c>
      <c r="CW44" s="1" t="s">
        <v>265</v>
      </c>
      <c r="CX44" s="1" t="s">
        <v>265</v>
      </c>
      <c r="CY44" s="1" t="s">
        <v>265</v>
      </c>
      <c r="CZ44" s="1" t="s">
        <v>265</v>
      </c>
      <c r="DA44" s="1" t="s">
        <v>265</v>
      </c>
      <c r="DB44" s="1" t="s">
        <v>265</v>
      </c>
      <c r="DC44" s="1" t="s">
        <v>265</v>
      </c>
      <c r="DD44" s="1" t="s">
        <v>265</v>
      </c>
      <c r="DE44" s="1" t="s">
        <v>265</v>
      </c>
      <c r="DF44" s="1" t="s">
        <v>265</v>
      </c>
      <c r="DG44" s="1" t="s">
        <v>265</v>
      </c>
      <c r="DH44" s="1" t="s">
        <v>265</v>
      </c>
      <c r="DI44" s="1" t="s">
        <v>265</v>
      </c>
      <c r="DJ44" s="1" t="s">
        <v>265</v>
      </c>
      <c r="DK44" s="1" t="s">
        <v>265</v>
      </c>
      <c r="DL44" s="1" t="s">
        <v>265</v>
      </c>
      <c r="DM44" s="1" t="s">
        <v>265</v>
      </c>
      <c r="DN44" s="1" t="s">
        <v>265</v>
      </c>
      <c r="DO44" s="1" t="s">
        <v>265</v>
      </c>
      <c r="DP44" s="1" t="s">
        <v>265</v>
      </c>
      <c r="DQ44" s="1" t="s">
        <v>265</v>
      </c>
      <c r="DR44" s="1" t="s">
        <v>265</v>
      </c>
      <c r="DS44" s="1" t="s">
        <v>265</v>
      </c>
      <c r="DT44" s="1" t="s">
        <v>265</v>
      </c>
      <c r="DU44" s="1" t="s">
        <v>265</v>
      </c>
      <c r="DV44" s="1" t="s">
        <v>265</v>
      </c>
      <c r="DW44" s="1" t="s">
        <v>265</v>
      </c>
      <c r="DX44" s="1" t="s">
        <v>265</v>
      </c>
      <c r="DY44" s="1" t="s">
        <v>265</v>
      </c>
      <c r="DZ44" s="1" t="s">
        <v>265</v>
      </c>
      <c r="EA44" s="1" t="s">
        <v>265</v>
      </c>
      <c r="EB44" s="1" t="s">
        <v>265</v>
      </c>
      <c r="EC44" s="1" t="s">
        <v>265</v>
      </c>
      <c r="ED44" s="1" t="s">
        <v>265</v>
      </c>
      <c r="EE44" s="1" t="s">
        <v>265</v>
      </c>
      <c r="EF44" s="1" t="s">
        <v>265</v>
      </c>
      <c r="EG44" s="1" t="s">
        <v>265</v>
      </c>
      <c r="EH44" s="1" t="s">
        <v>265</v>
      </c>
      <c r="EI44" s="1" t="s">
        <v>265</v>
      </c>
      <c r="EJ44" s="1" t="s">
        <v>265</v>
      </c>
      <c r="EK44" s="1" t="s">
        <v>265</v>
      </c>
      <c r="EL44" s="1" t="s">
        <v>265</v>
      </c>
      <c r="EM44" s="1" t="s">
        <v>265</v>
      </c>
      <c r="EN44" s="1" t="s">
        <v>265</v>
      </c>
      <c r="EO44" s="1" t="s">
        <v>265</v>
      </c>
      <c r="EP44" s="1" t="s">
        <v>265</v>
      </c>
      <c r="EQ44" s="1" t="s">
        <v>265</v>
      </c>
      <c r="ER44" s="1" t="s">
        <v>265</v>
      </c>
      <c r="ES44" s="1" t="s">
        <v>265</v>
      </c>
      <c r="ET44" s="1" t="s">
        <v>265</v>
      </c>
      <c r="EU44" s="1" t="s">
        <v>265</v>
      </c>
      <c r="EV44" s="1" t="s">
        <v>265</v>
      </c>
      <c r="EW44" s="1" t="s">
        <v>265</v>
      </c>
      <c r="EX44" s="1" t="s">
        <v>265</v>
      </c>
      <c r="EY44" s="1" t="s">
        <v>265</v>
      </c>
      <c r="EZ44" s="1" t="s">
        <v>265</v>
      </c>
      <c r="FA44" s="1" t="s">
        <v>265</v>
      </c>
      <c r="FB44" s="1" t="s">
        <v>265</v>
      </c>
      <c r="FC44" s="1" t="s">
        <v>265</v>
      </c>
      <c r="FD44" s="1" t="s">
        <v>265</v>
      </c>
      <c r="FE44" s="1" t="s">
        <v>265</v>
      </c>
      <c r="FF44" s="1" t="s">
        <v>265</v>
      </c>
      <c r="FG44" s="1" t="s">
        <v>265</v>
      </c>
      <c r="FH44" s="1" t="s">
        <v>265</v>
      </c>
      <c r="FI44" s="1" t="s">
        <v>265</v>
      </c>
      <c r="FJ44" s="1" t="s">
        <v>265</v>
      </c>
      <c r="FK44" s="1" t="s">
        <v>265</v>
      </c>
      <c r="FL44" s="1">
        <v>60</v>
      </c>
      <c r="FM44" s="1">
        <v>8</v>
      </c>
      <c r="FN44" s="16">
        <v>11</v>
      </c>
      <c r="FO44" s="1" t="s">
        <v>266</v>
      </c>
      <c r="FP44" s="1" t="s">
        <v>284</v>
      </c>
      <c r="FQ44" s="1" t="s">
        <v>284</v>
      </c>
      <c r="FR44" s="1" t="s">
        <v>284</v>
      </c>
      <c r="FS44" s="1" t="s">
        <v>284</v>
      </c>
      <c r="FT44" s="13">
        <v>5</v>
      </c>
      <c r="FU44" s="16">
        <v>1</v>
      </c>
      <c r="FV44" s="1" t="s">
        <v>266</v>
      </c>
      <c r="FW44" s="1" t="s">
        <v>266</v>
      </c>
      <c r="FX44" s="1" t="s">
        <v>266</v>
      </c>
      <c r="FY44" s="1" t="s">
        <v>266</v>
      </c>
      <c r="FZ44" s="1">
        <v>4</v>
      </c>
      <c r="GA44" s="16">
        <v>4</v>
      </c>
      <c r="GB44" s="1" t="s">
        <v>264</v>
      </c>
      <c r="GC44" s="1" t="s">
        <v>266</v>
      </c>
      <c r="GD44" s="1" t="s">
        <v>266</v>
      </c>
      <c r="GE44" s="1" t="s">
        <v>266</v>
      </c>
      <c r="GF44" s="1" t="s">
        <v>266</v>
      </c>
      <c r="GG44" s="1" t="s">
        <v>266</v>
      </c>
      <c r="GH44" s="1" t="s">
        <v>266</v>
      </c>
      <c r="GI44" s="1">
        <v>6</v>
      </c>
      <c r="GJ44" s="16">
        <v>6</v>
      </c>
      <c r="GK44" s="1" t="s">
        <v>264</v>
      </c>
      <c r="GL44" s="1" t="s">
        <v>266</v>
      </c>
      <c r="GM44" s="1" t="s">
        <v>266</v>
      </c>
      <c r="GN44" s="1" t="s">
        <v>266</v>
      </c>
      <c r="GO44" s="1" t="s">
        <v>266</v>
      </c>
      <c r="GP44" s="1" t="s">
        <v>267</v>
      </c>
      <c r="GQ44" s="1" t="s">
        <v>267</v>
      </c>
      <c r="GR44" s="1">
        <v>6</v>
      </c>
      <c r="GS44" s="16">
        <v>4</v>
      </c>
      <c r="GT44" s="1" t="s">
        <v>264</v>
      </c>
      <c r="GU44" s="1">
        <v>0</v>
      </c>
      <c r="GV44" s="1">
        <v>25</v>
      </c>
      <c r="GW44" s="1">
        <v>13</v>
      </c>
      <c r="GX44" s="1"/>
      <c r="GY44" s="1">
        <v>1</v>
      </c>
      <c r="GZ44" s="1">
        <v>1</v>
      </c>
      <c r="HA44" s="1">
        <v>1</v>
      </c>
      <c r="HB44" s="1">
        <v>1</v>
      </c>
      <c r="HC44" s="1">
        <v>1</v>
      </c>
      <c r="HD44" s="1">
        <v>1</v>
      </c>
      <c r="HE44" s="1">
        <v>1</v>
      </c>
      <c r="HF44" s="1">
        <v>1</v>
      </c>
      <c r="HG44" s="1">
        <v>1</v>
      </c>
      <c r="HH44" s="1">
        <v>0</v>
      </c>
      <c r="HI44" s="1">
        <v>0</v>
      </c>
      <c r="HJ44" s="1">
        <v>1</v>
      </c>
      <c r="HK44" s="1">
        <v>1</v>
      </c>
      <c r="HL44" s="1" t="s">
        <v>265</v>
      </c>
      <c r="HM44" s="1" t="s">
        <v>265</v>
      </c>
      <c r="HN44" s="1" t="s">
        <v>265</v>
      </c>
      <c r="HO44" s="1" t="s">
        <v>265</v>
      </c>
      <c r="HP44" s="1" t="s">
        <v>265</v>
      </c>
      <c r="HQ44" s="1" t="s">
        <v>265</v>
      </c>
      <c r="HR44" s="1" t="s">
        <v>265</v>
      </c>
      <c r="HS44" s="1" t="s">
        <v>265</v>
      </c>
      <c r="HT44" s="1" t="s">
        <v>265</v>
      </c>
      <c r="HU44" s="1" t="s">
        <v>265</v>
      </c>
      <c r="HV44" s="1" t="s">
        <v>265</v>
      </c>
      <c r="HW44" s="1" t="s">
        <v>265</v>
      </c>
      <c r="HX44" s="1">
        <v>60</v>
      </c>
      <c r="HY44" s="1">
        <v>2</v>
      </c>
      <c r="HZ44" s="16">
        <v>11</v>
      </c>
      <c r="IA44" s="1" t="s">
        <v>264</v>
      </c>
      <c r="IB44" s="1">
        <v>0</v>
      </c>
      <c r="IC44" s="1">
        <v>27</v>
      </c>
      <c r="ID44" s="1">
        <v>12</v>
      </c>
      <c r="IE44" s="1"/>
      <c r="IF44" s="1">
        <v>1</v>
      </c>
      <c r="IG44" s="1">
        <v>1</v>
      </c>
      <c r="IH44" s="1">
        <v>1</v>
      </c>
      <c r="II44" s="1">
        <v>1</v>
      </c>
      <c r="IJ44" s="1">
        <v>1</v>
      </c>
      <c r="IK44" s="1">
        <v>1</v>
      </c>
      <c r="IL44" s="1">
        <v>1</v>
      </c>
      <c r="IM44" s="1">
        <v>1</v>
      </c>
      <c r="IN44" s="1">
        <v>1</v>
      </c>
      <c r="IO44" s="1">
        <v>1</v>
      </c>
      <c r="IP44" s="1">
        <v>1</v>
      </c>
      <c r="IQ44" s="1">
        <v>1</v>
      </c>
      <c r="IR44" s="1" t="s">
        <v>265</v>
      </c>
      <c r="IS44" s="1" t="s">
        <v>265</v>
      </c>
      <c r="IT44" s="1" t="s">
        <v>265</v>
      </c>
      <c r="IU44" s="1" t="s">
        <v>265</v>
      </c>
      <c r="IV44" s="1" t="s">
        <v>265</v>
      </c>
      <c r="IW44" s="1" t="s">
        <v>265</v>
      </c>
      <c r="IX44" s="1" t="s">
        <v>265</v>
      </c>
      <c r="IY44" s="1" t="s">
        <v>265</v>
      </c>
      <c r="IZ44" s="1" t="s">
        <v>265</v>
      </c>
      <c r="JA44" s="1" t="s">
        <v>265</v>
      </c>
      <c r="JB44" s="1" t="s">
        <v>265</v>
      </c>
      <c r="JC44" s="1" t="s">
        <v>265</v>
      </c>
      <c r="JD44" s="1" t="s">
        <v>265</v>
      </c>
      <c r="JE44" s="1" t="s">
        <v>265</v>
      </c>
      <c r="JF44" s="1" t="s">
        <v>265</v>
      </c>
      <c r="JG44" s="1">
        <v>60</v>
      </c>
      <c r="JH44" s="1">
        <v>0</v>
      </c>
      <c r="JI44" s="16">
        <v>12</v>
      </c>
      <c r="JJ44" s="1" t="s">
        <v>266</v>
      </c>
      <c r="JK44" s="1" t="s">
        <v>267</v>
      </c>
      <c r="JL44" s="1" t="s">
        <v>266</v>
      </c>
      <c r="JM44" s="1" t="s">
        <v>267</v>
      </c>
      <c r="JN44" s="1" t="s">
        <v>267</v>
      </c>
      <c r="JO44" s="14">
        <v>5</v>
      </c>
      <c r="JP44" s="16">
        <v>2</v>
      </c>
    </row>
    <row r="45" spans="1:276">
      <c r="A45" s="1">
        <v>833</v>
      </c>
      <c r="B45" s="16">
        <v>833</v>
      </c>
      <c r="C45" s="16">
        <v>1</v>
      </c>
      <c r="D45" s="1" t="s">
        <v>439</v>
      </c>
      <c r="E45" s="1" t="s">
        <v>439</v>
      </c>
      <c r="F45" s="1" t="s">
        <v>1035</v>
      </c>
      <c r="G45" s="1" t="s">
        <v>439</v>
      </c>
      <c r="H45" s="1" t="s">
        <v>1036</v>
      </c>
      <c r="I45" s="1">
        <v>466</v>
      </c>
      <c r="J45" s="1" t="s">
        <v>271</v>
      </c>
      <c r="K45" s="1" t="s">
        <v>439</v>
      </c>
      <c r="L45" s="1" t="s">
        <v>1035</v>
      </c>
      <c r="M45" s="16" t="s">
        <v>1830</v>
      </c>
      <c r="N45" s="16">
        <v>2021</v>
      </c>
      <c r="O45" s="16" t="s">
        <v>253</v>
      </c>
      <c r="P45" s="16" t="s">
        <v>1827</v>
      </c>
      <c r="Q45" s="16" t="s">
        <v>272</v>
      </c>
      <c r="R45" s="16" t="s">
        <v>273</v>
      </c>
      <c r="S45" s="1" t="s">
        <v>1037</v>
      </c>
      <c r="T45" s="1" t="s">
        <v>1038</v>
      </c>
      <c r="U45" s="1" t="s">
        <v>957</v>
      </c>
      <c r="V45" s="1" t="str">
        <f>CONCATENATE(Tabla2[[#This Row],[Nombre del estudiante]]," ",Tabla2[[#This Row],[Primer apellido]]," ",Tabla2[[#This Row],[Segundo apellido]])</f>
        <v>ANGEL GABRIEL MICOLTA IBARGUEN</v>
      </c>
      <c r="W45" s="1" t="e">
        <f>VLOOKUP(Tabla2[[#This Row],[ID]],[1]!Tabla1[#All],7,FALSE)</f>
        <v>#REF!</v>
      </c>
      <c r="X45" s="16" t="s">
        <v>259</v>
      </c>
      <c r="Y45" s="1">
        <v>1105933262</v>
      </c>
      <c r="Z45" s="1" t="s">
        <v>480</v>
      </c>
      <c r="AA45" s="1">
        <v>3127521570</v>
      </c>
      <c r="AB45" s="16" t="s">
        <v>852</v>
      </c>
      <c r="AC45" s="16">
        <v>301</v>
      </c>
      <c r="AD45" s="16" t="s">
        <v>263</v>
      </c>
      <c r="AE45" s="1" t="s">
        <v>264</v>
      </c>
      <c r="AF45" s="1">
        <v>0</v>
      </c>
      <c r="AG45" s="1">
        <v>132</v>
      </c>
      <c r="AH45" s="1">
        <v>63</v>
      </c>
      <c r="AI45" s="1" t="s">
        <v>264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 t="s">
        <v>265</v>
      </c>
      <c r="CV45" s="1" t="s">
        <v>265</v>
      </c>
      <c r="CW45" s="1" t="s">
        <v>265</v>
      </c>
      <c r="CX45" s="1" t="s">
        <v>265</v>
      </c>
      <c r="CY45" s="1" t="s">
        <v>265</v>
      </c>
      <c r="CZ45" s="1" t="s">
        <v>265</v>
      </c>
      <c r="DA45" s="1" t="s">
        <v>265</v>
      </c>
      <c r="DB45" s="1" t="s">
        <v>265</v>
      </c>
      <c r="DC45" s="1" t="s">
        <v>265</v>
      </c>
      <c r="DD45" s="1" t="s">
        <v>265</v>
      </c>
      <c r="DE45" s="1" t="s">
        <v>265</v>
      </c>
      <c r="DF45" s="1" t="s">
        <v>265</v>
      </c>
      <c r="DG45" s="1" t="s">
        <v>265</v>
      </c>
      <c r="DH45" s="1" t="s">
        <v>265</v>
      </c>
      <c r="DI45" s="1" t="s">
        <v>265</v>
      </c>
      <c r="DJ45" s="1" t="s">
        <v>265</v>
      </c>
      <c r="DK45" s="1" t="s">
        <v>265</v>
      </c>
      <c r="DL45" s="1" t="s">
        <v>265</v>
      </c>
      <c r="DM45" s="1" t="s">
        <v>265</v>
      </c>
      <c r="DN45" s="1" t="s">
        <v>265</v>
      </c>
      <c r="DO45" s="1" t="s">
        <v>265</v>
      </c>
      <c r="DP45" s="1" t="s">
        <v>265</v>
      </c>
      <c r="DQ45" s="1" t="s">
        <v>265</v>
      </c>
      <c r="DR45" s="1" t="s">
        <v>265</v>
      </c>
      <c r="DS45" s="1" t="s">
        <v>265</v>
      </c>
      <c r="DT45" s="1" t="s">
        <v>265</v>
      </c>
      <c r="DU45" s="1" t="s">
        <v>265</v>
      </c>
      <c r="DV45" s="1" t="s">
        <v>265</v>
      </c>
      <c r="DW45" s="1" t="s">
        <v>265</v>
      </c>
      <c r="DX45" s="1" t="s">
        <v>265</v>
      </c>
      <c r="DY45" s="1" t="s">
        <v>265</v>
      </c>
      <c r="DZ45" s="1" t="s">
        <v>265</v>
      </c>
      <c r="EA45" s="1" t="s">
        <v>265</v>
      </c>
      <c r="EB45" s="1" t="s">
        <v>265</v>
      </c>
      <c r="EC45" s="1" t="s">
        <v>265</v>
      </c>
      <c r="ED45" s="1" t="s">
        <v>265</v>
      </c>
      <c r="EE45" s="1" t="s">
        <v>265</v>
      </c>
      <c r="EF45" s="1" t="s">
        <v>265</v>
      </c>
      <c r="EG45" s="1" t="s">
        <v>265</v>
      </c>
      <c r="EH45" s="1" t="s">
        <v>265</v>
      </c>
      <c r="EI45" s="1" t="s">
        <v>265</v>
      </c>
      <c r="EJ45" s="1" t="s">
        <v>265</v>
      </c>
      <c r="EK45" s="1" t="s">
        <v>265</v>
      </c>
      <c r="EL45" s="1" t="s">
        <v>265</v>
      </c>
      <c r="EM45" s="1" t="s">
        <v>265</v>
      </c>
      <c r="EN45" s="1" t="s">
        <v>265</v>
      </c>
      <c r="EO45" s="1" t="s">
        <v>265</v>
      </c>
      <c r="EP45" s="1" t="s">
        <v>265</v>
      </c>
      <c r="EQ45" s="1" t="s">
        <v>265</v>
      </c>
      <c r="ER45" s="1" t="s">
        <v>265</v>
      </c>
      <c r="ES45" s="1" t="s">
        <v>265</v>
      </c>
      <c r="ET45" s="1" t="s">
        <v>265</v>
      </c>
      <c r="EU45" s="1" t="s">
        <v>265</v>
      </c>
      <c r="EV45" s="1" t="s">
        <v>265</v>
      </c>
      <c r="EW45" s="1" t="s">
        <v>265</v>
      </c>
      <c r="EX45" s="1" t="s">
        <v>265</v>
      </c>
      <c r="EY45" s="1" t="s">
        <v>265</v>
      </c>
      <c r="EZ45" s="1" t="s">
        <v>265</v>
      </c>
      <c r="FA45" s="1" t="s">
        <v>265</v>
      </c>
      <c r="FB45" s="1" t="s">
        <v>265</v>
      </c>
      <c r="FC45" s="1" t="s">
        <v>265</v>
      </c>
      <c r="FD45" s="1" t="s">
        <v>265</v>
      </c>
      <c r="FE45" s="1" t="s">
        <v>265</v>
      </c>
      <c r="FF45" s="1" t="s">
        <v>265</v>
      </c>
      <c r="FG45" s="1" t="s">
        <v>265</v>
      </c>
      <c r="FH45" s="1" t="s">
        <v>265</v>
      </c>
      <c r="FI45" s="1" t="s">
        <v>265</v>
      </c>
      <c r="FJ45" s="1" t="s">
        <v>265</v>
      </c>
      <c r="FK45" s="1" t="s">
        <v>265</v>
      </c>
      <c r="FL45" s="1">
        <v>60</v>
      </c>
      <c r="FM45" s="1">
        <v>0</v>
      </c>
      <c r="FN45" s="16">
        <v>63</v>
      </c>
      <c r="FO45" s="1" t="s">
        <v>266</v>
      </c>
      <c r="FP45" s="1" t="s">
        <v>266</v>
      </c>
      <c r="FQ45" s="1" t="s">
        <v>266</v>
      </c>
      <c r="FR45" s="1" t="s">
        <v>267</v>
      </c>
      <c r="FS45" s="1" t="s">
        <v>266</v>
      </c>
      <c r="FT45" s="13">
        <v>5</v>
      </c>
      <c r="FU45" s="16">
        <v>4</v>
      </c>
      <c r="FV45" s="1" t="s">
        <v>266</v>
      </c>
      <c r="FW45" s="1" t="s">
        <v>266</v>
      </c>
      <c r="FX45" s="1" t="s">
        <v>266</v>
      </c>
      <c r="FY45" s="1" t="s">
        <v>266</v>
      </c>
      <c r="FZ45" s="1">
        <v>4</v>
      </c>
      <c r="GA45" s="16">
        <v>4</v>
      </c>
      <c r="GB45" s="1" t="s">
        <v>264</v>
      </c>
      <c r="GC45" s="1" t="s">
        <v>266</v>
      </c>
      <c r="GD45" s="1" t="s">
        <v>266</v>
      </c>
      <c r="GE45" s="1" t="s">
        <v>266</v>
      </c>
      <c r="GF45" s="1" t="s">
        <v>266</v>
      </c>
      <c r="GG45" s="1" t="s">
        <v>266</v>
      </c>
      <c r="GH45" s="1" t="s">
        <v>266</v>
      </c>
      <c r="GI45" s="1">
        <v>6</v>
      </c>
      <c r="GJ45" s="16">
        <v>6</v>
      </c>
      <c r="GK45" s="1" t="s">
        <v>264</v>
      </c>
      <c r="GL45" s="1" t="s">
        <v>266</v>
      </c>
      <c r="GM45" s="1" t="s">
        <v>266</v>
      </c>
      <c r="GN45" s="1" t="s">
        <v>266</v>
      </c>
      <c r="GO45" s="1" t="s">
        <v>266</v>
      </c>
      <c r="GP45" s="1" t="s">
        <v>267</v>
      </c>
      <c r="GQ45" s="1" t="s">
        <v>267</v>
      </c>
      <c r="GR45" s="1">
        <v>6</v>
      </c>
      <c r="GS45" s="16">
        <v>4</v>
      </c>
      <c r="GT45" s="1" t="s">
        <v>264</v>
      </c>
      <c r="GU45" s="1">
        <v>0</v>
      </c>
      <c r="GV45" s="1">
        <v>25</v>
      </c>
      <c r="GW45" s="1">
        <v>10</v>
      </c>
      <c r="GX45" s="1" t="s">
        <v>268</v>
      </c>
      <c r="GY45" s="1">
        <v>1</v>
      </c>
      <c r="GZ45" s="1">
        <v>1</v>
      </c>
      <c r="HA45" s="1">
        <v>1</v>
      </c>
      <c r="HB45" s="1">
        <v>1</v>
      </c>
      <c r="HC45" s="1">
        <v>1</v>
      </c>
      <c r="HD45" s="1">
        <v>1</v>
      </c>
      <c r="HE45" s="1">
        <v>1</v>
      </c>
      <c r="HF45" s="1">
        <v>1</v>
      </c>
      <c r="HG45" s="1">
        <v>1</v>
      </c>
      <c r="HH45" s="1">
        <v>1</v>
      </c>
      <c r="HI45" s="1" t="s">
        <v>265</v>
      </c>
      <c r="HJ45" s="1" t="s">
        <v>265</v>
      </c>
      <c r="HK45" s="1" t="s">
        <v>265</v>
      </c>
      <c r="HL45" s="1" t="s">
        <v>265</v>
      </c>
      <c r="HM45" s="1" t="s">
        <v>265</v>
      </c>
      <c r="HN45" s="1" t="s">
        <v>265</v>
      </c>
      <c r="HO45" s="1" t="s">
        <v>265</v>
      </c>
      <c r="HP45" s="1" t="s">
        <v>265</v>
      </c>
      <c r="HQ45" s="1" t="s">
        <v>265</v>
      </c>
      <c r="HR45" s="1" t="s">
        <v>265</v>
      </c>
      <c r="HS45" s="1" t="s">
        <v>265</v>
      </c>
      <c r="HT45" s="1" t="s">
        <v>265</v>
      </c>
      <c r="HU45" s="1" t="s">
        <v>265</v>
      </c>
      <c r="HV45" s="1" t="s">
        <v>265</v>
      </c>
      <c r="HW45" s="1" t="s">
        <v>265</v>
      </c>
      <c r="HX45" s="1">
        <v>60</v>
      </c>
      <c r="HY45" s="1">
        <v>0</v>
      </c>
      <c r="HZ45" s="16">
        <v>10</v>
      </c>
      <c r="IA45" s="1" t="s">
        <v>264</v>
      </c>
      <c r="IB45" s="1">
        <v>0</v>
      </c>
      <c r="IC45" s="1">
        <v>27</v>
      </c>
      <c r="ID45" s="1">
        <v>7</v>
      </c>
      <c r="IE45" s="1" t="s">
        <v>268</v>
      </c>
      <c r="IF45" s="1">
        <v>1</v>
      </c>
      <c r="IG45" s="1">
        <v>1</v>
      </c>
      <c r="IH45" s="1">
        <v>1</v>
      </c>
      <c r="II45" s="1">
        <v>1</v>
      </c>
      <c r="IJ45" s="1">
        <v>1</v>
      </c>
      <c r="IK45" s="1">
        <v>1</v>
      </c>
      <c r="IL45" s="1">
        <v>1</v>
      </c>
      <c r="IM45" s="1" t="s">
        <v>265</v>
      </c>
      <c r="IN45" s="1" t="s">
        <v>265</v>
      </c>
      <c r="IO45" s="1" t="s">
        <v>265</v>
      </c>
      <c r="IP45" s="1" t="s">
        <v>265</v>
      </c>
      <c r="IQ45" s="1" t="s">
        <v>265</v>
      </c>
      <c r="IR45" s="1" t="s">
        <v>265</v>
      </c>
      <c r="IS45" s="1" t="s">
        <v>265</v>
      </c>
      <c r="IT45" s="1" t="s">
        <v>265</v>
      </c>
      <c r="IU45" s="1" t="s">
        <v>265</v>
      </c>
      <c r="IV45" s="1" t="s">
        <v>265</v>
      </c>
      <c r="IW45" s="1" t="s">
        <v>265</v>
      </c>
      <c r="IX45" s="1" t="s">
        <v>265</v>
      </c>
      <c r="IY45" s="1" t="s">
        <v>265</v>
      </c>
      <c r="IZ45" s="1" t="s">
        <v>265</v>
      </c>
      <c r="JA45" s="1" t="s">
        <v>265</v>
      </c>
      <c r="JB45" s="1" t="s">
        <v>265</v>
      </c>
      <c r="JC45" s="1" t="s">
        <v>265</v>
      </c>
      <c r="JD45" s="1" t="s">
        <v>265</v>
      </c>
      <c r="JE45" s="1" t="s">
        <v>265</v>
      </c>
      <c r="JF45" s="1" t="s">
        <v>265</v>
      </c>
      <c r="JG45" s="1">
        <v>60</v>
      </c>
      <c r="JH45" s="1">
        <v>0</v>
      </c>
      <c r="JI45" s="16">
        <v>7</v>
      </c>
      <c r="JJ45" s="1" t="s">
        <v>266</v>
      </c>
      <c r="JK45" s="1" t="s">
        <v>267</v>
      </c>
      <c r="JL45" s="1" t="s">
        <v>267</v>
      </c>
      <c r="JM45" s="1" t="s">
        <v>267</v>
      </c>
      <c r="JN45" s="1" t="s">
        <v>267</v>
      </c>
      <c r="JO45" s="14">
        <v>5</v>
      </c>
      <c r="JP45" s="16">
        <v>1</v>
      </c>
    </row>
    <row r="46" spans="1:276">
      <c r="A46" s="1">
        <v>834</v>
      </c>
      <c r="B46" s="16">
        <v>834</v>
      </c>
      <c r="C46" s="16">
        <v>1</v>
      </c>
      <c r="D46" s="1" t="s">
        <v>439</v>
      </c>
      <c r="E46" s="1" t="s">
        <v>439</v>
      </c>
      <c r="F46" s="1" t="s">
        <v>487</v>
      </c>
      <c r="G46" s="1" t="s">
        <v>439</v>
      </c>
      <c r="H46" s="1" t="s">
        <v>546</v>
      </c>
      <c r="I46" s="1">
        <v>466</v>
      </c>
      <c r="J46" s="1" t="s">
        <v>271</v>
      </c>
      <c r="K46" s="1" t="s">
        <v>439</v>
      </c>
      <c r="L46" s="1" t="s">
        <v>487</v>
      </c>
      <c r="M46" s="16" t="s">
        <v>1830</v>
      </c>
      <c r="N46" s="16">
        <v>2021</v>
      </c>
      <c r="O46" s="16" t="s">
        <v>253</v>
      </c>
      <c r="P46" s="16" t="s">
        <v>1827</v>
      </c>
      <c r="Q46" s="16" t="s">
        <v>272</v>
      </c>
      <c r="R46" s="16" t="s">
        <v>273</v>
      </c>
      <c r="S46" s="1" t="s">
        <v>1039</v>
      </c>
      <c r="T46" s="1" t="s">
        <v>833</v>
      </c>
      <c r="U46" s="1" t="s">
        <v>431</v>
      </c>
      <c r="V46" s="1" t="str">
        <f>CONCATENATE(Tabla2[[#This Row],[Nombre del estudiante]]," ",Tabla2[[#This Row],[Primer apellido]]," ",Tabla2[[#This Row],[Segundo apellido]])</f>
        <v>VALERIA CASTILLO HURTADO</v>
      </c>
      <c r="W46" s="1" t="e">
        <f>VLOOKUP(Tabla2[[#This Row],[ID]],[1]!Tabla1[#All],7,FALSE)</f>
        <v>#REF!</v>
      </c>
      <c r="X46" s="16" t="s">
        <v>293</v>
      </c>
      <c r="Y46" s="1">
        <v>1111686934</v>
      </c>
      <c r="Z46" s="1" t="s">
        <v>444</v>
      </c>
      <c r="AA46" s="1">
        <v>3186962907</v>
      </c>
      <c r="AB46" s="16" t="s">
        <v>852</v>
      </c>
      <c r="AC46" s="16">
        <v>305</v>
      </c>
      <c r="AD46" s="16" t="s">
        <v>263</v>
      </c>
      <c r="AE46" s="1" t="s">
        <v>268</v>
      </c>
      <c r="AF46" s="1">
        <v>51</v>
      </c>
      <c r="AG46" s="1">
        <v>132</v>
      </c>
      <c r="AH46" s="1">
        <v>10</v>
      </c>
      <c r="AI46" s="1" t="s">
        <v>264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 t="s">
        <v>265</v>
      </c>
      <c r="AU46" s="1" t="s">
        <v>265</v>
      </c>
      <c r="AV46" s="1" t="s">
        <v>265</v>
      </c>
      <c r="AW46" s="1" t="s">
        <v>265</v>
      </c>
      <c r="AX46" s="1" t="s">
        <v>265</v>
      </c>
      <c r="AY46" s="1" t="s">
        <v>265</v>
      </c>
      <c r="AZ46" s="1" t="s">
        <v>265</v>
      </c>
      <c r="BA46" s="1" t="s">
        <v>265</v>
      </c>
      <c r="BB46" s="1" t="s">
        <v>265</v>
      </c>
      <c r="BC46" s="1" t="s">
        <v>265</v>
      </c>
      <c r="BD46" s="1" t="s">
        <v>265</v>
      </c>
      <c r="BE46" s="1" t="s">
        <v>265</v>
      </c>
      <c r="BF46" s="1" t="s">
        <v>265</v>
      </c>
      <c r="BG46" s="1" t="s">
        <v>265</v>
      </c>
      <c r="BH46" s="1" t="s">
        <v>265</v>
      </c>
      <c r="BI46" s="1" t="s">
        <v>265</v>
      </c>
      <c r="BJ46" s="1" t="s">
        <v>265</v>
      </c>
      <c r="BK46" s="1" t="s">
        <v>265</v>
      </c>
      <c r="BL46" s="1" t="s">
        <v>265</v>
      </c>
      <c r="BM46" s="1" t="s">
        <v>265</v>
      </c>
      <c r="BN46" s="1" t="s">
        <v>265</v>
      </c>
      <c r="BO46" s="1" t="s">
        <v>265</v>
      </c>
      <c r="BP46" s="1" t="s">
        <v>265</v>
      </c>
      <c r="BQ46" s="1" t="s">
        <v>265</v>
      </c>
      <c r="BR46" s="1" t="s">
        <v>265</v>
      </c>
      <c r="BS46" s="1" t="s">
        <v>265</v>
      </c>
      <c r="BT46" s="1" t="s">
        <v>265</v>
      </c>
      <c r="BU46" s="1" t="s">
        <v>265</v>
      </c>
      <c r="BV46" s="1" t="s">
        <v>265</v>
      </c>
      <c r="BW46" s="1" t="s">
        <v>265</v>
      </c>
      <c r="BX46" s="1" t="s">
        <v>265</v>
      </c>
      <c r="BY46" s="1" t="s">
        <v>265</v>
      </c>
      <c r="BZ46" s="1" t="s">
        <v>265</v>
      </c>
      <c r="CA46" s="1" t="s">
        <v>265</v>
      </c>
      <c r="CB46" s="1" t="s">
        <v>265</v>
      </c>
      <c r="CC46" s="1" t="s">
        <v>265</v>
      </c>
      <c r="CD46" s="1" t="s">
        <v>265</v>
      </c>
      <c r="CE46" s="1" t="s">
        <v>265</v>
      </c>
      <c r="CF46" s="1" t="s">
        <v>265</v>
      </c>
      <c r="CG46" s="1" t="s">
        <v>265</v>
      </c>
      <c r="CH46" s="1" t="s">
        <v>265</v>
      </c>
      <c r="CI46" s="1" t="s">
        <v>265</v>
      </c>
      <c r="CJ46" s="1" t="s">
        <v>265</v>
      </c>
      <c r="CK46" s="1" t="s">
        <v>265</v>
      </c>
      <c r="CL46" s="1" t="s">
        <v>265</v>
      </c>
      <c r="CM46" s="1" t="s">
        <v>265</v>
      </c>
      <c r="CN46" s="1" t="s">
        <v>265</v>
      </c>
      <c r="CO46" s="1" t="s">
        <v>265</v>
      </c>
      <c r="CP46" s="1" t="s">
        <v>265</v>
      </c>
      <c r="CQ46" s="1" t="s">
        <v>265</v>
      </c>
      <c r="CR46" s="1" t="s">
        <v>265</v>
      </c>
      <c r="CS46" s="1" t="s">
        <v>265</v>
      </c>
      <c r="CT46" s="1" t="s">
        <v>265</v>
      </c>
      <c r="CU46" s="1" t="s">
        <v>265</v>
      </c>
      <c r="CV46" s="1" t="s">
        <v>265</v>
      </c>
      <c r="CW46" s="1" t="s">
        <v>265</v>
      </c>
      <c r="CX46" s="1" t="s">
        <v>265</v>
      </c>
      <c r="CY46" s="1" t="s">
        <v>265</v>
      </c>
      <c r="CZ46" s="1" t="s">
        <v>265</v>
      </c>
      <c r="DA46" s="1" t="s">
        <v>265</v>
      </c>
      <c r="DB46" s="1" t="s">
        <v>265</v>
      </c>
      <c r="DC46" s="1" t="s">
        <v>265</v>
      </c>
      <c r="DD46" s="1" t="s">
        <v>265</v>
      </c>
      <c r="DE46" s="1" t="s">
        <v>265</v>
      </c>
      <c r="DF46" s="1" t="s">
        <v>265</v>
      </c>
      <c r="DG46" s="1" t="s">
        <v>265</v>
      </c>
      <c r="DH46" s="1" t="s">
        <v>265</v>
      </c>
      <c r="DI46" s="1" t="s">
        <v>265</v>
      </c>
      <c r="DJ46" s="1" t="s">
        <v>265</v>
      </c>
      <c r="DK46" s="1" t="s">
        <v>265</v>
      </c>
      <c r="DL46" s="1" t="s">
        <v>265</v>
      </c>
      <c r="DM46" s="1" t="s">
        <v>265</v>
      </c>
      <c r="DN46" s="1" t="s">
        <v>265</v>
      </c>
      <c r="DO46" s="1" t="s">
        <v>265</v>
      </c>
      <c r="DP46" s="1" t="s">
        <v>265</v>
      </c>
      <c r="DQ46" s="1" t="s">
        <v>265</v>
      </c>
      <c r="DR46" s="1" t="s">
        <v>265</v>
      </c>
      <c r="DS46" s="1" t="s">
        <v>265</v>
      </c>
      <c r="DT46" s="1" t="s">
        <v>265</v>
      </c>
      <c r="DU46" s="1" t="s">
        <v>265</v>
      </c>
      <c r="DV46" s="1" t="s">
        <v>265</v>
      </c>
      <c r="DW46" s="1" t="s">
        <v>265</v>
      </c>
      <c r="DX46" s="1" t="s">
        <v>265</v>
      </c>
      <c r="DY46" s="1" t="s">
        <v>265</v>
      </c>
      <c r="DZ46" s="1" t="s">
        <v>265</v>
      </c>
      <c r="EA46" s="1" t="s">
        <v>265</v>
      </c>
      <c r="EB46" s="1" t="s">
        <v>265</v>
      </c>
      <c r="EC46" s="1" t="s">
        <v>265</v>
      </c>
      <c r="ED46" s="1" t="s">
        <v>265</v>
      </c>
      <c r="EE46" s="1" t="s">
        <v>265</v>
      </c>
      <c r="EF46" s="1" t="s">
        <v>265</v>
      </c>
      <c r="EG46" s="1" t="s">
        <v>265</v>
      </c>
      <c r="EH46" s="1" t="s">
        <v>265</v>
      </c>
      <c r="EI46" s="1" t="s">
        <v>265</v>
      </c>
      <c r="EJ46" s="1" t="s">
        <v>265</v>
      </c>
      <c r="EK46" s="1" t="s">
        <v>265</v>
      </c>
      <c r="EL46" s="1" t="s">
        <v>265</v>
      </c>
      <c r="EM46" s="1" t="s">
        <v>265</v>
      </c>
      <c r="EN46" s="1" t="s">
        <v>265</v>
      </c>
      <c r="EO46" s="1" t="s">
        <v>265</v>
      </c>
      <c r="EP46" s="1" t="s">
        <v>265</v>
      </c>
      <c r="EQ46" s="1" t="s">
        <v>265</v>
      </c>
      <c r="ER46" s="1" t="s">
        <v>265</v>
      </c>
      <c r="ES46" s="1" t="s">
        <v>265</v>
      </c>
      <c r="ET46" s="1" t="s">
        <v>265</v>
      </c>
      <c r="EU46" s="1" t="s">
        <v>265</v>
      </c>
      <c r="EV46" s="1" t="s">
        <v>265</v>
      </c>
      <c r="EW46" s="1" t="s">
        <v>265</v>
      </c>
      <c r="EX46" s="1" t="s">
        <v>265</v>
      </c>
      <c r="EY46" s="1" t="s">
        <v>265</v>
      </c>
      <c r="EZ46" s="1" t="s">
        <v>265</v>
      </c>
      <c r="FA46" s="1" t="s">
        <v>265</v>
      </c>
      <c r="FB46" s="1" t="s">
        <v>265</v>
      </c>
      <c r="FC46" s="1" t="s">
        <v>265</v>
      </c>
      <c r="FD46" s="1" t="s">
        <v>265</v>
      </c>
      <c r="FE46" s="1" t="s">
        <v>265</v>
      </c>
      <c r="FF46" s="1" t="s">
        <v>265</v>
      </c>
      <c r="FG46" s="1" t="s">
        <v>265</v>
      </c>
      <c r="FH46" s="1" t="s">
        <v>265</v>
      </c>
      <c r="FI46" s="1" t="s">
        <v>265</v>
      </c>
      <c r="FJ46" s="1" t="s">
        <v>265</v>
      </c>
      <c r="FK46" s="1" t="s">
        <v>265</v>
      </c>
      <c r="FL46" s="1">
        <v>60</v>
      </c>
      <c r="FM46" s="1">
        <v>10</v>
      </c>
      <c r="FN46" s="16">
        <v>0</v>
      </c>
      <c r="FO46" s="1" t="s">
        <v>284</v>
      </c>
      <c r="FP46" s="1" t="s">
        <v>284</v>
      </c>
      <c r="FQ46" s="1" t="s">
        <v>284</v>
      </c>
      <c r="FR46" s="1" t="s">
        <v>284</v>
      </c>
      <c r="FS46" s="1" t="s">
        <v>284</v>
      </c>
      <c r="FT46" s="13">
        <v>5</v>
      </c>
      <c r="FU46" s="16">
        <v>0</v>
      </c>
      <c r="FV46" s="1" t="s">
        <v>266</v>
      </c>
      <c r="FW46" s="1" t="s">
        <v>266</v>
      </c>
      <c r="FX46" s="1" t="s">
        <v>266</v>
      </c>
      <c r="FY46" s="1" t="s">
        <v>267</v>
      </c>
      <c r="FZ46" s="1">
        <v>4</v>
      </c>
      <c r="GA46" s="16">
        <v>3</v>
      </c>
      <c r="GB46" s="1" t="s">
        <v>264</v>
      </c>
      <c r="GC46" s="1" t="s">
        <v>266</v>
      </c>
      <c r="GD46" s="1" t="s">
        <v>267</v>
      </c>
      <c r="GE46" s="1" t="s">
        <v>266</v>
      </c>
      <c r="GF46" s="1" t="s">
        <v>266</v>
      </c>
      <c r="GG46" s="1" t="s">
        <v>266</v>
      </c>
      <c r="GH46" s="1" t="s">
        <v>266</v>
      </c>
      <c r="GI46" s="1">
        <v>6</v>
      </c>
      <c r="GJ46" s="16">
        <v>5</v>
      </c>
      <c r="GK46" s="1" t="s">
        <v>264</v>
      </c>
      <c r="GL46" s="1" t="s">
        <v>266</v>
      </c>
      <c r="GM46" s="1" t="s">
        <v>266</v>
      </c>
      <c r="GN46" s="1" t="s">
        <v>267</v>
      </c>
      <c r="GO46" s="1" t="s">
        <v>267</v>
      </c>
      <c r="GP46" s="1" t="s">
        <v>267</v>
      </c>
      <c r="GQ46" s="1" t="s">
        <v>267</v>
      </c>
      <c r="GR46" s="1">
        <v>6</v>
      </c>
      <c r="GS46" s="16">
        <v>2</v>
      </c>
      <c r="GT46" s="1" t="s">
        <v>264</v>
      </c>
      <c r="GU46" s="1">
        <v>0</v>
      </c>
      <c r="GV46" s="1">
        <v>25</v>
      </c>
      <c r="GW46" s="1">
        <v>7</v>
      </c>
      <c r="GX46" s="1" t="s">
        <v>264</v>
      </c>
      <c r="GY46" s="1">
        <v>1</v>
      </c>
      <c r="GZ46" s="1">
        <v>1</v>
      </c>
      <c r="HA46" s="1">
        <v>1</v>
      </c>
      <c r="HB46" s="1">
        <v>1</v>
      </c>
      <c r="HC46" s="1">
        <v>1</v>
      </c>
      <c r="HD46" s="1">
        <v>1</v>
      </c>
      <c r="HE46" s="1">
        <v>1</v>
      </c>
      <c r="HF46" s="1" t="s">
        <v>265</v>
      </c>
      <c r="HG46" s="1" t="s">
        <v>265</v>
      </c>
      <c r="HH46" s="1" t="s">
        <v>265</v>
      </c>
      <c r="HI46" s="1" t="s">
        <v>265</v>
      </c>
      <c r="HJ46" s="1" t="s">
        <v>265</v>
      </c>
      <c r="HK46" s="1" t="s">
        <v>265</v>
      </c>
      <c r="HL46" s="1" t="s">
        <v>265</v>
      </c>
      <c r="HM46" s="1" t="s">
        <v>265</v>
      </c>
      <c r="HN46" s="1" t="s">
        <v>265</v>
      </c>
      <c r="HO46" s="1" t="s">
        <v>265</v>
      </c>
      <c r="HP46" s="1" t="s">
        <v>265</v>
      </c>
      <c r="HQ46" s="1" t="s">
        <v>265</v>
      </c>
      <c r="HR46" s="1" t="s">
        <v>265</v>
      </c>
      <c r="HS46" s="1" t="s">
        <v>265</v>
      </c>
      <c r="HT46" s="1" t="s">
        <v>265</v>
      </c>
      <c r="HU46" s="1" t="s">
        <v>265</v>
      </c>
      <c r="HV46" s="1" t="s">
        <v>265</v>
      </c>
      <c r="HW46" s="1" t="s">
        <v>265</v>
      </c>
      <c r="HX46" s="1">
        <v>60</v>
      </c>
      <c r="HY46" s="1">
        <v>0</v>
      </c>
      <c r="HZ46" s="16">
        <v>7</v>
      </c>
      <c r="IA46" s="1" t="s">
        <v>264</v>
      </c>
      <c r="IB46" s="1">
        <v>0</v>
      </c>
      <c r="IC46" s="1">
        <v>27</v>
      </c>
      <c r="ID46" s="1">
        <v>6</v>
      </c>
      <c r="IE46" s="1" t="s">
        <v>268</v>
      </c>
      <c r="IF46" s="1">
        <v>1</v>
      </c>
      <c r="IG46" s="1">
        <v>1</v>
      </c>
      <c r="IH46" s="1">
        <v>1</v>
      </c>
      <c r="II46" s="1">
        <v>0</v>
      </c>
      <c r="IJ46" s="1">
        <v>1</v>
      </c>
      <c r="IK46" s="1">
        <v>1</v>
      </c>
      <c r="IL46" s="1" t="s">
        <v>265</v>
      </c>
      <c r="IM46" s="1" t="s">
        <v>265</v>
      </c>
      <c r="IN46" s="1" t="s">
        <v>265</v>
      </c>
      <c r="IO46" s="1" t="s">
        <v>265</v>
      </c>
      <c r="IP46" s="1" t="s">
        <v>265</v>
      </c>
      <c r="IQ46" s="1" t="s">
        <v>265</v>
      </c>
      <c r="IR46" s="1" t="s">
        <v>265</v>
      </c>
      <c r="IS46" s="1" t="s">
        <v>265</v>
      </c>
      <c r="IT46" s="1" t="s">
        <v>265</v>
      </c>
      <c r="IU46" s="1" t="s">
        <v>265</v>
      </c>
      <c r="IV46" s="1" t="s">
        <v>265</v>
      </c>
      <c r="IW46" s="1" t="s">
        <v>265</v>
      </c>
      <c r="IX46" s="1" t="s">
        <v>265</v>
      </c>
      <c r="IY46" s="1" t="s">
        <v>265</v>
      </c>
      <c r="IZ46" s="1" t="s">
        <v>265</v>
      </c>
      <c r="JA46" s="1" t="s">
        <v>265</v>
      </c>
      <c r="JB46" s="1" t="s">
        <v>265</v>
      </c>
      <c r="JC46" s="1" t="s">
        <v>265</v>
      </c>
      <c r="JD46" s="1" t="s">
        <v>265</v>
      </c>
      <c r="JE46" s="1" t="s">
        <v>265</v>
      </c>
      <c r="JF46" s="1" t="s">
        <v>265</v>
      </c>
      <c r="JG46" s="1">
        <v>60</v>
      </c>
      <c r="JH46" s="1">
        <v>1</v>
      </c>
      <c r="JI46" s="16">
        <v>5</v>
      </c>
      <c r="JJ46" s="1" t="s">
        <v>266</v>
      </c>
      <c r="JK46" s="1" t="s">
        <v>267</v>
      </c>
      <c r="JL46" s="1" t="s">
        <v>266</v>
      </c>
      <c r="JM46" s="1" t="s">
        <v>267</v>
      </c>
      <c r="JN46" s="1" t="s">
        <v>267</v>
      </c>
      <c r="JO46" s="14">
        <v>5</v>
      </c>
      <c r="JP46" s="16">
        <v>2</v>
      </c>
    </row>
    <row r="47" spans="1:276">
      <c r="A47" s="1">
        <v>1217</v>
      </c>
      <c r="B47" s="16">
        <v>1217</v>
      </c>
      <c r="C47" s="16">
        <v>1</v>
      </c>
      <c r="D47" s="1" t="s">
        <v>1040</v>
      </c>
      <c r="E47" s="1" t="s">
        <v>1040</v>
      </c>
      <c r="F47" s="1" t="s">
        <v>700</v>
      </c>
      <c r="G47" s="1" t="s">
        <v>1040</v>
      </c>
      <c r="H47" s="1" t="s">
        <v>1041</v>
      </c>
      <c r="I47" s="1">
        <v>463</v>
      </c>
      <c r="J47" s="1" t="s">
        <v>297</v>
      </c>
      <c r="K47" s="1" t="s">
        <v>1040</v>
      </c>
      <c r="L47" s="1" t="s">
        <v>1042</v>
      </c>
      <c r="M47" s="16" t="s">
        <v>1830</v>
      </c>
      <c r="N47" s="16">
        <v>2021</v>
      </c>
      <c r="O47" s="16" t="s">
        <v>253</v>
      </c>
      <c r="P47" s="16" t="s">
        <v>1827</v>
      </c>
      <c r="Q47" s="16" t="s">
        <v>447</v>
      </c>
      <c r="R47" s="16" t="s">
        <v>448</v>
      </c>
      <c r="S47" s="1" t="s">
        <v>1043</v>
      </c>
      <c r="T47" s="1" t="s">
        <v>1044</v>
      </c>
      <c r="U47" s="1" t="s">
        <v>1045</v>
      </c>
      <c r="V47" s="1" t="str">
        <f>CONCATENATE(Tabla2[[#This Row],[Nombre del estudiante]]," ",Tabla2[[#This Row],[Primer apellido]]," ",Tabla2[[#This Row],[Segundo apellido]])</f>
        <v>BRAYAN CALERO RIOS</v>
      </c>
      <c r="W47" s="1" t="e">
        <f>VLOOKUP(Tabla2[[#This Row],[ID]],[1]!Tabla1[#All],7,FALSE)</f>
        <v>#REF!</v>
      </c>
      <c r="X47" s="16" t="s">
        <v>259</v>
      </c>
      <c r="Y47" s="1">
        <v>1111685118</v>
      </c>
      <c r="Z47" s="1" t="s">
        <v>1046</v>
      </c>
      <c r="AA47" s="1">
        <v>3234801355</v>
      </c>
      <c r="AB47" s="16" t="s">
        <v>852</v>
      </c>
      <c r="AC47" s="16">
        <v>302</v>
      </c>
      <c r="AD47" s="16" t="s">
        <v>263</v>
      </c>
      <c r="AE47" s="1" t="s">
        <v>264</v>
      </c>
      <c r="AF47" s="1">
        <v>0</v>
      </c>
      <c r="AG47" s="1">
        <v>132</v>
      </c>
      <c r="AH47" s="1">
        <v>15</v>
      </c>
      <c r="AI47" s="1"/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0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 t="s">
        <v>265</v>
      </c>
      <c r="AZ47" s="1" t="s">
        <v>265</v>
      </c>
      <c r="BA47" s="1" t="s">
        <v>265</v>
      </c>
      <c r="BB47" s="1" t="s">
        <v>265</v>
      </c>
      <c r="BC47" s="1" t="s">
        <v>265</v>
      </c>
      <c r="BD47" s="1" t="s">
        <v>265</v>
      </c>
      <c r="BE47" s="1" t="s">
        <v>265</v>
      </c>
      <c r="BF47" s="1" t="s">
        <v>265</v>
      </c>
      <c r="BG47" s="1" t="s">
        <v>265</v>
      </c>
      <c r="BH47" s="1" t="s">
        <v>265</v>
      </c>
      <c r="BI47" s="1" t="s">
        <v>265</v>
      </c>
      <c r="BJ47" s="1" t="s">
        <v>265</v>
      </c>
      <c r="BK47" s="1" t="s">
        <v>265</v>
      </c>
      <c r="BL47" s="1" t="s">
        <v>265</v>
      </c>
      <c r="BM47" s="1" t="s">
        <v>265</v>
      </c>
      <c r="BN47" s="1" t="s">
        <v>265</v>
      </c>
      <c r="BO47" s="1" t="s">
        <v>265</v>
      </c>
      <c r="BP47" s="1" t="s">
        <v>265</v>
      </c>
      <c r="BQ47" s="1" t="s">
        <v>265</v>
      </c>
      <c r="BR47" s="1" t="s">
        <v>265</v>
      </c>
      <c r="BS47" s="1" t="s">
        <v>265</v>
      </c>
      <c r="BT47" s="1" t="s">
        <v>265</v>
      </c>
      <c r="BU47" s="1" t="s">
        <v>265</v>
      </c>
      <c r="BV47" s="1" t="s">
        <v>265</v>
      </c>
      <c r="BW47" s="1" t="s">
        <v>265</v>
      </c>
      <c r="BX47" s="1" t="s">
        <v>265</v>
      </c>
      <c r="BY47" s="1" t="s">
        <v>265</v>
      </c>
      <c r="BZ47" s="1" t="s">
        <v>265</v>
      </c>
      <c r="CA47" s="1" t="s">
        <v>265</v>
      </c>
      <c r="CB47" s="1" t="s">
        <v>265</v>
      </c>
      <c r="CC47" s="1" t="s">
        <v>265</v>
      </c>
      <c r="CD47" s="1" t="s">
        <v>265</v>
      </c>
      <c r="CE47" s="1" t="s">
        <v>265</v>
      </c>
      <c r="CF47" s="1" t="s">
        <v>265</v>
      </c>
      <c r="CG47" s="1" t="s">
        <v>265</v>
      </c>
      <c r="CH47" s="1" t="s">
        <v>265</v>
      </c>
      <c r="CI47" s="1" t="s">
        <v>265</v>
      </c>
      <c r="CJ47" s="1" t="s">
        <v>265</v>
      </c>
      <c r="CK47" s="1" t="s">
        <v>265</v>
      </c>
      <c r="CL47" s="1" t="s">
        <v>265</v>
      </c>
      <c r="CM47" s="1" t="s">
        <v>265</v>
      </c>
      <c r="CN47" s="1" t="s">
        <v>265</v>
      </c>
      <c r="CO47" s="1" t="s">
        <v>265</v>
      </c>
      <c r="CP47" s="1" t="s">
        <v>265</v>
      </c>
      <c r="CQ47" s="1" t="s">
        <v>265</v>
      </c>
      <c r="CR47" s="1" t="s">
        <v>265</v>
      </c>
      <c r="CS47" s="1" t="s">
        <v>265</v>
      </c>
      <c r="CT47" s="1" t="s">
        <v>265</v>
      </c>
      <c r="CU47" s="1" t="s">
        <v>265</v>
      </c>
      <c r="CV47" s="1" t="s">
        <v>265</v>
      </c>
      <c r="CW47" s="1" t="s">
        <v>265</v>
      </c>
      <c r="CX47" s="1" t="s">
        <v>265</v>
      </c>
      <c r="CY47" s="1" t="s">
        <v>265</v>
      </c>
      <c r="CZ47" s="1" t="s">
        <v>265</v>
      </c>
      <c r="DA47" s="1" t="s">
        <v>265</v>
      </c>
      <c r="DB47" s="1" t="s">
        <v>265</v>
      </c>
      <c r="DC47" s="1" t="s">
        <v>265</v>
      </c>
      <c r="DD47" s="1" t="s">
        <v>265</v>
      </c>
      <c r="DE47" s="1" t="s">
        <v>265</v>
      </c>
      <c r="DF47" s="1" t="s">
        <v>265</v>
      </c>
      <c r="DG47" s="1" t="s">
        <v>265</v>
      </c>
      <c r="DH47" s="1" t="s">
        <v>265</v>
      </c>
      <c r="DI47" s="1" t="s">
        <v>265</v>
      </c>
      <c r="DJ47" s="1" t="s">
        <v>265</v>
      </c>
      <c r="DK47" s="1" t="s">
        <v>265</v>
      </c>
      <c r="DL47" s="1" t="s">
        <v>265</v>
      </c>
      <c r="DM47" s="1" t="s">
        <v>265</v>
      </c>
      <c r="DN47" s="1" t="s">
        <v>265</v>
      </c>
      <c r="DO47" s="1" t="s">
        <v>265</v>
      </c>
      <c r="DP47" s="1" t="s">
        <v>265</v>
      </c>
      <c r="DQ47" s="1" t="s">
        <v>265</v>
      </c>
      <c r="DR47" s="1" t="s">
        <v>265</v>
      </c>
      <c r="DS47" s="1" t="s">
        <v>265</v>
      </c>
      <c r="DT47" s="1" t="s">
        <v>265</v>
      </c>
      <c r="DU47" s="1" t="s">
        <v>265</v>
      </c>
      <c r="DV47" s="1" t="s">
        <v>265</v>
      </c>
      <c r="DW47" s="1" t="s">
        <v>265</v>
      </c>
      <c r="DX47" s="1" t="s">
        <v>265</v>
      </c>
      <c r="DY47" s="1" t="s">
        <v>265</v>
      </c>
      <c r="DZ47" s="1" t="s">
        <v>265</v>
      </c>
      <c r="EA47" s="1" t="s">
        <v>265</v>
      </c>
      <c r="EB47" s="1" t="s">
        <v>265</v>
      </c>
      <c r="EC47" s="1" t="s">
        <v>265</v>
      </c>
      <c r="ED47" s="1" t="s">
        <v>265</v>
      </c>
      <c r="EE47" s="1" t="s">
        <v>265</v>
      </c>
      <c r="EF47" s="1" t="s">
        <v>265</v>
      </c>
      <c r="EG47" s="1" t="s">
        <v>265</v>
      </c>
      <c r="EH47" s="1" t="s">
        <v>265</v>
      </c>
      <c r="EI47" s="1" t="s">
        <v>265</v>
      </c>
      <c r="EJ47" s="1" t="s">
        <v>265</v>
      </c>
      <c r="EK47" s="1" t="s">
        <v>265</v>
      </c>
      <c r="EL47" s="1" t="s">
        <v>265</v>
      </c>
      <c r="EM47" s="1" t="s">
        <v>265</v>
      </c>
      <c r="EN47" s="1" t="s">
        <v>265</v>
      </c>
      <c r="EO47" s="1" t="s">
        <v>265</v>
      </c>
      <c r="EP47" s="1" t="s">
        <v>265</v>
      </c>
      <c r="EQ47" s="1" t="s">
        <v>265</v>
      </c>
      <c r="ER47" s="1" t="s">
        <v>265</v>
      </c>
      <c r="ES47" s="1" t="s">
        <v>265</v>
      </c>
      <c r="ET47" s="1" t="s">
        <v>265</v>
      </c>
      <c r="EU47" s="1" t="s">
        <v>265</v>
      </c>
      <c r="EV47" s="1" t="s">
        <v>265</v>
      </c>
      <c r="EW47" s="1" t="s">
        <v>265</v>
      </c>
      <c r="EX47" s="1" t="s">
        <v>265</v>
      </c>
      <c r="EY47" s="1" t="s">
        <v>265</v>
      </c>
      <c r="EZ47" s="1" t="s">
        <v>265</v>
      </c>
      <c r="FA47" s="1" t="s">
        <v>265</v>
      </c>
      <c r="FB47" s="1" t="s">
        <v>265</v>
      </c>
      <c r="FC47" s="1" t="s">
        <v>265</v>
      </c>
      <c r="FD47" s="1" t="s">
        <v>265</v>
      </c>
      <c r="FE47" s="1" t="s">
        <v>265</v>
      </c>
      <c r="FF47" s="1" t="s">
        <v>265</v>
      </c>
      <c r="FG47" s="1" t="s">
        <v>265</v>
      </c>
      <c r="FH47" s="1" t="s">
        <v>265</v>
      </c>
      <c r="FI47" s="1" t="s">
        <v>265</v>
      </c>
      <c r="FJ47" s="1" t="s">
        <v>265</v>
      </c>
      <c r="FK47" s="1" t="s">
        <v>265</v>
      </c>
      <c r="FL47" s="1">
        <v>60</v>
      </c>
      <c r="FM47" s="1">
        <v>1</v>
      </c>
      <c r="FN47" s="16">
        <v>14</v>
      </c>
      <c r="FO47" s="1" t="s">
        <v>266</v>
      </c>
      <c r="FP47" s="1" t="s">
        <v>284</v>
      </c>
      <c r="FQ47" s="1" t="s">
        <v>284</v>
      </c>
      <c r="FR47" s="1" t="s">
        <v>267</v>
      </c>
      <c r="FS47" s="1" t="s">
        <v>284</v>
      </c>
      <c r="FT47" s="13">
        <v>5</v>
      </c>
      <c r="FU47" s="16">
        <v>1</v>
      </c>
      <c r="FV47" s="1" t="s">
        <v>266</v>
      </c>
      <c r="FW47" s="1" t="s">
        <v>266</v>
      </c>
      <c r="FX47" s="1" t="s">
        <v>266</v>
      </c>
      <c r="FY47" s="1" t="s">
        <v>267</v>
      </c>
      <c r="FZ47" s="1">
        <v>4</v>
      </c>
      <c r="GA47" s="16">
        <v>3</v>
      </c>
      <c r="GB47" s="1" t="s">
        <v>264</v>
      </c>
      <c r="GC47" s="1" t="s">
        <v>266</v>
      </c>
      <c r="GD47" s="1" t="s">
        <v>266</v>
      </c>
      <c r="GE47" s="1" t="s">
        <v>266</v>
      </c>
      <c r="GF47" s="1" t="s">
        <v>266</v>
      </c>
      <c r="GG47" s="1" t="s">
        <v>266</v>
      </c>
      <c r="GH47" s="1" t="s">
        <v>266</v>
      </c>
      <c r="GI47" s="1">
        <v>6</v>
      </c>
      <c r="GJ47" s="16">
        <v>6</v>
      </c>
      <c r="GK47" s="1" t="s">
        <v>264</v>
      </c>
      <c r="GL47" s="1" t="s">
        <v>266</v>
      </c>
      <c r="GM47" s="1" t="s">
        <v>266</v>
      </c>
      <c r="GN47" s="1" t="s">
        <v>266</v>
      </c>
      <c r="GO47" s="1" t="s">
        <v>267</v>
      </c>
      <c r="GP47" s="1" t="s">
        <v>267</v>
      </c>
      <c r="GQ47" s="1" t="s">
        <v>267</v>
      </c>
      <c r="GR47" s="1">
        <v>6</v>
      </c>
      <c r="GS47" s="16">
        <v>3</v>
      </c>
      <c r="GT47" s="1" t="s">
        <v>264</v>
      </c>
      <c r="GU47" s="1">
        <v>0</v>
      </c>
      <c r="GV47" s="1">
        <v>25</v>
      </c>
      <c r="GW47" s="1">
        <v>6</v>
      </c>
      <c r="GX47" s="1"/>
      <c r="GY47" s="1">
        <v>1</v>
      </c>
      <c r="GZ47" s="1">
        <v>1</v>
      </c>
      <c r="HA47" s="1">
        <v>1</v>
      </c>
      <c r="HB47" s="1">
        <v>1</v>
      </c>
      <c r="HC47" s="1">
        <v>1</v>
      </c>
      <c r="HD47" s="1">
        <v>1</v>
      </c>
      <c r="HE47" s="1" t="s">
        <v>265</v>
      </c>
      <c r="HF47" s="1" t="s">
        <v>265</v>
      </c>
      <c r="HG47" s="1" t="s">
        <v>265</v>
      </c>
      <c r="HH47" s="1" t="s">
        <v>265</v>
      </c>
      <c r="HI47" s="1" t="s">
        <v>265</v>
      </c>
      <c r="HJ47" s="1" t="s">
        <v>265</v>
      </c>
      <c r="HK47" s="1" t="s">
        <v>265</v>
      </c>
      <c r="HL47" s="1" t="s">
        <v>265</v>
      </c>
      <c r="HM47" s="1" t="s">
        <v>265</v>
      </c>
      <c r="HN47" s="1" t="s">
        <v>265</v>
      </c>
      <c r="HO47" s="1" t="s">
        <v>265</v>
      </c>
      <c r="HP47" s="1" t="s">
        <v>265</v>
      </c>
      <c r="HQ47" s="1" t="s">
        <v>265</v>
      </c>
      <c r="HR47" s="1" t="s">
        <v>265</v>
      </c>
      <c r="HS47" s="1" t="s">
        <v>265</v>
      </c>
      <c r="HT47" s="1" t="s">
        <v>265</v>
      </c>
      <c r="HU47" s="1" t="s">
        <v>265</v>
      </c>
      <c r="HV47" s="1" t="s">
        <v>265</v>
      </c>
      <c r="HW47" s="1" t="s">
        <v>265</v>
      </c>
      <c r="HX47" s="1">
        <v>60</v>
      </c>
      <c r="HY47" s="1">
        <v>0</v>
      </c>
      <c r="HZ47" s="16">
        <v>6</v>
      </c>
      <c r="IA47" s="1" t="s">
        <v>264</v>
      </c>
      <c r="IB47" s="1">
        <v>0</v>
      </c>
      <c r="IC47" s="1">
        <v>27</v>
      </c>
      <c r="ID47" s="1">
        <v>8</v>
      </c>
      <c r="IE47" s="1"/>
      <c r="IF47" s="1">
        <v>1</v>
      </c>
      <c r="IG47" s="1">
        <v>1</v>
      </c>
      <c r="IH47" s="1">
        <v>1</v>
      </c>
      <c r="II47" s="1">
        <v>1</v>
      </c>
      <c r="IJ47" s="1">
        <v>1</v>
      </c>
      <c r="IK47" s="1">
        <v>1</v>
      </c>
      <c r="IL47" s="1">
        <v>1</v>
      </c>
      <c r="IM47" s="1">
        <v>1</v>
      </c>
      <c r="IN47" s="1" t="s">
        <v>265</v>
      </c>
      <c r="IO47" s="1" t="s">
        <v>265</v>
      </c>
      <c r="IP47" s="1" t="s">
        <v>265</v>
      </c>
      <c r="IQ47" s="1" t="s">
        <v>265</v>
      </c>
      <c r="IR47" s="1" t="s">
        <v>265</v>
      </c>
      <c r="IS47" s="1" t="s">
        <v>265</v>
      </c>
      <c r="IT47" s="1" t="s">
        <v>265</v>
      </c>
      <c r="IU47" s="1" t="s">
        <v>265</v>
      </c>
      <c r="IV47" s="1" t="s">
        <v>265</v>
      </c>
      <c r="IW47" s="1" t="s">
        <v>265</v>
      </c>
      <c r="IX47" s="1" t="s">
        <v>265</v>
      </c>
      <c r="IY47" s="1" t="s">
        <v>265</v>
      </c>
      <c r="IZ47" s="1" t="s">
        <v>265</v>
      </c>
      <c r="JA47" s="1" t="s">
        <v>265</v>
      </c>
      <c r="JB47" s="1" t="s">
        <v>265</v>
      </c>
      <c r="JC47" s="1" t="s">
        <v>265</v>
      </c>
      <c r="JD47" s="1" t="s">
        <v>265</v>
      </c>
      <c r="JE47" s="1" t="s">
        <v>265</v>
      </c>
      <c r="JF47" s="1" t="s">
        <v>265</v>
      </c>
      <c r="JG47" s="1">
        <v>60</v>
      </c>
      <c r="JH47" s="1">
        <v>0</v>
      </c>
      <c r="JI47" s="16">
        <v>8</v>
      </c>
      <c r="JJ47" s="1" t="s">
        <v>266</v>
      </c>
      <c r="JK47" s="1" t="s">
        <v>266</v>
      </c>
      <c r="JL47" s="1" t="s">
        <v>266</v>
      </c>
      <c r="JM47" s="1" t="s">
        <v>267</v>
      </c>
      <c r="JN47" s="1" t="s">
        <v>267</v>
      </c>
      <c r="JO47" s="14">
        <v>5</v>
      </c>
      <c r="JP47" s="16">
        <v>3</v>
      </c>
    </row>
    <row r="48" spans="1:276">
      <c r="A48" s="1">
        <v>1218</v>
      </c>
      <c r="B48" s="16">
        <v>107296</v>
      </c>
      <c r="C48" s="16">
        <v>0</v>
      </c>
      <c r="D48" s="1" t="s">
        <v>1040</v>
      </c>
      <c r="E48" s="1" t="s">
        <v>1040</v>
      </c>
      <c r="F48" s="1" t="s">
        <v>1047</v>
      </c>
      <c r="G48" s="1" t="s">
        <v>1040</v>
      </c>
      <c r="H48" s="1" t="s">
        <v>1048</v>
      </c>
      <c r="I48" s="1">
        <v>463</v>
      </c>
      <c r="J48" s="1" t="s">
        <v>297</v>
      </c>
      <c r="K48" s="1" t="s">
        <v>1040</v>
      </c>
      <c r="L48" s="1" t="s">
        <v>819</v>
      </c>
      <c r="M48" s="16" t="s">
        <v>1830</v>
      </c>
      <c r="N48" s="16">
        <v>2021</v>
      </c>
      <c r="O48" s="16" t="s">
        <v>253</v>
      </c>
      <c r="P48" s="16" t="s">
        <v>1827</v>
      </c>
      <c r="Q48" s="16" t="s">
        <v>447</v>
      </c>
      <c r="R48" s="16" t="s">
        <v>448</v>
      </c>
      <c r="S48" s="1" t="s">
        <v>1049</v>
      </c>
      <c r="T48" s="1" t="s">
        <v>1050</v>
      </c>
      <c r="U48" s="1" t="s">
        <v>1051</v>
      </c>
      <c r="V48" s="1" t="str">
        <f>CONCATENATE(Tabla2[[#This Row],[Nombre del estudiante]]," ",Tabla2[[#This Row],[Primer apellido]]," ",Tabla2[[#This Row],[Segundo apellido]])</f>
        <v>LAURA VALENTINA OSORIO MARIN</v>
      </c>
      <c r="W48" s="1" t="e">
        <f>VLOOKUP(Tabla2[[#This Row],[ID]],[1]!Tabla1[#All],7,FALSE)</f>
        <v>#REF!</v>
      </c>
      <c r="X48" s="16" t="s">
        <v>293</v>
      </c>
      <c r="Y48" s="1">
        <v>1107868161</v>
      </c>
      <c r="Z48" s="1" t="s">
        <v>1021</v>
      </c>
      <c r="AA48" s="1" t="s">
        <v>1052</v>
      </c>
      <c r="AB48" s="16" t="s">
        <v>852</v>
      </c>
      <c r="AC48" s="16">
        <v>301</v>
      </c>
      <c r="AD48" s="16" t="s">
        <v>263</v>
      </c>
      <c r="AE48" s="1" t="s">
        <v>268</v>
      </c>
      <c r="AF48" s="1">
        <v>56</v>
      </c>
      <c r="AG48" s="1">
        <v>132</v>
      </c>
      <c r="AH48" s="1">
        <v>10</v>
      </c>
      <c r="AI48" s="1" t="s">
        <v>264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 t="s">
        <v>265</v>
      </c>
      <c r="AU48" s="1" t="s">
        <v>265</v>
      </c>
      <c r="AV48" s="1" t="s">
        <v>265</v>
      </c>
      <c r="AW48" s="1" t="s">
        <v>265</v>
      </c>
      <c r="AX48" s="1" t="s">
        <v>265</v>
      </c>
      <c r="AY48" s="1" t="s">
        <v>265</v>
      </c>
      <c r="AZ48" s="1" t="s">
        <v>265</v>
      </c>
      <c r="BA48" s="1" t="s">
        <v>265</v>
      </c>
      <c r="BB48" s="1" t="s">
        <v>265</v>
      </c>
      <c r="BC48" s="1" t="s">
        <v>265</v>
      </c>
      <c r="BD48" s="1" t="s">
        <v>265</v>
      </c>
      <c r="BE48" s="1" t="s">
        <v>265</v>
      </c>
      <c r="BF48" s="1" t="s">
        <v>265</v>
      </c>
      <c r="BG48" s="1" t="s">
        <v>265</v>
      </c>
      <c r="BH48" s="1" t="s">
        <v>265</v>
      </c>
      <c r="BI48" s="1" t="s">
        <v>265</v>
      </c>
      <c r="BJ48" s="1" t="s">
        <v>265</v>
      </c>
      <c r="BK48" s="1" t="s">
        <v>265</v>
      </c>
      <c r="BL48" s="1" t="s">
        <v>265</v>
      </c>
      <c r="BM48" s="1" t="s">
        <v>265</v>
      </c>
      <c r="BN48" s="1" t="s">
        <v>265</v>
      </c>
      <c r="BO48" s="1" t="s">
        <v>265</v>
      </c>
      <c r="BP48" s="1" t="s">
        <v>265</v>
      </c>
      <c r="BQ48" s="1" t="s">
        <v>265</v>
      </c>
      <c r="BR48" s="1" t="s">
        <v>265</v>
      </c>
      <c r="BS48" s="1" t="s">
        <v>265</v>
      </c>
      <c r="BT48" s="1" t="s">
        <v>265</v>
      </c>
      <c r="BU48" s="1" t="s">
        <v>265</v>
      </c>
      <c r="BV48" s="1" t="s">
        <v>265</v>
      </c>
      <c r="BW48" s="1" t="s">
        <v>265</v>
      </c>
      <c r="BX48" s="1" t="s">
        <v>265</v>
      </c>
      <c r="BY48" s="1" t="s">
        <v>265</v>
      </c>
      <c r="BZ48" s="1" t="s">
        <v>265</v>
      </c>
      <c r="CA48" s="1" t="s">
        <v>265</v>
      </c>
      <c r="CB48" s="1" t="s">
        <v>265</v>
      </c>
      <c r="CC48" s="1" t="s">
        <v>265</v>
      </c>
      <c r="CD48" s="1" t="s">
        <v>265</v>
      </c>
      <c r="CE48" s="1" t="s">
        <v>265</v>
      </c>
      <c r="CF48" s="1" t="s">
        <v>265</v>
      </c>
      <c r="CG48" s="1" t="s">
        <v>265</v>
      </c>
      <c r="CH48" s="1" t="s">
        <v>265</v>
      </c>
      <c r="CI48" s="1" t="s">
        <v>265</v>
      </c>
      <c r="CJ48" s="1" t="s">
        <v>265</v>
      </c>
      <c r="CK48" s="1" t="s">
        <v>265</v>
      </c>
      <c r="CL48" s="1" t="s">
        <v>265</v>
      </c>
      <c r="CM48" s="1" t="s">
        <v>265</v>
      </c>
      <c r="CN48" s="1" t="s">
        <v>265</v>
      </c>
      <c r="CO48" s="1" t="s">
        <v>265</v>
      </c>
      <c r="CP48" s="1" t="s">
        <v>265</v>
      </c>
      <c r="CQ48" s="1" t="s">
        <v>265</v>
      </c>
      <c r="CR48" s="1" t="s">
        <v>265</v>
      </c>
      <c r="CS48" s="1" t="s">
        <v>265</v>
      </c>
      <c r="CT48" s="1" t="s">
        <v>265</v>
      </c>
      <c r="CU48" s="1" t="s">
        <v>265</v>
      </c>
      <c r="CV48" s="1" t="s">
        <v>265</v>
      </c>
      <c r="CW48" s="1" t="s">
        <v>265</v>
      </c>
      <c r="CX48" s="1" t="s">
        <v>265</v>
      </c>
      <c r="CY48" s="1" t="s">
        <v>265</v>
      </c>
      <c r="CZ48" s="1" t="s">
        <v>265</v>
      </c>
      <c r="DA48" s="1" t="s">
        <v>265</v>
      </c>
      <c r="DB48" s="1" t="s">
        <v>265</v>
      </c>
      <c r="DC48" s="1" t="s">
        <v>265</v>
      </c>
      <c r="DD48" s="1" t="s">
        <v>265</v>
      </c>
      <c r="DE48" s="1" t="s">
        <v>265</v>
      </c>
      <c r="DF48" s="1" t="s">
        <v>265</v>
      </c>
      <c r="DG48" s="1" t="s">
        <v>265</v>
      </c>
      <c r="DH48" s="1" t="s">
        <v>265</v>
      </c>
      <c r="DI48" s="1" t="s">
        <v>265</v>
      </c>
      <c r="DJ48" s="1" t="s">
        <v>265</v>
      </c>
      <c r="DK48" s="1" t="s">
        <v>265</v>
      </c>
      <c r="DL48" s="1" t="s">
        <v>265</v>
      </c>
      <c r="DM48" s="1" t="s">
        <v>265</v>
      </c>
      <c r="DN48" s="1" t="s">
        <v>265</v>
      </c>
      <c r="DO48" s="1" t="s">
        <v>265</v>
      </c>
      <c r="DP48" s="1" t="s">
        <v>265</v>
      </c>
      <c r="DQ48" s="1" t="s">
        <v>265</v>
      </c>
      <c r="DR48" s="1" t="s">
        <v>265</v>
      </c>
      <c r="DS48" s="1" t="s">
        <v>265</v>
      </c>
      <c r="DT48" s="1" t="s">
        <v>265</v>
      </c>
      <c r="DU48" s="1" t="s">
        <v>265</v>
      </c>
      <c r="DV48" s="1" t="s">
        <v>265</v>
      </c>
      <c r="DW48" s="1" t="s">
        <v>265</v>
      </c>
      <c r="DX48" s="1" t="s">
        <v>265</v>
      </c>
      <c r="DY48" s="1" t="s">
        <v>265</v>
      </c>
      <c r="DZ48" s="1" t="s">
        <v>265</v>
      </c>
      <c r="EA48" s="1" t="s">
        <v>265</v>
      </c>
      <c r="EB48" s="1" t="s">
        <v>265</v>
      </c>
      <c r="EC48" s="1" t="s">
        <v>265</v>
      </c>
      <c r="ED48" s="1" t="s">
        <v>265</v>
      </c>
      <c r="EE48" s="1" t="s">
        <v>265</v>
      </c>
      <c r="EF48" s="1" t="s">
        <v>265</v>
      </c>
      <c r="EG48" s="1" t="s">
        <v>265</v>
      </c>
      <c r="EH48" s="1" t="s">
        <v>265</v>
      </c>
      <c r="EI48" s="1" t="s">
        <v>265</v>
      </c>
      <c r="EJ48" s="1" t="s">
        <v>265</v>
      </c>
      <c r="EK48" s="1" t="s">
        <v>265</v>
      </c>
      <c r="EL48" s="1" t="s">
        <v>265</v>
      </c>
      <c r="EM48" s="1" t="s">
        <v>265</v>
      </c>
      <c r="EN48" s="1" t="s">
        <v>265</v>
      </c>
      <c r="EO48" s="1" t="s">
        <v>265</v>
      </c>
      <c r="EP48" s="1" t="s">
        <v>265</v>
      </c>
      <c r="EQ48" s="1" t="s">
        <v>265</v>
      </c>
      <c r="ER48" s="1" t="s">
        <v>265</v>
      </c>
      <c r="ES48" s="1" t="s">
        <v>265</v>
      </c>
      <c r="ET48" s="1" t="s">
        <v>265</v>
      </c>
      <c r="EU48" s="1" t="s">
        <v>265</v>
      </c>
      <c r="EV48" s="1" t="s">
        <v>265</v>
      </c>
      <c r="EW48" s="1" t="s">
        <v>265</v>
      </c>
      <c r="EX48" s="1" t="s">
        <v>265</v>
      </c>
      <c r="EY48" s="1" t="s">
        <v>265</v>
      </c>
      <c r="EZ48" s="1" t="s">
        <v>265</v>
      </c>
      <c r="FA48" s="1" t="s">
        <v>265</v>
      </c>
      <c r="FB48" s="1" t="s">
        <v>265</v>
      </c>
      <c r="FC48" s="1" t="s">
        <v>265</v>
      </c>
      <c r="FD48" s="1" t="s">
        <v>265</v>
      </c>
      <c r="FE48" s="1" t="s">
        <v>265</v>
      </c>
      <c r="FF48" s="1" t="s">
        <v>265</v>
      </c>
      <c r="FG48" s="1" t="s">
        <v>265</v>
      </c>
      <c r="FH48" s="1" t="s">
        <v>265</v>
      </c>
      <c r="FI48" s="1" t="s">
        <v>265</v>
      </c>
      <c r="FJ48" s="1" t="s">
        <v>265</v>
      </c>
      <c r="FK48" s="1" t="s">
        <v>265</v>
      </c>
      <c r="FL48" s="1">
        <v>60</v>
      </c>
      <c r="FM48" s="1">
        <v>10</v>
      </c>
      <c r="FN48" s="16">
        <v>0</v>
      </c>
      <c r="FO48" s="1" t="s">
        <v>284</v>
      </c>
      <c r="FP48" s="1" t="s">
        <v>284</v>
      </c>
      <c r="FQ48" s="1" t="s">
        <v>284</v>
      </c>
      <c r="FR48" s="1" t="s">
        <v>284</v>
      </c>
      <c r="FS48" s="1" t="s">
        <v>284</v>
      </c>
      <c r="FT48" s="13">
        <v>5</v>
      </c>
      <c r="FU48" s="16">
        <v>0</v>
      </c>
      <c r="FV48" s="1" t="s">
        <v>266</v>
      </c>
      <c r="FW48" s="1" t="s">
        <v>284</v>
      </c>
      <c r="FX48" s="1" t="s">
        <v>284</v>
      </c>
      <c r="FY48" s="1" t="s">
        <v>266</v>
      </c>
      <c r="FZ48" s="1">
        <v>4</v>
      </c>
      <c r="GA48" s="16">
        <v>2</v>
      </c>
      <c r="GB48" s="1" t="s">
        <v>264</v>
      </c>
      <c r="GC48" s="1" t="s">
        <v>266</v>
      </c>
      <c r="GD48" s="1" t="s">
        <v>266</v>
      </c>
      <c r="GE48" s="1" t="s">
        <v>267</v>
      </c>
      <c r="GF48" s="1" t="s">
        <v>267</v>
      </c>
      <c r="GG48" s="1" t="s">
        <v>266</v>
      </c>
      <c r="GH48" s="1" t="s">
        <v>267</v>
      </c>
      <c r="GI48" s="1">
        <v>6</v>
      </c>
      <c r="GJ48" s="16">
        <v>3</v>
      </c>
      <c r="GK48" s="1" t="s">
        <v>264</v>
      </c>
      <c r="GL48" s="1" t="s">
        <v>266</v>
      </c>
      <c r="GM48" s="1" t="s">
        <v>266</v>
      </c>
      <c r="GN48" s="1" t="s">
        <v>266</v>
      </c>
      <c r="GO48" s="1" t="s">
        <v>266</v>
      </c>
      <c r="GP48" s="1" t="s">
        <v>267</v>
      </c>
      <c r="GQ48" s="1" t="s">
        <v>266</v>
      </c>
      <c r="GR48" s="1">
        <v>6</v>
      </c>
      <c r="GS48" s="16">
        <v>5</v>
      </c>
      <c r="GT48" s="1" t="s">
        <v>264</v>
      </c>
      <c r="GU48" s="1">
        <v>0</v>
      </c>
      <c r="GV48" s="1">
        <v>25</v>
      </c>
      <c r="GW48" s="1">
        <v>9</v>
      </c>
      <c r="GX48" s="1"/>
      <c r="GY48" s="1">
        <v>1</v>
      </c>
      <c r="GZ48" s="1">
        <v>0</v>
      </c>
      <c r="HA48" s="1">
        <v>0</v>
      </c>
      <c r="HB48" s="1">
        <v>1</v>
      </c>
      <c r="HC48" s="1">
        <v>1</v>
      </c>
      <c r="HD48" s="1">
        <v>1</v>
      </c>
      <c r="HE48" s="1">
        <v>1</v>
      </c>
      <c r="HF48" s="1">
        <v>1</v>
      </c>
      <c r="HG48" s="1">
        <v>1</v>
      </c>
      <c r="HH48" s="1" t="s">
        <v>265</v>
      </c>
      <c r="HI48" s="1" t="s">
        <v>265</v>
      </c>
      <c r="HJ48" s="1" t="s">
        <v>265</v>
      </c>
      <c r="HK48" s="1" t="s">
        <v>265</v>
      </c>
      <c r="HL48" s="1" t="s">
        <v>265</v>
      </c>
      <c r="HM48" s="1" t="s">
        <v>265</v>
      </c>
      <c r="HN48" s="1" t="s">
        <v>265</v>
      </c>
      <c r="HO48" s="1" t="s">
        <v>265</v>
      </c>
      <c r="HP48" s="1" t="s">
        <v>265</v>
      </c>
      <c r="HQ48" s="1" t="s">
        <v>265</v>
      </c>
      <c r="HR48" s="1" t="s">
        <v>265</v>
      </c>
      <c r="HS48" s="1" t="s">
        <v>265</v>
      </c>
      <c r="HT48" s="1" t="s">
        <v>265</v>
      </c>
      <c r="HU48" s="1" t="s">
        <v>265</v>
      </c>
      <c r="HV48" s="1" t="s">
        <v>265</v>
      </c>
      <c r="HW48" s="1" t="s">
        <v>265</v>
      </c>
      <c r="HX48" s="1">
        <v>60</v>
      </c>
      <c r="HY48" s="1">
        <v>2</v>
      </c>
      <c r="HZ48" s="16">
        <v>7</v>
      </c>
      <c r="IA48" s="1" t="s">
        <v>264</v>
      </c>
      <c r="IB48" s="1">
        <v>0</v>
      </c>
      <c r="IC48" s="1">
        <v>27</v>
      </c>
      <c r="ID48" s="1">
        <v>6</v>
      </c>
      <c r="IE48" s="1"/>
      <c r="IF48" s="1">
        <v>1</v>
      </c>
      <c r="IG48" s="1">
        <v>1</v>
      </c>
      <c r="IH48" s="1">
        <v>1</v>
      </c>
      <c r="II48" s="1">
        <v>1</v>
      </c>
      <c r="IJ48" s="1">
        <v>1</v>
      </c>
      <c r="IK48" s="1">
        <v>0</v>
      </c>
      <c r="IL48" s="1" t="s">
        <v>265</v>
      </c>
      <c r="IM48" s="1" t="s">
        <v>265</v>
      </c>
      <c r="IN48" s="1" t="s">
        <v>265</v>
      </c>
      <c r="IO48" s="1" t="s">
        <v>265</v>
      </c>
      <c r="IP48" s="1" t="s">
        <v>265</v>
      </c>
      <c r="IQ48" s="1" t="s">
        <v>265</v>
      </c>
      <c r="IR48" s="1" t="s">
        <v>265</v>
      </c>
      <c r="IS48" s="1" t="s">
        <v>265</v>
      </c>
      <c r="IT48" s="1" t="s">
        <v>265</v>
      </c>
      <c r="IU48" s="1" t="s">
        <v>265</v>
      </c>
      <c r="IV48" s="1" t="s">
        <v>265</v>
      </c>
      <c r="IW48" s="1" t="s">
        <v>265</v>
      </c>
      <c r="IX48" s="1" t="s">
        <v>265</v>
      </c>
      <c r="IY48" s="1" t="s">
        <v>265</v>
      </c>
      <c r="IZ48" s="1" t="s">
        <v>265</v>
      </c>
      <c r="JA48" s="1" t="s">
        <v>265</v>
      </c>
      <c r="JB48" s="1" t="s">
        <v>265</v>
      </c>
      <c r="JC48" s="1" t="s">
        <v>265</v>
      </c>
      <c r="JD48" s="1" t="s">
        <v>265</v>
      </c>
      <c r="JE48" s="1" t="s">
        <v>265</v>
      </c>
      <c r="JF48" s="1" t="s">
        <v>265</v>
      </c>
      <c r="JG48" s="1">
        <v>60</v>
      </c>
      <c r="JH48" s="1">
        <v>1</v>
      </c>
      <c r="JI48" s="16">
        <v>5</v>
      </c>
      <c r="JJ48" s="1" t="s">
        <v>267</v>
      </c>
      <c r="JK48" s="1" t="s">
        <v>267</v>
      </c>
      <c r="JL48" s="1" t="s">
        <v>267</v>
      </c>
      <c r="JM48" s="1" t="s">
        <v>267</v>
      </c>
      <c r="JN48" s="1" t="s">
        <v>267</v>
      </c>
      <c r="JO48" s="14">
        <v>5</v>
      </c>
      <c r="JP48" s="16">
        <v>0</v>
      </c>
    </row>
    <row r="49" spans="1:276">
      <c r="A49" s="1">
        <v>1219</v>
      </c>
      <c r="B49" s="16">
        <v>107396</v>
      </c>
      <c r="C49" s="16">
        <v>0</v>
      </c>
      <c r="D49" s="1" t="s">
        <v>1040</v>
      </c>
      <c r="E49" s="1" t="s">
        <v>1040</v>
      </c>
      <c r="F49" s="1" t="s">
        <v>1053</v>
      </c>
      <c r="G49" s="1" t="s">
        <v>1040</v>
      </c>
      <c r="H49" s="1" t="s">
        <v>1054</v>
      </c>
      <c r="I49" s="1">
        <v>463</v>
      </c>
      <c r="J49" s="1" t="s">
        <v>297</v>
      </c>
      <c r="K49" s="1" t="s">
        <v>1040</v>
      </c>
      <c r="L49" s="1" t="s">
        <v>1055</v>
      </c>
      <c r="M49" s="16" t="s">
        <v>1830</v>
      </c>
      <c r="N49" s="16">
        <v>2021</v>
      </c>
      <c r="O49" s="16" t="s">
        <v>253</v>
      </c>
      <c r="P49" s="16" t="s">
        <v>1827</v>
      </c>
      <c r="Q49" s="16" t="s">
        <v>447</v>
      </c>
      <c r="R49" s="16" t="s">
        <v>448</v>
      </c>
      <c r="S49" s="1" t="s">
        <v>1056</v>
      </c>
      <c r="T49" s="1" t="s">
        <v>1057</v>
      </c>
      <c r="U49" s="1" t="s">
        <v>926</v>
      </c>
      <c r="V49" s="1" t="str">
        <f>CONCATENATE(Tabla2[[#This Row],[Nombre del estudiante]]," ",Tabla2[[#This Row],[Primer apellido]]," ",Tabla2[[#This Row],[Segundo apellido]])</f>
        <v>DILAN MENA MOLINA</v>
      </c>
      <c r="W49" s="1" t="e">
        <f>VLOOKUP(Tabla2[[#This Row],[ID]],[1]!Tabla1[#All],7,FALSE)</f>
        <v>#REF!</v>
      </c>
      <c r="X49" s="16" t="s">
        <v>259</v>
      </c>
      <c r="Y49" s="1">
        <v>1104829632</v>
      </c>
      <c r="Z49" s="1" t="s">
        <v>1058</v>
      </c>
      <c r="AA49" s="1" t="s">
        <v>1059</v>
      </c>
      <c r="AB49" s="16" t="s">
        <v>852</v>
      </c>
      <c r="AC49" s="16">
        <v>301</v>
      </c>
      <c r="AD49" s="16" t="s">
        <v>263</v>
      </c>
      <c r="AE49" s="1" t="s">
        <v>264</v>
      </c>
      <c r="AF49" s="1">
        <v>0</v>
      </c>
      <c r="AG49" s="1">
        <v>132</v>
      </c>
      <c r="AH49" s="1">
        <v>9</v>
      </c>
      <c r="AI49" s="1"/>
      <c r="AJ49" s="1">
        <v>1</v>
      </c>
      <c r="AK49" s="1">
        <v>0</v>
      </c>
      <c r="AL49" s="1">
        <v>1</v>
      </c>
      <c r="AM49" s="1">
        <v>0</v>
      </c>
      <c r="AN49" s="1">
        <v>0</v>
      </c>
      <c r="AO49" s="1">
        <v>1</v>
      </c>
      <c r="AP49" s="1">
        <v>1</v>
      </c>
      <c r="AQ49" s="1">
        <v>1</v>
      </c>
      <c r="AR49" s="1">
        <v>1</v>
      </c>
      <c r="AS49" s="1" t="s">
        <v>265</v>
      </c>
      <c r="AT49" s="1" t="s">
        <v>265</v>
      </c>
      <c r="AU49" s="1" t="s">
        <v>265</v>
      </c>
      <c r="AV49" s="1" t="s">
        <v>265</v>
      </c>
      <c r="AW49" s="1" t="s">
        <v>265</v>
      </c>
      <c r="AX49" s="1" t="s">
        <v>265</v>
      </c>
      <c r="AY49" s="1" t="s">
        <v>265</v>
      </c>
      <c r="AZ49" s="1" t="s">
        <v>265</v>
      </c>
      <c r="BA49" s="1" t="s">
        <v>265</v>
      </c>
      <c r="BB49" s="1" t="s">
        <v>265</v>
      </c>
      <c r="BC49" s="1" t="s">
        <v>265</v>
      </c>
      <c r="BD49" s="1" t="s">
        <v>265</v>
      </c>
      <c r="BE49" s="1" t="s">
        <v>265</v>
      </c>
      <c r="BF49" s="1" t="s">
        <v>265</v>
      </c>
      <c r="BG49" s="1" t="s">
        <v>265</v>
      </c>
      <c r="BH49" s="1" t="s">
        <v>265</v>
      </c>
      <c r="BI49" s="1" t="s">
        <v>265</v>
      </c>
      <c r="BJ49" s="1" t="s">
        <v>265</v>
      </c>
      <c r="BK49" s="1" t="s">
        <v>265</v>
      </c>
      <c r="BL49" s="1" t="s">
        <v>265</v>
      </c>
      <c r="BM49" s="1" t="s">
        <v>265</v>
      </c>
      <c r="BN49" s="1" t="s">
        <v>265</v>
      </c>
      <c r="BO49" s="1" t="s">
        <v>265</v>
      </c>
      <c r="BP49" s="1" t="s">
        <v>265</v>
      </c>
      <c r="BQ49" s="1" t="s">
        <v>265</v>
      </c>
      <c r="BR49" s="1" t="s">
        <v>265</v>
      </c>
      <c r="BS49" s="1" t="s">
        <v>265</v>
      </c>
      <c r="BT49" s="1" t="s">
        <v>265</v>
      </c>
      <c r="BU49" s="1" t="s">
        <v>265</v>
      </c>
      <c r="BV49" s="1" t="s">
        <v>265</v>
      </c>
      <c r="BW49" s="1" t="s">
        <v>265</v>
      </c>
      <c r="BX49" s="1" t="s">
        <v>265</v>
      </c>
      <c r="BY49" s="1" t="s">
        <v>265</v>
      </c>
      <c r="BZ49" s="1" t="s">
        <v>265</v>
      </c>
      <c r="CA49" s="1" t="s">
        <v>265</v>
      </c>
      <c r="CB49" s="1" t="s">
        <v>265</v>
      </c>
      <c r="CC49" s="1" t="s">
        <v>265</v>
      </c>
      <c r="CD49" s="1" t="s">
        <v>265</v>
      </c>
      <c r="CE49" s="1" t="s">
        <v>265</v>
      </c>
      <c r="CF49" s="1" t="s">
        <v>265</v>
      </c>
      <c r="CG49" s="1" t="s">
        <v>265</v>
      </c>
      <c r="CH49" s="1" t="s">
        <v>265</v>
      </c>
      <c r="CI49" s="1" t="s">
        <v>265</v>
      </c>
      <c r="CJ49" s="1" t="s">
        <v>265</v>
      </c>
      <c r="CK49" s="1" t="s">
        <v>265</v>
      </c>
      <c r="CL49" s="1" t="s">
        <v>265</v>
      </c>
      <c r="CM49" s="1" t="s">
        <v>265</v>
      </c>
      <c r="CN49" s="1" t="s">
        <v>265</v>
      </c>
      <c r="CO49" s="1" t="s">
        <v>265</v>
      </c>
      <c r="CP49" s="1" t="s">
        <v>265</v>
      </c>
      <c r="CQ49" s="1" t="s">
        <v>265</v>
      </c>
      <c r="CR49" s="1" t="s">
        <v>265</v>
      </c>
      <c r="CS49" s="1" t="s">
        <v>265</v>
      </c>
      <c r="CT49" s="1" t="s">
        <v>265</v>
      </c>
      <c r="CU49" s="1" t="s">
        <v>265</v>
      </c>
      <c r="CV49" s="1" t="s">
        <v>265</v>
      </c>
      <c r="CW49" s="1" t="s">
        <v>265</v>
      </c>
      <c r="CX49" s="1" t="s">
        <v>265</v>
      </c>
      <c r="CY49" s="1" t="s">
        <v>265</v>
      </c>
      <c r="CZ49" s="1" t="s">
        <v>265</v>
      </c>
      <c r="DA49" s="1" t="s">
        <v>265</v>
      </c>
      <c r="DB49" s="1" t="s">
        <v>265</v>
      </c>
      <c r="DC49" s="1" t="s">
        <v>265</v>
      </c>
      <c r="DD49" s="1" t="s">
        <v>265</v>
      </c>
      <c r="DE49" s="1" t="s">
        <v>265</v>
      </c>
      <c r="DF49" s="1" t="s">
        <v>265</v>
      </c>
      <c r="DG49" s="1" t="s">
        <v>265</v>
      </c>
      <c r="DH49" s="1" t="s">
        <v>265</v>
      </c>
      <c r="DI49" s="1" t="s">
        <v>265</v>
      </c>
      <c r="DJ49" s="1" t="s">
        <v>265</v>
      </c>
      <c r="DK49" s="1" t="s">
        <v>265</v>
      </c>
      <c r="DL49" s="1" t="s">
        <v>265</v>
      </c>
      <c r="DM49" s="1" t="s">
        <v>265</v>
      </c>
      <c r="DN49" s="1" t="s">
        <v>265</v>
      </c>
      <c r="DO49" s="1" t="s">
        <v>265</v>
      </c>
      <c r="DP49" s="1" t="s">
        <v>265</v>
      </c>
      <c r="DQ49" s="1" t="s">
        <v>265</v>
      </c>
      <c r="DR49" s="1" t="s">
        <v>265</v>
      </c>
      <c r="DS49" s="1" t="s">
        <v>265</v>
      </c>
      <c r="DT49" s="1" t="s">
        <v>265</v>
      </c>
      <c r="DU49" s="1" t="s">
        <v>265</v>
      </c>
      <c r="DV49" s="1" t="s">
        <v>265</v>
      </c>
      <c r="DW49" s="1" t="s">
        <v>265</v>
      </c>
      <c r="DX49" s="1" t="s">
        <v>265</v>
      </c>
      <c r="DY49" s="1" t="s">
        <v>265</v>
      </c>
      <c r="DZ49" s="1" t="s">
        <v>265</v>
      </c>
      <c r="EA49" s="1" t="s">
        <v>265</v>
      </c>
      <c r="EB49" s="1" t="s">
        <v>265</v>
      </c>
      <c r="EC49" s="1" t="s">
        <v>265</v>
      </c>
      <c r="ED49" s="1" t="s">
        <v>265</v>
      </c>
      <c r="EE49" s="1" t="s">
        <v>265</v>
      </c>
      <c r="EF49" s="1" t="s">
        <v>265</v>
      </c>
      <c r="EG49" s="1" t="s">
        <v>265</v>
      </c>
      <c r="EH49" s="1" t="s">
        <v>265</v>
      </c>
      <c r="EI49" s="1" t="s">
        <v>265</v>
      </c>
      <c r="EJ49" s="1" t="s">
        <v>265</v>
      </c>
      <c r="EK49" s="1" t="s">
        <v>265</v>
      </c>
      <c r="EL49" s="1" t="s">
        <v>265</v>
      </c>
      <c r="EM49" s="1" t="s">
        <v>265</v>
      </c>
      <c r="EN49" s="1" t="s">
        <v>265</v>
      </c>
      <c r="EO49" s="1" t="s">
        <v>265</v>
      </c>
      <c r="EP49" s="1" t="s">
        <v>265</v>
      </c>
      <c r="EQ49" s="1" t="s">
        <v>265</v>
      </c>
      <c r="ER49" s="1" t="s">
        <v>265</v>
      </c>
      <c r="ES49" s="1" t="s">
        <v>265</v>
      </c>
      <c r="ET49" s="1" t="s">
        <v>265</v>
      </c>
      <c r="EU49" s="1" t="s">
        <v>265</v>
      </c>
      <c r="EV49" s="1" t="s">
        <v>265</v>
      </c>
      <c r="EW49" s="1" t="s">
        <v>265</v>
      </c>
      <c r="EX49" s="1" t="s">
        <v>265</v>
      </c>
      <c r="EY49" s="1" t="s">
        <v>265</v>
      </c>
      <c r="EZ49" s="1" t="s">
        <v>265</v>
      </c>
      <c r="FA49" s="1" t="s">
        <v>265</v>
      </c>
      <c r="FB49" s="1" t="s">
        <v>265</v>
      </c>
      <c r="FC49" s="1" t="s">
        <v>265</v>
      </c>
      <c r="FD49" s="1" t="s">
        <v>265</v>
      </c>
      <c r="FE49" s="1" t="s">
        <v>265</v>
      </c>
      <c r="FF49" s="1" t="s">
        <v>265</v>
      </c>
      <c r="FG49" s="1" t="s">
        <v>265</v>
      </c>
      <c r="FH49" s="1" t="s">
        <v>265</v>
      </c>
      <c r="FI49" s="1" t="s">
        <v>265</v>
      </c>
      <c r="FJ49" s="1" t="s">
        <v>265</v>
      </c>
      <c r="FK49" s="1" t="s">
        <v>265</v>
      </c>
      <c r="FL49" s="1">
        <v>60</v>
      </c>
      <c r="FM49" s="1">
        <v>3</v>
      </c>
      <c r="FN49" s="16">
        <v>6</v>
      </c>
      <c r="FO49" s="1" t="s">
        <v>284</v>
      </c>
      <c r="FP49" s="1" t="s">
        <v>284</v>
      </c>
      <c r="FQ49" s="1" t="s">
        <v>284</v>
      </c>
      <c r="FR49" s="1" t="s">
        <v>284</v>
      </c>
      <c r="FS49" s="1" t="s">
        <v>284</v>
      </c>
      <c r="FT49" s="13">
        <v>5</v>
      </c>
      <c r="FU49" s="16">
        <v>0</v>
      </c>
      <c r="FV49" s="1" t="s">
        <v>267</v>
      </c>
      <c r="FW49" s="1" t="s">
        <v>266</v>
      </c>
      <c r="FX49" s="1" t="s">
        <v>267</v>
      </c>
      <c r="FY49" s="1" t="s">
        <v>266</v>
      </c>
      <c r="FZ49" s="1">
        <v>4</v>
      </c>
      <c r="GA49" s="16">
        <v>2</v>
      </c>
      <c r="GB49" s="1" t="s">
        <v>264</v>
      </c>
      <c r="GC49" s="1" t="s">
        <v>266</v>
      </c>
      <c r="GD49" s="1" t="s">
        <v>266</v>
      </c>
      <c r="GE49" s="1" t="s">
        <v>266</v>
      </c>
      <c r="GF49" s="1" t="s">
        <v>266</v>
      </c>
      <c r="GG49" s="1" t="s">
        <v>266</v>
      </c>
      <c r="GH49" s="1" t="s">
        <v>266</v>
      </c>
      <c r="GI49" s="1">
        <v>6</v>
      </c>
      <c r="GJ49" s="16">
        <v>6</v>
      </c>
      <c r="GK49" s="1" t="s">
        <v>264</v>
      </c>
      <c r="GL49" s="1" t="s">
        <v>266</v>
      </c>
      <c r="GM49" s="1" t="s">
        <v>266</v>
      </c>
      <c r="GN49" s="1" t="s">
        <v>266</v>
      </c>
      <c r="GO49" s="1" t="s">
        <v>266</v>
      </c>
      <c r="GP49" s="1" t="s">
        <v>267</v>
      </c>
      <c r="GQ49" s="1" t="s">
        <v>267</v>
      </c>
      <c r="GR49" s="1">
        <v>6</v>
      </c>
      <c r="GS49" s="16">
        <v>4</v>
      </c>
      <c r="GT49" s="1" t="s">
        <v>264</v>
      </c>
      <c r="GU49" s="1">
        <v>0</v>
      </c>
      <c r="GV49" s="1">
        <v>25</v>
      </c>
      <c r="GW49" s="1">
        <v>11</v>
      </c>
      <c r="GX49" s="1"/>
      <c r="GY49" s="1">
        <v>1</v>
      </c>
      <c r="GZ49" s="1">
        <v>1</v>
      </c>
      <c r="HA49" s="1">
        <v>1</v>
      </c>
      <c r="HB49" s="1">
        <v>1</v>
      </c>
      <c r="HC49" s="1">
        <v>1</v>
      </c>
      <c r="HD49" s="1">
        <v>1</v>
      </c>
      <c r="HE49" s="1">
        <v>1</v>
      </c>
      <c r="HF49" s="1">
        <v>1</v>
      </c>
      <c r="HG49" s="1">
        <v>1</v>
      </c>
      <c r="HH49" s="1">
        <v>1</v>
      </c>
      <c r="HI49" s="1">
        <v>1</v>
      </c>
      <c r="HJ49" s="1" t="s">
        <v>265</v>
      </c>
      <c r="HK49" s="1" t="s">
        <v>265</v>
      </c>
      <c r="HL49" s="1" t="s">
        <v>265</v>
      </c>
      <c r="HM49" s="1" t="s">
        <v>265</v>
      </c>
      <c r="HN49" s="1" t="s">
        <v>265</v>
      </c>
      <c r="HO49" s="1" t="s">
        <v>265</v>
      </c>
      <c r="HP49" s="1" t="s">
        <v>265</v>
      </c>
      <c r="HQ49" s="1" t="s">
        <v>265</v>
      </c>
      <c r="HR49" s="1" t="s">
        <v>265</v>
      </c>
      <c r="HS49" s="1" t="s">
        <v>265</v>
      </c>
      <c r="HT49" s="1" t="s">
        <v>265</v>
      </c>
      <c r="HU49" s="1" t="s">
        <v>265</v>
      </c>
      <c r="HV49" s="1" t="s">
        <v>265</v>
      </c>
      <c r="HW49" s="1" t="s">
        <v>265</v>
      </c>
      <c r="HX49" s="1">
        <v>60</v>
      </c>
      <c r="HY49" s="1">
        <v>0</v>
      </c>
      <c r="HZ49" s="16">
        <v>11</v>
      </c>
      <c r="IA49" s="1" t="s">
        <v>264</v>
      </c>
      <c r="IB49" s="1">
        <v>0</v>
      </c>
      <c r="IC49" s="1">
        <v>27</v>
      </c>
      <c r="ID49" s="1">
        <v>9</v>
      </c>
      <c r="IE49" s="1"/>
      <c r="IF49" s="1">
        <v>1</v>
      </c>
      <c r="IG49" s="1">
        <v>1</v>
      </c>
      <c r="IH49" s="1">
        <v>1</v>
      </c>
      <c r="II49" s="1">
        <v>1</v>
      </c>
      <c r="IJ49" s="1">
        <v>1</v>
      </c>
      <c r="IK49" s="1">
        <v>0</v>
      </c>
      <c r="IL49" s="1">
        <v>1</v>
      </c>
      <c r="IM49" s="1">
        <v>1</v>
      </c>
      <c r="IN49" s="1">
        <v>1</v>
      </c>
      <c r="IO49" s="1" t="s">
        <v>265</v>
      </c>
      <c r="IP49" s="1" t="s">
        <v>265</v>
      </c>
      <c r="IQ49" s="1" t="s">
        <v>265</v>
      </c>
      <c r="IR49" s="1" t="s">
        <v>265</v>
      </c>
      <c r="IS49" s="1" t="s">
        <v>265</v>
      </c>
      <c r="IT49" s="1" t="s">
        <v>265</v>
      </c>
      <c r="IU49" s="1" t="s">
        <v>265</v>
      </c>
      <c r="IV49" s="1" t="s">
        <v>265</v>
      </c>
      <c r="IW49" s="1" t="s">
        <v>265</v>
      </c>
      <c r="IX49" s="1" t="s">
        <v>265</v>
      </c>
      <c r="IY49" s="1" t="s">
        <v>265</v>
      </c>
      <c r="IZ49" s="1" t="s">
        <v>265</v>
      </c>
      <c r="JA49" s="1" t="s">
        <v>265</v>
      </c>
      <c r="JB49" s="1" t="s">
        <v>265</v>
      </c>
      <c r="JC49" s="1" t="s">
        <v>265</v>
      </c>
      <c r="JD49" s="1" t="s">
        <v>265</v>
      </c>
      <c r="JE49" s="1" t="s">
        <v>265</v>
      </c>
      <c r="JF49" s="1" t="s">
        <v>265</v>
      </c>
      <c r="JG49" s="1">
        <v>60</v>
      </c>
      <c r="JH49" s="1">
        <v>1</v>
      </c>
      <c r="JI49" s="16">
        <v>8</v>
      </c>
      <c r="JJ49" s="1" t="s">
        <v>267</v>
      </c>
      <c r="JK49" s="1" t="s">
        <v>267</v>
      </c>
      <c r="JL49" s="1" t="s">
        <v>267</v>
      </c>
      <c r="JM49" s="1" t="s">
        <v>267</v>
      </c>
      <c r="JN49" s="1" t="s">
        <v>267</v>
      </c>
      <c r="JO49" s="14">
        <v>5</v>
      </c>
      <c r="JP49" s="16">
        <v>0</v>
      </c>
    </row>
    <row r="50" spans="1:276">
      <c r="A50" s="1">
        <v>1234</v>
      </c>
      <c r="B50" s="16">
        <v>105390</v>
      </c>
      <c r="C50" s="16">
        <v>1</v>
      </c>
      <c r="D50" s="1" t="s">
        <v>1040</v>
      </c>
      <c r="E50" s="1" t="s">
        <v>1040</v>
      </c>
      <c r="F50" s="1" t="s">
        <v>1060</v>
      </c>
      <c r="G50" s="1" t="s">
        <v>1040</v>
      </c>
      <c r="H50" s="1" t="s">
        <v>859</v>
      </c>
      <c r="I50" s="1">
        <v>465</v>
      </c>
      <c r="J50" s="1" t="s">
        <v>495</v>
      </c>
      <c r="K50" s="1" t="s">
        <v>1040</v>
      </c>
      <c r="L50" s="1" t="s">
        <v>1060</v>
      </c>
      <c r="M50" s="16" t="s">
        <v>1830</v>
      </c>
      <c r="N50" s="16">
        <v>2021</v>
      </c>
      <c r="O50" s="16" t="s">
        <v>253</v>
      </c>
      <c r="P50" s="16" t="s">
        <v>1827</v>
      </c>
      <c r="Q50" s="16" t="s">
        <v>288</v>
      </c>
      <c r="R50" s="16" t="s">
        <v>496</v>
      </c>
      <c r="S50" s="1" t="s">
        <v>1061</v>
      </c>
      <c r="T50" s="1" t="s">
        <v>1062</v>
      </c>
      <c r="U50" s="1" t="s">
        <v>1063</v>
      </c>
      <c r="V50" s="1" t="str">
        <f>CONCATENATE(Tabla2[[#This Row],[Nombre del estudiante]]," ",Tabla2[[#This Row],[Primer apellido]]," ",Tabla2[[#This Row],[Segundo apellido]])</f>
        <v>HALAN DAVIAD PANDALES ARBOLNOZ</v>
      </c>
      <c r="W50" s="1" t="e">
        <f>VLOOKUP(Tabla2[[#This Row],[ID]],[1]!Tabla1[#All],7,FALSE)</f>
        <v>#REF!</v>
      </c>
      <c r="X50" s="16" t="s">
        <v>259</v>
      </c>
      <c r="Y50" s="1">
        <v>1037125796</v>
      </c>
      <c r="Z50" s="1" t="s">
        <v>1064</v>
      </c>
      <c r="AA50" s="1">
        <v>3042527673</v>
      </c>
      <c r="AB50" s="16" t="s">
        <v>852</v>
      </c>
      <c r="AC50" s="16">
        <v>308</v>
      </c>
      <c r="AD50" s="16" t="s">
        <v>263</v>
      </c>
      <c r="AE50" s="1" t="s">
        <v>264</v>
      </c>
      <c r="AF50" s="1">
        <v>0</v>
      </c>
      <c r="AG50" s="1">
        <v>132</v>
      </c>
      <c r="AH50" s="1">
        <v>23</v>
      </c>
      <c r="AI50" s="1" t="s">
        <v>264</v>
      </c>
      <c r="AJ50" s="1">
        <v>1</v>
      </c>
      <c r="AK50" s="1">
        <v>1</v>
      </c>
      <c r="AL50" s="1">
        <v>0</v>
      </c>
      <c r="AM50" s="1">
        <v>1</v>
      </c>
      <c r="AN50" s="1">
        <v>1</v>
      </c>
      <c r="AO50" s="1">
        <v>1</v>
      </c>
      <c r="AP50" s="1">
        <v>0</v>
      </c>
      <c r="AQ50" s="1">
        <v>1</v>
      </c>
      <c r="AR50" s="1">
        <v>0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0</v>
      </c>
      <c r="AY50" s="1">
        <v>1</v>
      </c>
      <c r="AZ50" s="1">
        <v>1</v>
      </c>
      <c r="BA50" s="1">
        <v>1</v>
      </c>
      <c r="BB50" s="1">
        <v>0</v>
      </c>
      <c r="BC50" s="1">
        <v>1</v>
      </c>
      <c r="BD50" s="1">
        <v>1</v>
      </c>
      <c r="BE50" s="1">
        <v>1</v>
      </c>
      <c r="BF50" s="1">
        <v>0</v>
      </c>
      <c r="BG50" s="1" t="s">
        <v>265</v>
      </c>
      <c r="BH50" s="1" t="s">
        <v>265</v>
      </c>
      <c r="BI50" s="1" t="s">
        <v>265</v>
      </c>
      <c r="BJ50" s="1" t="s">
        <v>265</v>
      </c>
      <c r="BK50" s="1" t="s">
        <v>265</v>
      </c>
      <c r="BL50" s="1" t="s">
        <v>265</v>
      </c>
      <c r="BM50" s="1" t="s">
        <v>265</v>
      </c>
      <c r="BN50" s="1" t="s">
        <v>265</v>
      </c>
      <c r="BO50" s="1" t="s">
        <v>265</v>
      </c>
      <c r="BP50" s="1" t="s">
        <v>265</v>
      </c>
      <c r="BQ50" s="1" t="s">
        <v>265</v>
      </c>
      <c r="BR50" s="1" t="s">
        <v>265</v>
      </c>
      <c r="BS50" s="1" t="s">
        <v>265</v>
      </c>
      <c r="BT50" s="1" t="s">
        <v>265</v>
      </c>
      <c r="BU50" s="1" t="s">
        <v>265</v>
      </c>
      <c r="BV50" s="1" t="s">
        <v>265</v>
      </c>
      <c r="BW50" s="1" t="s">
        <v>265</v>
      </c>
      <c r="BX50" s="1" t="s">
        <v>265</v>
      </c>
      <c r="BY50" s="1" t="s">
        <v>265</v>
      </c>
      <c r="BZ50" s="1" t="s">
        <v>265</v>
      </c>
      <c r="CA50" s="1" t="s">
        <v>265</v>
      </c>
      <c r="CB50" s="1" t="s">
        <v>265</v>
      </c>
      <c r="CC50" s="1" t="s">
        <v>265</v>
      </c>
      <c r="CD50" s="1" t="s">
        <v>265</v>
      </c>
      <c r="CE50" s="1" t="s">
        <v>265</v>
      </c>
      <c r="CF50" s="1" t="s">
        <v>265</v>
      </c>
      <c r="CG50" s="1" t="s">
        <v>265</v>
      </c>
      <c r="CH50" s="1" t="s">
        <v>265</v>
      </c>
      <c r="CI50" s="1" t="s">
        <v>265</v>
      </c>
      <c r="CJ50" s="1" t="s">
        <v>265</v>
      </c>
      <c r="CK50" s="1" t="s">
        <v>265</v>
      </c>
      <c r="CL50" s="1" t="s">
        <v>265</v>
      </c>
      <c r="CM50" s="1" t="s">
        <v>265</v>
      </c>
      <c r="CN50" s="1" t="s">
        <v>265</v>
      </c>
      <c r="CO50" s="1" t="s">
        <v>265</v>
      </c>
      <c r="CP50" s="1" t="s">
        <v>265</v>
      </c>
      <c r="CQ50" s="1" t="s">
        <v>265</v>
      </c>
      <c r="CR50" s="1" t="s">
        <v>265</v>
      </c>
      <c r="CS50" s="1" t="s">
        <v>265</v>
      </c>
      <c r="CT50" s="1" t="s">
        <v>265</v>
      </c>
      <c r="CU50" s="1" t="s">
        <v>265</v>
      </c>
      <c r="CV50" s="1" t="s">
        <v>265</v>
      </c>
      <c r="CW50" s="1" t="s">
        <v>265</v>
      </c>
      <c r="CX50" s="1" t="s">
        <v>265</v>
      </c>
      <c r="CY50" s="1" t="s">
        <v>265</v>
      </c>
      <c r="CZ50" s="1" t="s">
        <v>265</v>
      </c>
      <c r="DA50" s="1" t="s">
        <v>265</v>
      </c>
      <c r="DB50" s="1" t="s">
        <v>265</v>
      </c>
      <c r="DC50" s="1" t="s">
        <v>265</v>
      </c>
      <c r="DD50" s="1" t="s">
        <v>265</v>
      </c>
      <c r="DE50" s="1" t="s">
        <v>265</v>
      </c>
      <c r="DF50" s="1" t="s">
        <v>265</v>
      </c>
      <c r="DG50" s="1" t="s">
        <v>265</v>
      </c>
      <c r="DH50" s="1" t="s">
        <v>265</v>
      </c>
      <c r="DI50" s="1" t="s">
        <v>265</v>
      </c>
      <c r="DJ50" s="1" t="s">
        <v>265</v>
      </c>
      <c r="DK50" s="1" t="s">
        <v>265</v>
      </c>
      <c r="DL50" s="1" t="s">
        <v>265</v>
      </c>
      <c r="DM50" s="1" t="s">
        <v>265</v>
      </c>
      <c r="DN50" s="1" t="s">
        <v>265</v>
      </c>
      <c r="DO50" s="1" t="s">
        <v>265</v>
      </c>
      <c r="DP50" s="1" t="s">
        <v>265</v>
      </c>
      <c r="DQ50" s="1" t="s">
        <v>265</v>
      </c>
      <c r="DR50" s="1" t="s">
        <v>265</v>
      </c>
      <c r="DS50" s="1" t="s">
        <v>265</v>
      </c>
      <c r="DT50" s="1" t="s">
        <v>265</v>
      </c>
      <c r="DU50" s="1" t="s">
        <v>265</v>
      </c>
      <c r="DV50" s="1" t="s">
        <v>265</v>
      </c>
      <c r="DW50" s="1" t="s">
        <v>265</v>
      </c>
      <c r="DX50" s="1" t="s">
        <v>265</v>
      </c>
      <c r="DY50" s="1" t="s">
        <v>265</v>
      </c>
      <c r="DZ50" s="1" t="s">
        <v>265</v>
      </c>
      <c r="EA50" s="1" t="s">
        <v>265</v>
      </c>
      <c r="EB50" s="1" t="s">
        <v>265</v>
      </c>
      <c r="EC50" s="1" t="s">
        <v>265</v>
      </c>
      <c r="ED50" s="1" t="s">
        <v>265</v>
      </c>
      <c r="EE50" s="1" t="s">
        <v>265</v>
      </c>
      <c r="EF50" s="1" t="s">
        <v>265</v>
      </c>
      <c r="EG50" s="1" t="s">
        <v>265</v>
      </c>
      <c r="EH50" s="1" t="s">
        <v>265</v>
      </c>
      <c r="EI50" s="1" t="s">
        <v>265</v>
      </c>
      <c r="EJ50" s="1" t="s">
        <v>265</v>
      </c>
      <c r="EK50" s="1" t="s">
        <v>265</v>
      </c>
      <c r="EL50" s="1" t="s">
        <v>265</v>
      </c>
      <c r="EM50" s="1" t="s">
        <v>265</v>
      </c>
      <c r="EN50" s="1" t="s">
        <v>265</v>
      </c>
      <c r="EO50" s="1" t="s">
        <v>265</v>
      </c>
      <c r="EP50" s="1" t="s">
        <v>265</v>
      </c>
      <c r="EQ50" s="1" t="s">
        <v>265</v>
      </c>
      <c r="ER50" s="1" t="s">
        <v>265</v>
      </c>
      <c r="ES50" s="1" t="s">
        <v>265</v>
      </c>
      <c r="ET50" s="1" t="s">
        <v>265</v>
      </c>
      <c r="EU50" s="1" t="s">
        <v>265</v>
      </c>
      <c r="EV50" s="1" t="s">
        <v>265</v>
      </c>
      <c r="EW50" s="1" t="s">
        <v>265</v>
      </c>
      <c r="EX50" s="1" t="s">
        <v>265</v>
      </c>
      <c r="EY50" s="1" t="s">
        <v>265</v>
      </c>
      <c r="EZ50" s="1" t="s">
        <v>265</v>
      </c>
      <c r="FA50" s="1" t="s">
        <v>265</v>
      </c>
      <c r="FB50" s="1" t="s">
        <v>265</v>
      </c>
      <c r="FC50" s="1" t="s">
        <v>265</v>
      </c>
      <c r="FD50" s="1" t="s">
        <v>265</v>
      </c>
      <c r="FE50" s="1" t="s">
        <v>265</v>
      </c>
      <c r="FF50" s="1" t="s">
        <v>265</v>
      </c>
      <c r="FG50" s="1" t="s">
        <v>265</v>
      </c>
      <c r="FH50" s="1" t="s">
        <v>265</v>
      </c>
      <c r="FI50" s="1" t="s">
        <v>265</v>
      </c>
      <c r="FJ50" s="1" t="s">
        <v>265</v>
      </c>
      <c r="FK50" s="1" t="s">
        <v>265</v>
      </c>
      <c r="FL50" s="1">
        <v>60</v>
      </c>
      <c r="FM50" s="1">
        <v>6</v>
      </c>
      <c r="FN50" s="16">
        <v>17</v>
      </c>
      <c r="FO50" s="1" t="s">
        <v>266</v>
      </c>
      <c r="FP50" s="1" t="s">
        <v>266</v>
      </c>
      <c r="FQ50" s="1" t="s">
        <v>266</v>
      </c>
      <c r="FR50" s="1" t="s">
        <v>284</v>
      </c>
      <c r="FS50" s="1" t="s">
        <v>266</v>
      </c>
      <c r="FT50" s="13">
        <v>5</v>
      </c>
      <c r="FU50" s="16">
        <v>4</v>
      </c>
      <c r="FV50" s="1" t="s">
        <v>266</v>
      </c>
      <c r="FW50" s="1" t="s">
        <v>266</v>
      </c>
      <c r="FX50" s="1" t="s">
        <v>266</v>
      </c>
      <c r="FY50" s="1" t="s">
        <v>267</v>
      </c>
      <c r="FZ50" s="1">
        <v>4</v>
      </c>
      <c r="GA50" s="16">
        <v>3</v>
      </c>
      <c r="GB50" s="1" t="s">
        <v>264</v>
      </c>
      <c r="GC50" s="1" t="s">
        <v>266</v>
      </c>
      <c r="GD50" s="1" t="s">
        <v>266</v>
      </c>
      <c r="GE50" s="1" t="s">
        <v>266</v>
      </c>
      <c r="GF50" s="1" t="s">
        <v>266</v>
      </c>
      <c r="GG50" s="1" t="s">
        <v>266</v>
      </c>
      <c r="GH50" s="1" t="s">
        <v>266</v>
      </c>
      <c r="GI50" s="1">
        <v>6</v>
      </c>
      <c r="GJ50" s="16">
        <v>6</v>
      </c>
      <c r="GK50" s="1" t="s">
        <v>264</v>
      </c>
      <c r="GL50" s="1" t="s">
        <v>266</v>
      </c>
      <c r="GM50" s="1" t="s">
        <v>266</v>
      </c>
      <c r="GN50" s="1" t="s">
        <v>266</v>
      </c>
      <c r="GO50" s="1" t="s">
        <v>266</v>
      </c>
      <c r="GP50" s="1" t="s">
        <v>267</v>
      </c>
      <c r="GQ50" s="1" t="s">
        <v>267</v>
      </c>
      <c r="GR50" s="1">
        <v>6</v>
      </c>
      <c r="GS50" s="16">
        <v>4</v>
      </c>
      <c r="GT50" s="1" t="s">
        <v>264</v>
      </c>
      <c r="GU50" s="1">
        <v>0</v>
      </c>
      <c r="GV50" s="1">
        <v>25</v>
      </c>
      <c r="GW50" s="1">
        <v>10</v>
      </c>
      <c r="GX50" s="1" t="s">
        <v>268</v>
      </c>
      <c r="GY50" s="1">
        <v>1</v>
      </c>
      <c r="GZ50" s="1">
        <v>1</v>
      </c>
      <c r="HA50" s="1">
        <v>1</v>
      </c>
      <c r="HB50" s="1">
        <v>1</v>
      </c>
      <c r="HC50" s="1">
        <v>1</v>
      </c>
      <c r="HD50" s="1">
        <v>1</v>
      </c>
      <c r="HE50" s="1">
        <v>1</v>
      </c>
      <c r="HF50" s="1">
        <v>1</v>
      </c>
      <c r="HG50" s="1">
        <v>1</v>
      </c>
      <c r="HH50" s="1">
        <v>0</v>
      </c>
      <c r="HI50" s="1" t="s">
        <v>265</v>
      </c>
      <c r="HJ50" s="1" t="s">
        <v>265</v>
      </c>
      <c r="HK50" s="1" t="s">
        <v>265</v>
      </c>
      <c r="HL50" s="1" t="s">
        <v>265</v>
      </c>
      <c r="HM50" s="1" t="s">
        <v>265</v>
      </c>
      <c r="HN50" s="1" t="s">
        <v>265</v>
      </c>
      <c r="HO50" s="1" t="s">
        <v>265</v>
      </c>
      <c r="HP50" s="1" t="s">
        <v>265</v>
      </c>
      <c r="HQ50" s="1" t="s">
        <v>265</v>
      </c>
      <c r="HR50" s="1" t="s">
        <v>265</v>
      </c>
      <c r="HS50" s="1" t="s">
        <v>265</v>
      </c>
      <c r="HT50" s="1" t="s">
        <v>265</v>
      </c>
      <c r="HU50" s="1" t="s">
        <v>265</v>
      </c>
      <c r="HV50" s="1" t="s">
        <v>265</v>
      </c>
      <c r="HW50" s="1" t="s">
        <v>265</v>
      </c>
      <c r="HX50" s="1">
        <v>60</v>
      </c>
      <c r="HY50" s="1">
        <v>1</v>
      </c>
      <c r="HZ50" s="16">
        <v>9</v>
      </c>
      <c r="IA50" s="1" t="s">
        <v>264</v>
      </c>
      <c r="IB50" s="1">
        <v>0</v>
      </c>
      <c r="IC50" s="1">
        <v>27</v>
      </c>
      <c r="ID50" s="1">
        <v>6</v>
      </c>
      <c r="IE50" s="1" t="s">
        <v>268</v>
      </c>
      <c r="IF50" s="1">
        <v>0</v>
      </c>
      <c r="IG50" s="1">
        <v>0</v>
      </c>
      <c r="IH50" s="1">
        <v>1</v>
      </c>
      <c r="II50" s="1">
        <v>1</v>
      </c>
      <c r="IJ50" s="1">
        <v>1</v>
      </c>
      <c r="IK50" s="1">
        <v>1</v>
      </c>
      <c r="IL50" s="1" t="s">
        <v>265</v>
      </c>
      <c r="IM50" s="1" t="s">
        <v>265</v>
      </c>
      <c r="IN50" s="1" t="s">
        <v>265</v>
      </c>
      <c r="IO50" s="1" t="s">
        <v>265</v>
      </c>
      <c r="IP50" s="1" t="s">
        <v>265</v>
      </c>
      <c r="IQ50" s="1" t="s">
        <v>265</v>
      </c>
      <c r="IR50" s="1" t="s">
        <v>265</v>
      </c>
      <c r="IS50" s="1" t="s">
        <v>265</v>
      </c>
      <c r="IT50" s="1" t="s">
        <v>265</v>
      </c>
      <c r="IU50" s="1" t="s">
        <v>265</v>
      </c>
      <c r="IV50" s="1" t="s">
        <v>265</v>
      </c>
      <c r="IW50" s="1" t="s">
        <v>265</v>
      </c>
      <c r="IX50" s="1" t="s">
        <v>265</v>
      </c>
      <c r="IY50" s="1" t="s">
        <v>265</v>
      </c>
      <c r="IZ50" s="1" t="s">
        <v>265</v>
      </c>
      <c r="JA50" s="1" t="s">
        <v>265</v>
      </c>
      <c r="JB50" s="1" t="s">
        <v>265</v>
      </c>
      <c r="JC50" s="1" t="s">
        <v>265</v>
      </c>
      <c r="JD50" s="1" t="s">
        <v>265</v>
      </c>
      <c r="JE50" s="1" t="s">
        <v>265</v>
      </c>
      <c r="JF50" s="1" t="s">
        <v>265</v>
      </c>
      <c r="JG50" s="1">
        <v>60</v>
      </c>
      <c r="JH50" s="1">
        <v>2</v>
      </c>
      <c r="JI50" s="16">
        <v>4</v>
      </c>
      <c r="JJ50" s="1" t="s">
        <v>266</v>
      </c>
      <c r="JK50" s="1" t="s">
        <v>267</v>
      </c>
      <c r="JL50" s="1" t="s">
        <v>266</v>
      </c>
      <c r="JM50" s="1" t="s">
        <v>267</v>
      </c>
      <c r="JN50" s="1" t="s">
        <v>267</v>
      </c>
      <c r="JO50" s="14">
        <v>5</v>
      </c>
      <c r="JP50" s="16">
        <v>2</v>
      </c>
    </row>
    <row r="51" spans="1:276">
      <c r="A51" s="1">
        <v>1162</v>
      </c>
      <c r="B51" s="16">
        <v>1162</v>
      </c>
      <c r="C51" s="16">
        <v>1</v>
      </c>
      <c r="D51" s="1" t="s">
        <v>1040</v>
      </c>
      <c r="E51" s="1" t="s">
        <v>1040</v>
      </c>
      <c r="F51" s="1" t="s">
        <v>740</v>
      </c>
      <c r="G51" s="1" t="s">
        <v>1040</v>
      </c>
      <c r="H51" s="1" t="s">
        <v>1065</v>
      </c>
      <c r="I51" s="1">
        <v>466</v>
      </c>
      <c r="J51" s="1" t="s">
        <v>271</v>
      </c>
      <c r="K51" s="1" t="s">
        <v>1040</v>
      </c>
      <c r="L51" s="1" t="s">
        <v>740</v>
      </c>
      <c r="M51" s="16" t="s">
        <v>1830</v>
      </c>
      <c r="N51" s="16">
        <v>2021</v>
      </c>
      <c r="O51" s="16" t="s">
        <v>253</v>
      </c>
      <c r="P51" s="16" t="s">
        <v>1827</v>
      </c>
      <c r="Q51" s="16" t="s">
        <v>272</v>
      </c>
      <c r="R51" s="16" t="s">
        <v>273</v>
      </c>
      <c r="S51" s="1" t="s">
        <v>313</v>
      </c>
      <c r="T51" s="1" t="s">
        <v>1066</v>
      </c>
      <c r="U51" s="1" t="s">
        <v>333</v>
      </c>
      <c r="V51" s="1" t="str">
        <f>CONCATENATE(Tabla2[[#This Row],[Nombre del estudiante]]," ",Tabla2[[#This Row],[Primer apellido]]," ",Tabla2[[#This Row],[Segundo apellido]])</f>
        <v>JUAN PABLO PEREZ ESTUPIÑAN</v>
      </c>
      <c r="W51" s="1" t="e">
        <f>VLOOKUP(Tabla2[[#This Row],[ID]],[1]!Tabla1[#All],7,FALSE)</f>
        <v>#REF!</v>
      </c>
      <c r="X51" s="16" t="s">
        <v>259</v>
      </c>
      <c r="Y51" s="1">
        <v>1191218210</v>
      </c>
      <c r="Z51" s="1" t="s">
        <v>1067</v>
      </c>
      <c r="AA51" s="1">
        <v>3104578209</v>
      </c>
      <c r="AB51" s="16" t="s">
        <v>852</v>
      </c>
      <c r="AC51" s="16">
        <v>305</v>
      </c>
      <c r="AD51" s="16" t="s">
        <v>263</v>
      </c>
      <c r="AE51" s="1" t="s">
        <v>268</v>
      </c>
      <c r="AF51" s="1">
        <v>32</v>
      </c>
      <c r="AG51" s="1">
        <v>132</v>
      </c>
      <c r="AH51" s="1">
        <v>10</v>
      </c>
      <c r="AI51" s="1" t="s">
        <v>264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 t="s">
        <v>265</v>
      </c>
      <c r="AU51" s="1" t="s">
        <v>265</v>
      </c>
      <c r="AV51" s="1" t="s">
        <v>265</v>
      </c>
      <c r="AW51" s="1" t="s">
        <v>265</v>
      </c>
      <c r="AX51" s="1" t="s">
        <v>265</v>
      </c>
      <c r="AY51" s="1" t="s">
        <v>265</v>
      </c>
      <c r="AZ51" s="1" t="s">
        <v>265</v>
      </c>
      <c r="BA51" s="1" t="s">
        <v>265</v>
      </c>
      <c r="BB51" s="1" t="s">
        <v>265</v>
      </c>
      <c r="BC51" s="1" t="s">
        <v>265</v>
      </c>
      <c r="BD51" s="1" t="s">
        <v>265</v>
      </c>
      <c r="BE51" s="1" t="s">
        <v>265</v>
      </c>
      <c r="BF51" s="1" t="s">
        <v>265</v>
      </c>
      <c r="BG51" s="1" t="s">
        <v>265</v>
      </c>
      <c r="BH51" s="1" t="s">
        <v>265</v>
      </c>
      <c r="BI51" s="1" t="s">
        <v>265</v>
      </c>
      <c r="BJ51" s="1" t="s">
        <v>265</v>
      </c>
      <c r="BK51" s="1" t="s">
        <v>265</v>
      </c>
      <c r="BL51" s="1" t="s">
        <v>265</v>
      </c>
      <c r="BM51" s="1" t="s">
        <v>265</v>
      </c>
      <c r="BN51" s="1" t="s">
        <v>265</v>
      </c>
      <c r="BO51" s="1" t="s">
        <v>265</v>
      </c>
      <c r="BP51" s="1" t="s">
        <v>265</v>
      </c>
      <c r="BQ51" s="1" t="s">
        <v>265</v>
      </c>
      <c r="BR51" s="1" t="s">
        <v>265</v>
      </c>
      <c r="BS51" s="1" t="s">
        <v>265</v>
      </c>
      <c r="BT51" s="1" t="s">
        <v>265</v>
      </c>
      <c r="BU51" s="1" t="s">
        <v>265</v>
      </c>
      <c r="BV51" s="1" t="s">
        <v>265</v>
      </c>
      <c r="BW51" s="1" t="s">
        <v>265</v>
      </c>
      <c r="BX51" s="1" t="s">
        <v>265</v>
      </c>
      <c r="BY51" s="1" t="s">
        <v>265</v>
      </c>
      <c r="BZ51" s="1" t="s">
        <v>265</v>
      </c>
      <c r="CA51" s="1" t="s">
        <v>265</v>
      </c>
      <c r="CB51" s="1" t="s">
        <v>265</v>
      </c>
      <c r="CC51" s="1" t="s">
        <v>265</v>
      </c>
      <c r="CD51" s="1" t="s">
        <v>265</v>
      </c>
      <c r="CE51" s="1" t="s">
        <v>265</v>
      </c>
      <c r="CF51" s="1" t="s">
        <v>265</v>
      </c>
      <c r="CG51" s="1" t="s">
        <v>265</v>
      </c>
      <c r="CH51" s="1" t="s">
        <v>265</v>
      </c>
      <c r="CI51" s="1" t="s">
        <v>265</v>
      </c>
      <c r="CJ51" s="1" t="s">
        <v>265</v>
      </c>
      <c r="CK51" s="1" t="s">
        <v>265</v>
      </c>
      <c r="CL51" s="1" t="s">
        <v>265</v>
      </c>
      <c r="CM51" s="1" t="s">
        <v>265</v>
      </c>
      <c r="CN51" s="1" t="s">
        <v>265</v>
      </c>
      <c r="CO51" s="1" t="s">
        <v>265</v>
      </c>
      <c r="CP51" s="1" t="s">
        <v>265</v>
      </c>
      <c r="CQ51" s="1" t="s">
        <v>265</v>
      </c>
      <c r="CR51" s="1" t="s">
        <v>265</v>
      </c>
      <c r="CS51" s="1" t="s">
        <v>265</v>
      </c>
      <c r="CT51" s="1" t="s">
        <v>265</v>
      </c>
      <c r="CU51" s="1" t="s">
        <v>265</v>
      </c>
      <c r="CV51" s="1" t="s">
        <v>265</v>
      </c>
      <c r="CW51" s="1" t="s">
        <v>265</v>
      </c>
      <c r="CX51" s="1" t="s">
        <v>265</v>
      </c>
      <c r="CY51" s="1" t="s">
        <v>265</v>
      </c>
      <c r="CZ51" s="1" t="s">
        <v>265</v>
      </c>
      <c r="DA51" s="1" t="s">
        <v>265</v>
      </c>
      <c r="DB51" s="1" t="s">
        <v>265</v>
      </c>
      <c r="DC51" s="1" t="s">
        <v>265</v>
      </c>
      <c r="DD51" s="1" t="s">
        <v>265</v>
      </c>
      <c r="DE51" s="1" t="s">
        <v>265</v>
      </c>
      <c r="DF51" s="1" t="s">
        <v>265</v>
      </c>
      <c r="DG51" s="1" t="s">
        <v>265</v>
      </c>
      <c r="DH51" s="1" t="s">
        <v>265</v>
      </c>
      <c r="DI51" s="1" t="s">
        <v>265</v>
      </c>
      <c r="DJ51" s="1" t="s">
        <v>265</v>
      </c>
      <c r="DK51" s="1" t="s">
        <v>265</v>
      </c>
      <c r="DL51" s="1" t="s">
        <v>265</v>
      </c>
      <c r="DM51" s="1" t="s">
        <v>265</v>
      </c>
      <c r="DN51" s="1" t="s">
        <v>265</v>
      </c>
      <c r="DO51" s="1" t="s">
        <v>265</v>
      </c>
      <c r="DP51" s="1" t="s">
        <v>265</v>
      </c>
      <c r="DQ51" s="1" t="s">
        <v>265</v>
      </c>
      <c r="DR51" s="1" t="s">
        <v>265</v>
      </c>
      <c r="DS51" s="1" t="s">
        <v>265</v>
      </c>
      <c r="DT51" s="1" t="s">
        <v>265</v>
      </c>
      <c r="DU51" s="1" t="s">
        <v>265</v>
      </c>
      <c r="DV51" s="1" t="s">
        <v>265</v>
      </c>
      <c r="DW51" s="1" t="s">
        <v>265</v>
      </c>
      <c r="DX51" s="1" t="s">
        <v>265</v>
      </c>
      <c r="DY51" s="1" t="s">
        <v>265</v>
      </c>
      <c r="DZ51" s="1" t="s">
        <v>265</v>
      </c>
      <c r="EA51" s="1" t="s">
        <v>265</v>
      </c>
      <c r="EB51" s="1" t="s">
        <v>265</v>
      </c>
      <c r="EC51" s="1" t="s">
        <v>265</v>
      </c>
      <c r="ED51" s="1" t="s">
        <v>265</v>
      </c>
      <c r="EE51" s="1" t="s">
        <v>265</v>
      </c>
      <c r="EF51" s="1" t="s">
        <v>265</v>
      </c>
      <c r="EG51" s="1" t="s">
        <v>265</v>
      </c>
      <c r="EH51" s="1" t="s">
        <v>265</v>
      </c>
      <c r="EI51" s="1" t="s">
        <v>265</v>
      </c>
      <c r="EJ51" s="1" t="s">
        <v>265</v>
      </c>
      <c r="EK51" s="1" t="s">
        <v>265</v>
      </c>
      <c r="EL51" s="1" t="s">
        <v>265</v>
      </c>
      <c r="EM51" s="1" t="s">
        <v>265</v>
      </c>
      <c r="EN51" s="1" t="s">
        <v>265</v>
      </c>
      <c r="EO51" s="1" t="s">
        <v>265</v>
      </c>
      <c r="EP51" s="1" t="s">
        <v>265</v>
      </c>
      <c r="EQ51" s="1" t="s">
        <v>265</v>
      </c>
      <c r="ER51" s="1" t="s">
        <v>265</v>
      </c>
      <c r="ES51" s="1" t="s">
        <v>265</v>
      </c>
      <c r="ET51" s="1" t="s">
        <v>265</v>
      </c>
      <c r="EU51" s="1" t="s">
        <v>265</v>
      </c>
      <c r="EV51" s="1" t="s">
        <v>265</v>
      </c>
      <c r="EW51" s="1" t="s">
        <v>265</v>
      </c>
      <c r="EX51" s="1" t="s">
        <v>265</v>
      </c>
      <c r="EY51" s="1" t="s">
        <v>265</v>
      </c>
      <c r="EZ51" s="1" t="s">
        <v>265</v>
      </c>
      <c r="FA51" s="1" t="s">
        <v>265</v>
      </c>
      <c r="FB51" s="1" t="s">
        <v>265</v>
      </c>
      <c r="FC51" s="1" t="s">
        <v>265</v>
      </c>
      <c r="FD51" s="1" t="s">
        <v>265</v>
      </c>
      <c r="FE51" s="1" t="s">
        <v>265</v>
      </c>
      <c r="FF51" s="1" t="s">
        <v>265</v>
      </c>
      <c r="FG51" s="1" t="s">
        <v>265</v>
      </c>
      <c r="FH51" s="1" t="s">
        <v>265</v>
      </c>
      <c r="FI51" s="1" t="s">
        <v>265</v>
      </c>
      <c r="FJ51" s="1" t="s">
        <v>265</v>
      </c>
      <c r="FK51" s="1" t="s">
        <v>265</v>
      </c>
      <c r="FL51" s="1">
        <v>60</v>
      </c>
      <c r="FM51" s="1">
        <v>10</v>
      </c>
      <c r="FN51" s="16">
        <v>0</v>
      </c>
      <c r="FO51" s="1" t="s">
        <v>284</v>
      </c>
      <c r="FP51" s="1" t="s">
        <v>284</v>
      </c>
      <c r="FQ51" s="1" t="s">
        <v>284</v>
      </c>
      <c r="FR51" s="1" t="s">
        <v>284</v>
      </c>
      <c r="FS51" s="1" t="s">
        <v>284</v>
      </c>
      <c r="FT51" s="13">
        <v>5</v>
      </c>
      <c r="FU51" s="16">
        <v>0</v>
      </c>
      <c r="FV51" s="1" t="s">
        <v>266</v>
      </c>
      <c r="FW51" s="1" t="s">
        <v>266</v>
      </c>
      <c r="FX51" s="1" t="s">
        <v>266</v>
      </c>
      <c r="FY51" s="1" t="s">
        <v>267</v>
      </c>
      <c r="FZ51" s="1">
        <v>4</v>
      </c>
      <c r="GA51" s="16">
        <v>3</v>
      </c>
      <c r="GB51" s="1" t="s">
        <v>264</v>
      </c>
      <c r="GC51" s="1" t="s">
        <v>266</v>
      </c>
      <c r="GD51" s="1" t="s">
        <v>266</v>
      </c>
      <c r="GE51" s="1" t="s">
        <v>266</v>
      </c>
      <c r="GF51" s="1" t="s">
        <v>266</v>
      </c>
      <c r="GG51" s="1" t="s">
        <v>267</v>
      </c>
      <c r="GH51" s="1" t="s">
        <v>266</v>
      </c>
      <c r="GI51" s="1">
        <v>6</v>
      </c>
      <c r="GJ51" s="16">
        <v>5</v>
      </c>
      <c r="GK51" s="1" t="s">
        <v>264</v>
      </c>
      <c r="GL51" s="1" t="s">
        <v>266</v>
      </c>
      <c r="GM51" s="1" t="s">
        <v>266</v>
      </c>
      <c r="GN51" s="1" t="s">
        <v>267</v>
      </c>
      <c r="GO51" s="1" t="s">
        <v>267</v>
      </c>
      <c r="GP51" s="1" t="s">
        <v>267</v>
      </c>
      <c r="GQ51" s="1" t="s">
        <v>267</v>
      </c>
      <c r="GR51" s="1">
        <v>6</v>
      </c>
      <c r="GS51" s="16">
        <v>2</v>
      </c>
      <c r="GT51" s="1" t="s">
        <v>264</v>
      </c>
      <c r="GU51" s="1">
        <v>0</v>
      </c>
      <c r="GV51" s="1">
        <v>25</v>
      </c>
      <c r="GW51" s="1">
        <v>5</v>
      </c>
      <c r="GX51" s="1" t="s">
        <v>264</v>
      </c>
      <c r="GY51" s="1">
        <v>1</v>
      </c>
      <c r="GZ51" s="1">
        <v>1</v>
      </c>
      <c r="HA51" s="1">
        <v>1</v>
      </c>
      <c r="HB51" s="1">
        <v>1</v>
      </c>
      <c r="HC51" s="1">
        <v>1</v>
      </c>
      <c r="HD51" s="1" t="s">
        <v>265</v>
      </c>
      <c r="HE51" s="1" t="s">
        <v>265</v>
      </c>
      <c r="HF51" s="1" t="s">
        <v>265</v>
      </c>
      <c r="HG51" s="1" t="s">
        <v>265</v>
      </c>
      <c r="HH51" s="1" t="s">
        <v>265</v>
      </c>
      <c r="HI51" s="1" t="s">
        <v>265</v>
      </c>
      <c r="HJ51" s="1" t="s">
        <v>265</v>
      </c>
      <c r="HK51" s="1" t="s">
        <v>265</v>
      </c>
      <c r="HL51" s="1" t="s">
        <v>265</v>
      </c>
      <c r="HM51" s="1" t="s">
        <v>265</v>
      </c>
      <c r="HN51" s="1" t="s">
        <v>265</v>
      </c>
      <c r="HO51" s="1" t="s">
        <v>265</v>
      </c>
      <c r="HP51" s="1" t="s">
        <v>265</v>
      </c>
      <c r="HQ51" s="1" t="s">
        <v>265</v>
      </c>
      <c r="HR51" s="1" t="s">
        <v>265</v>
      </c>
      <c r="HS51" s="1" t="s">
        <v>265</v>
      </c>
      <c r="HT51" s="1" t="s">
        <v>265</v>
      </c>
      <c r="HU51" s="1" t="s">
        <v>265</v>
      </c>
      <c r="HV51" s="1" t="s">
        <v>265</v>
      </c>
      <c r="HW51" s="1" t="s">
        <v>265</v>
      </c>
      <c r="HX51" s="1">
        <v>60</v>
      </c>
      <c r="HY51" s="1">
        <v>0</v>
      </c>
      <c r="HZ51" s="16">
        <v>5</v>
      </c>
      <c r="IA51" s="1" t="s">
        <v>264</v>
      </c>
      <c r="IB51" s="1">
        <v>0</v>
      </c>
      <c r="IC51" s="1">
        <v>27</v>
      </c>
      <c r="ID51" s="1">
        <v>4</v>
      </c>
      <c r="IE51" s="1" t="s">
        <v>268</v>
      </c>
      <c r="IF51" s="1">
        <v>1</v>
      </c>
      <c r="IG51" s="1">
        <v>1</v>
      </c>
      <c r="IH51" s="1">
        <v>1</v>
      </c>
      <c r="II51" s="1">
        <v>1</v>
      </c>
      <c r="IJ51" s="1" t="s">
        <v>265</v>
      </c>
      <c r="IK51" s="1" t="s">
        <v>265</v>
      </c>
      <c r="IL51" s="1" t="s">
        <v>265</v>
      </c>
      <c r="IM51" s="1" t="s">
        <v>265</v>
      </c>
      <c r="IN51" s="1" t="s">
        <v>265</v>
      </c>
      <c r="IO51" s="1" t="s">
        <v>265</v>
      </c>
      <c r="IP51" s="1" t="s">
        <v>265</v>
      </c>
      <c r="IQ51" s="1" t="s">
        <v>265</v>
      </c>
      <c r="IR51" s="1" t="s">
        <v>265</v>
      </c>
      <c r="IS51" s="1" t="s">
        <v>265</v>
      </c>
      <c r="IT51" s="1" t="s">
        <v>265</v>
      </c>
      <c r="IU51" s="1" t="s">
        <v>265</v>
      </c>
      <c r="IV51" s="1" t="s">
        <v>265</v>
      </c>
      <c r="IW51" s="1" t="s">
        <v>265</v>
      </c>
      <c r="IX51" s="1" t="s">
        <v>265</v>
      </c>
      <c r="IY51" s="1" t="s">
        <v>265</v>
      </c>
      <c r="IZ51" s="1" t="s">
        <v>265</v>
      </c>
      <c r="JA51" s="1" t="s">
        <v>265</v>
      </c>
      <c r="JB51" s="1" t="s">
        <v>265</v>
      </c>
      <c r="JC51" s="1" t="s">
        <v>265</v>
      </c>
      <c r="JD51" s="1" t="s">
        <v>265</v>
      </c>
      <c r="JE51" s="1" t="s">
        <v>265</v>
      </c>
      <c r="JF51" s="1" t="s">
        <v>265</v>
      </c>
      <c r="JG51" s="1">
        <v>60</v>
      </c>
      <c r="JH51" s="1">
        <v>0</v>
      </c>
      <c r="JI51" s="16">
        <v>4</v>
      </c>
      <c r="JJ51" s="1" t="s">
        <v>266</v>
      </c>
      <c r="JK51" s="1" t="s">
        <v>266</v>
      </c>
      <c r="JL51" s="1" t="s">
        <v>266</v>
      </c>
      <c r="JM51" s="1" t="s">
        <v>267</v>
      </c>
      <c r="JN51" s="1" t="s">
        <v>267</v>
      </c>
      <c r="JO51" s="14">
        <v>5</v>
      </c>
      <c r="JP51" s="16">
        <v>3</v>
      </c>
    </row>
    <row r="52" spans="1:276">
      <c r="A52" s="1">
        <v>1163</v>
      </c>
      <c r="B52" s="16">
        <v>1163</v>
      </c>
      <c r="C52" s="16">
        <v>1</v>
      </c>
      <c r="D52" s="1" t="s">
        <v>1040</v>
      </c>
      <c r="E52" s="1" t="s">
        <v>1040</v>
      </c>
      <c r="F52" s="1" t="s">
        <v>1068</v>
      </c>
      <c r="G52" s="1" t="s">
        <v>1040</v>
      </c>
      <c r="H52" s="1" t="s">
        <v>935</v>
      </c>
      <c r="I52" s="1">
        <v>466</v>
      </c>
      <c r="J52" s="1" t="s">
        <v>271</v>
      </c>
      <c r="K52" s="1" t="s">
        <v>1040</v>
      </c>
      <c r="L52" s="1" t="s">
        <v>1068</v>
      </c>
      <c r="M52" s="16" t="s">
        <v>1830</v>
      </c>
      <c r="N52" s="16">
        <v>2021</v>
      </c>
      <c r="O52" s="16" t="s">
        <v>253</v>
      </c>
      <c r="P52" s="16" t="s">
        <v>1827</v>
      </c>
      <c r="Q52" s="16" t="s">
        <v>272</v>
      </c>
      <c r="R52" s="16" t="s">
        <v>273</v>
      </c>
      <c r="S52" s="1" t="s">
        <v>1069</v>
      </c>
      <c r="T52" s="1" t="s">
        <v>713</v>
      </c>
      <c r="U52" s="1" t="s">
        <v>392</v>
      </c>
      <c r="V52" s="1" t="str">
        <f>CONCATENATE(Tabla2[[#This Row],[Nombre del estudiante]]," ",Tabla2[[#This Row],[Primer apellido]]," ",Tabla2[[#This Row],[Segundo apellido]])</f>
        <v>YELISE MICHELL CASTRO QUIÑONEZ</v>
      </c>
      <c r="W52" s="1" t="e">
        <f>VLOOKUP(Tabla2[[#This Row],[ID]],[1]!Tabla1[#All],7,FALSE)</f>
        <v>#REF!</v>
      </c>
      <c r="X52" s="16" t="s">
        <v>293</v>
      </c>
      <c r="Y52" s="1">
        <v>1089513934</v>
      </c>
      <c r="Z52" s="1" t="s">
        <v>1070</v>
      </c>
      <c r="AA52" s="1">
        <v>3201494315</v>
      </c>
      <c r="AB52" s="16" t="s">
        <v>852</v>
      </c>
      <c r="AC52" s="16">
        <v>302</v>
      </c>
      <c r="AD52" s="16" t="s">
        <v>263</v>
      </c>
      <c r="AE52" s="1" t="s">
        <v>268</v>
      </c>
      <c r="AF52" s="1">
        <v>46</v>
      </c>
      <c r="AG52" s="1">
        <v>132</v>
      </c>
      <c r="AH52" s="1">
        <v>10</v>
      </c>
      <c r="AI52" s="1" t="s">
        <v>264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 t="s">
        <v>265</v>
      </c>
      <c r="AU52" s="1" t="s">
        <v>265</v>
      </c>
      <c r="AV52" s="1" t="s">
        <v>265</v>
      </c>
      <c r="AW52" s="1" t="s">
        <v>265</v>
      </c>
      <c r="AX52" s="1" t="s">
        <v>265</v>
      </c>
      <c r="AY52" s="1" t="s">
        <v>265</v>
      </c>
      <c r="AZ52" s="1" t="s">
        <v>265</v>
      </c>
      <c r="BA52" s="1" t="s">
        <v>265</v>
      </c>
      <c r="BB52" s="1" t="s">
        <v>265</v>
      </c>
      <c r="BC52" s="1" t="s">
        <v>265</v>
      </c>
      <c r="BD52" s="1" t="s">
        <v>265</v>
      </c>
      <c r="BE52" s="1" t="s">
        <v>265</v>
      </c>
      <c r="BF52" s="1" t="s">
        <v>265</v>
      </c>
      <c r="BG52" s="1" t="s">
        <v>265</v>
      </c>
      <c r="BH52" s="1" t="s">
        <v>265</v>
      </c>
      <c r="BI52" s="1" t="s">
        <v>265</v>
      </c>
      <c r="BJ52" s="1" t="s">
        <v>265</v>
      </c>
      <c r="BK52" s="1" t="s">
        <v>265</v>
      </c>
      <c r="BL52" s="1" t="s">
        <v>265</v>
      </c>
      <c r="BM52" s="1" t="s">
        <v>265</v>
      </c>
      <c r="BN52" s="1" t="s">
        <v>265</v>
      </c>
      <c r="BO52" s="1" t="s">
        <v>265</v>
      </c>
      <c r="BP52" s="1" t="s">
        <v>265</v>
      </c>
      <c r="BQ52" s="1" t="s">
        <v>265</v>
      </c>
      <c r="BR52" s="1" t="s">
        <v>265</v>
      </c>
      <c r="BS52" s="1" t="s">
        <v>265</v>
      </c>
      <c r="BT52" s="1" t="s">
        <v>265</v>
      </c>
      <c r="BU52" s="1" t="s">
        <v>265</v>
      </c>
      <c r="BV52" s="1" t="s">
        <v>265</v>
      </c>
      <c r="BW52" s="1" t="s">
        <v>265</v>
      </c>
      <c r="BX52" s="1" t="s">
        <v>265</v>
      </c>
      <c r="BY52" s="1" t="s">
        <v>265</v>
      </c>
      <c r="BZ52" s="1" t="s">
        <v>265</v>
      </c>
      <c r="CA52" s="1" t="s">
        <v>265</v>
      </c>
      <c r="CB52" s="1" t="s">
        <v>265</v>
      </c>
      <c r="CC52" s="1" t="s">
        <v>265</v>
      </c>
      <c r="CD52" s="1" t="s">
        <v>265</v>
      </c>
      <c r="CE52" s="1" t="s">
        <v>265</v>
      </c>
      <c r="CF52" s="1" t="s">
        <v>265</v>
      </c>
      <c r="CG52" s="1" t="s">
        <v>265</v>
      </c>
      <c r="CH52" s="1" t="s">
        <v>265</v>
      </c>
      <c r="CI52" s="1" t="s">
        <v>265</v>
      </c>
      <c r="CJ52" s="1" t="s">
        <v>265</v>
      </c>
      <c r="CK52" s="1" t="s">
        <v>265</v>
      </c>
      <c r="CL52" s="1" t="s">
        <v>265</v>
      </c>
      <c r="CM52" s="1" t="s">
        <v>265</v>
      </c>
      <c r="CN52" s="1" t="s">
        <v>265</v>
      </c>
      <c r="CO52" s="1" t="s">
        <v>265</v>
      </c>
      <c r="CP52" s="1" t="s">
        <v>265</v>
      </c>
      <c r="CQ52" s="1" t="s">
        <v>265</v>
      </c>
      <c r="CR52" s="1" t="s">
        <v>265</v>
      </c>
      <c r="CS52" s="1" t="s">
        <v>265</v>
      </c>
      <c r="CT52" s="1" t="s">
        <v>265</v>
      </c>
      <c r="CU52" s="1" t="s">
        <v>265</v>
      </c>
      <c r="CV52" s="1" t="s">
        <v>265</v>
      </c>
      <c r="CW52" s="1" t="s">
        <v>265</v>
      </c>
      <c r="CX52" s="1" t="s">
        <v>265</v>
      </c>
      <c r="CY52" s="1" t="s">
        <v>265</v>
      </c>
      <c r="CZ52" s="1" t="s">
        <v>265</v>
      </c>
      <c r="DA52" s="1" t="s">
        <v>265</v>
      </c>
      <c r="DB52" s="1" t="s">
        <v>265</v>
      </c>
      <c r="DC52" s="1" t="s">
        <v>265</v>
      </c>
      <c r="DD52" s="1" t="s">
        <v>265</v>
      </c>
      <c r="DE52" s="1" t="s">
        <v>265</v>
      </c>
      <c r="DF52" s="1" t="s">
        <v>265</v>
      </c>
      <c r="DG52" s="1" t="s">
        <v>265</v>
      </c>
      <c r="DH52" s="1" t="s">
        <v>265</v>
      </c>
      <c r="DI52" s="1" t="s">
        <v>265</v>
      </c>
      <c r="DJ52" s="1" t="s">
        <v>265</v>
      </c>
      <c r="DK52" s="1" t="s">
        <v>265</v>
      </c>
      <c r="DL52" s="1" t="s">
        <v>265</v>
      </c>
      <c r="DM52" s="1" t="s">
        <v>265</v>
      </c>
      <c r="DN52" s="1" t="s">
        <v>265</v>
      </c>
      <c r="DO52" s="1" t="s">
        <v>265</v>
      </c>
      <c r="DP52" s="1" t="s">
        <v>265</v>
      </c>
      <c r="DQ52" s="1" t="s">
        <v>265</v>
      </c>
      <c r="DR52" s="1" t="s">
        <v>265</v>
      </c>
      <c r="DS52" s="1" t="s">
        <v>265</v>
      </c>
      <c r="DT52" s="1" t="s">
        <v>265</v>
      </c>
      <c r="DU52" s="1" t="s">
        <v>265</v>
      </c>
      <c r="DV52" s="1" t="s">
        <v>265</v>
      </c>
      <c r="DW52" s="1" t="s">
        <v>265</v>
      </c>
      <c r="DX52" s="1" t="s">
        <v>265</v>
      </c>
      <c r="DY52" s="1" t="s">
        <v>265</v>
      </c>
      <c r="DZ52" s="1" t="s">
        <v>265</v>
      </c>
      <c r="EA52" s="1" t="s">
        <v>265</v>
      </c>
      <c r="EB52" s="1" t="s">
        <v>265</v>
      </c>
      <c r="EC52" s="1" t="s">
        <v>265</v>
      </c>
      <c r="ED52" s="1" t="s">
        <v>265</v>
      </c>
      <c r="EE52" s="1" t="s">
        <v>265</v>
      </c>
      <c r="EF52" s="1" t="s">
        <v>265</v>
      </c>
      <c r="EG52" s="1" t="s">
        <v>265</v>
      </c>
      <c r="EH52" s="1" t="s">
        <v>265</v>
      </c>
      <c r="EI52" s="1" t="s">
        <v>265</v>
      </c>
      <c r="EJ52" s="1" t="s">
        <v>265</v>
      </c>
      <c r="EK52" s="1" t="s">
        <v>265</v>
      </c>
      <c r="EL52" s="1" t="s">
        <v>265</v>
      </c>
      <c r="EM52" s="1" t="s">
        <v>265</v>
      </c>
      <c r="EN52" s="1" t="s">
        <v>265</v>
      </c>
      <c r="EO52" s="1" t="s">
        <v>265</v>
      </c>
      <c r="EP52" s="1" t="s">
        <v>265</v>
      </c>
      <c r="EQ52" s="1" t="s">
        <v>265</v>
      </c>
      <c r="ER52" s="1" t="s">
        <v>265</v>
      </c>
      <c r="ES52" s="1" t="s">
        <v>265</v>
      </c>
      <c r="ET52" s="1" t="s">
        <v>265</v>
      </c>
      <c r="EU52" s="1" t="s">
        <v>265</v>
      </c>
      <c r="EV52" s="1" t="s">
        <v>265</v>
      </c>
      <c r="EW52" s="1" t="s">
        <v>265</v>
      </c>
      <c r="EX52" s="1" t="s">
        <v>265</v>
      </c>
      <c r="EY52" s="1" t="s">
        <v>265</v>
      </c>
      <c r="EZ52" s="1" t="s">
        <v>265</v>
      </c>
      <c r="FA52" s="1" t="s">
        <v>265</v>
      </c>
      <c r="FB52" s="1" t="s">
        <v>265</v>
      </c>
      <c r="FC52" s="1" t="s">
        <v>265</v>
      </c>
      <c r="FD52" s="1" t="s">
        <v>265</v>
      </c>
      <c r="FE52" s="1" t="s">
        <v>265</v>
      </c>
      <c r="FF52" s="1" t="s">
        <v>265</v>
      </c>
      <c r="FG52" s="1" t="s">
        <v>265</v>
      </c>
      <c r="FH52" s="1" t="s">
        <v>265</v>
      </c>
      <c r="FI52" s="1" t="s">
        <v>265</v>
      </c>
      <c r="FJ52" s="1" t="s">
        <v>265</v>
      </c>
      <c r="FK52" s="1" t="s">
        <v>265</v>
      </c>
      <c r="FL52" s="1">
        <v>60</v>
      </c>
      <c r="FM52" s="1">
        <v>10</v>
      </c>
      <c r="FN52" s="16">
        <v>0</v>
      </c>
      <c r="FO52" s="1" t="s">
        <v>284</v>
      </c>
      <c r="FP52" s="1" t="s">
        <v>284</v>
      </c>
      <c r="FQ52" s="1" t="s">
        <v>284</v>
      </c>
      <c r="FR52" s="1" t="s">
        <v>284</v>
      </c>
      <c r="FS52" s="1" t="s">
        <v>284</v>
      </c>
      <c r="FT52" s="13">
        <v>5</v>
      </c>
      <c r="FU52" s="16">
        <v>0</v>
      </c>
      <c r="FV52" s="1" t="s">
        <v>266</v>
      </c>
      <c r="FW52" s="1" t="s">
        <v>266</v>
      </c>
      <c r="FX52" s="1" t="s">
        <v>266</v>
      </c>
      <c r="FY52" s="1" t="s">
        <v>267</v>
      </c>
      <c r="FZ52" s="1">
        <v>4</v>
      </c>
      <c r="GA52" s="16">
        <v>3</v>
      </c>
      <c r="GB52" s="1" t="s">
        <v>264</v>
      </c>
      <c r="GC52" s="1" t="s">
        <v>266</v>
      </c>
      <c r="GD52" s="1" t="s">
        <v>266</v>
      </c>
      <c r="GE52" s="1" t="s">
        <v>266</v>
      </c>
      <c r="GF52" s="1" t="s">
        <v>266</v>
      </c>
      <c r="GG52" s="1" t="s">
        <v>266</v>
      </c>
      <c r="GH52" s="1" t="s">
        <v>266</v>
      </c>
      <c r="GI52" s="1">
        <v>6</v>
      </c>
      <c r="GJ52" s="16">
        <v>6</v>
      </c>
      <c r="GK52" s="1" t="s">
        <v>264</v>
      </c>
      <c r="GL52" s="1" t="s">
        <v>266</v>
      </c>
      <c r="GM52" s="1" t="s">
        <v>267</v>
      </c>
      <c r="GN52" s="1" t="s">
        <v>267</v>
      </c>
      <c r="GO52" s="1" t="s">
        <v>266</v>
      </c>
      <c r="GP52" s="1" t="s">
        <v>267</v>
      </c>
      <c r="GQ52" s="1" t="s">
        <v>267</v>
      </c>
      <c r="GR52" s="1">
        <v>6</v>
      </c>
      <c r="GS52" s="16">
        <v>2</v>
      </c>
      <c r="GT52" s="1" t="s">
        <v>264</v>
      </c>
      <c r="GU52" s="1">
        <v>0</v>
      </c>
      <c r="GV52" s="1">
        <v>25</v>
      </c>
      <c r="GW52" s="1">
        <v>16</v>
      </c>
      <c r="GX52" s="1" t="s">
        <v>264</v>
      </c>
      <c r="GY52" s="1">
        <v>1</v>
      </c>
      <c r="GZ52" s="1">
        <v>1</v>
      </c>
      <c r="HA52" s="1">
        <v>1</v>
      </c>
      <c r="HB52" s="1">
        <v>1</v>
      </c>
      <c r="HC52" s="1">
        <v>1</v>
      </c>
      <c r="HD52" s="1">
        <v>1</v>
      </c>
      <c r="HE52" s="1">
        <v>1</v>
      </c>
      <c r="HF52" s="1">
        <v>1</v>
      </c>
      <c r="HG52" s="1">
        <v>1</v>
      </c>
      <c r="HH52" s="1">
        <v>1</v>
      </c>
      <c r="HI52" s="1">
        <v>1</v>
      </c>
      <c r="HJ52" s="1">
        <v>1</v>
      </c>
      <c r="HK52" s="1">
        <v>1</v>
      </c>
      <c r="HL52" s="1">
        <v>1</v>
      </c>
      <c r="HM52" s="1">
        <v>1</v>
      </c>
      <c r="HN52" s="1">
        <v>1</v>
      </c>
      <c r="HO52" s="1" t="s">
        <v>265</v>
      </c>
      <c r="HP52" s="1" t="s">
        <v>265</v>
      </c>
      <c r="HQ52" s="1" t="s">
        <v>265</v>
      </c>
      <c r="HR52" s="1" t="s">
        <v>265</v>
      </c>
      <c r="HS52" s="1" t="s">
        <v>265</v>
      </c>
      <c r="HT52" s="1" t="s">
        <v>265</v>
      </c>
      <c r="HU52" s="1" t="s">
        <v>265</v>
      </c>
      <c r="HV52" s="1" t="s">
        <v>265</v>
      </c>
      <c r="HW52" s="1" t="s">
        <v>265</v>
      </c>
      <c r="HX52" s="1">
        <v>60</v>
      </c>
      <c r="HY52" s="1">
        <v>0</v>
      </c>
      <c r="HZ52" s="16">
        <v>16</v>
      </c>
      <c r="IA52" s="1" t="s">
        <v>264</v>
      </c>
      <c r="IB52" s="1">
        <v>60</v>
      </c>
      <c r="IC52" s="1">
        <v>27</v>
      </c>
      <c r="ID52" s="1">
        <v>16</v>
      </c>
      <c r="IE52" s="1" t="s">
        <v>268</v>
      </c>
      <c r="IF52" s="1">
        <v>1</v>
      </c>
      <c r="IG52" s="1">
        <v>1</v>
      </c>
      <c r="IH52" s="1">
        <v>1</v>
      </c>
      <c r="II52" s="1">
        <v>1</v>
      </c>
      <c r="IJ52" s="1">
        <v>1</v>
      </c>
      <c r="IK52" s="1">
        <v>1</v>
      </c>
      <c r="IL52" s="1">
        <v>1</v>
      </c>
      <c r="IM52" s="1">
        <v>1</v>
      </c>
      <c r="IN52" s="1">
        <v>1</v>
      </c>
      <c r="IO52" s="1">
        <v>1</v>
      </c>
      <c r="IP52" s="1">
        <v>1</v>
      </c>
      <c r="IQ52" s="1">
        <v>1</v>
      </c>
      <c r="IR52" s="1">
        <v>1</v>
      </c>
      <c r="IS52" s="1">
        <v>1</v>
      </c>
      <c r="IT52" s="1">
        <v>1</v>
      </c>
      <c r="IU52" s="1">
        <v>1</v>
      </c>
      <c r="IV52" s="1" t="s">
        <v>265</v>
      </c>
      <c r="IW52" s="1" t="s">
        <v>265</v>
      </c>
      <c r="IX52" s="1" t="s">
        <v>265</v>
      </c>
      <c r="IY52" s="1" t="s">
        <v>265</v>
      </c>
      <c r="IZ52" s="1" t="s">
        <v>265</v>
      </c>
      <c r="JA52" s="1" t="s">
        <v>265</v>
      </c>
      <c r="JB52" s="1" t="s">
        <v>265</v>
      </c>
      <c r="JC52" s="1" t="s">
        <v>265</v>
      </c>
      <c r="JD52" s="1" t="s">
        <v>265</v>
      </c>
      <c r="JE52" s="1" t="s">
        <v>265</v>
      </c>
      <c r="JF52" s="1" t="s">
        <v>265</v>
      </c>
      <c r="JG52" s="1">
        <v>60</v>
      </c>
      <c r="JH52" s="1">
        <v>0</v>
      </c>
      <c r="JI52" s="16">
        <v>16</v>
      </c>
      <c r="JJ52" s="1" t="s">
        <v>266</v>
      </c>
      <c r="JK52" s="1" t="s">
        <v>267</v>
      </c>
      <c r="JL52" s="1" t="s">
        <v>266</v>
      </c>
      <c r="JM52" s="1" t="s">
        <v>267</v>
      </c>
      <c r="JN52" s="1" t="s">
        <v>267</v>
      </c>
      <c r="JO52" s="14">
        <v>5</v>
      </c>
      <c r="JP52" s="16">
        <v>2</v>
      </c>
    </row>
    <row r="53" spans="1:276">
      <c r="A53" s="1">
        <v>1166</v>
      </c>
      <c r="B53" s="16">
        <v>104397</v>
      </c>
      <c r="C53" s="16">
        <v>0</v>
      </c>
      <c r="D53" s="1" t="s">
        <v>1040</v>
      </c>
      <c r="E53" s="1" t="s">
        <v>1040</v>
      </c>
      <c r="F53" s="1" t="s">
        <v>1071</v>
      </c>
      <c r="G53" s="1" t="s">
        <v>1040</v>
      </c>
      <c r="H53" s="1" t="s">
        <v>1072</v>
      </c>
      <c r="I53" s="1">
        <v>466</v>
      </c>
      <c r="J53" s="1" t="s">
        <v>271</v>
      </c>
      <c r="K53" s="1" t="s">
        <v>1040</v>
      </c>
      <c r="L53" s="1" t="s">
        <v>1071</v>
      </c>
      <c r="M53" s="16" t="s">
        <v>1830</v>
      </c>
      <c r="N53" s="16">
        <v>2021</v>
      </c>
      <c r="O53" s="16" t="s">
        <v>253</v>
      </c>
      <c r="P53" s="16" t="s">
        <v>1827</v>
      </c>
      <c r="Q53" s="16" t="s">
        <v>272</v>
      </c>
      <c r="R53" s="16" t="s">
        <v>273</v>
      </c>
      <c r="S53" s="1" t="s">
        <v>1073</v>
      </c>
      <c r="T53" s="1" t="s">
        <v>1074</v>
      </c>
      <c r="U53" s="1" t="s">
        <v>416</v>
      </c>
      <c r="V53" s="1" t="str">
        <f>CONCATENATE(Tabla2[[#This Row],[Nombre del estudiante]]," ",Tabla2[[#This Row],[Primer apellido]]," ",Tabla2[[#This Row],[Segundo apellido]])</f>
        <v>JEISON BELALCAZAR VALENCIA</v>
      </c>
      <c r="W53" s="1" t="e">
        <f>VLOOKUP(Tabla2[[#This Row],[ID]],[1]!Tabla1[#All],7,FALSE)</f>
        <v>#REF!</v>
      </c>
      <c r="X53" s="16" t="s">
        <v>259</v>
      </c>
      <c r="Y53" s="1">
        <v>1143961855</v>
      </c>
      <c r="Z53" s="1" t="s">
        <v>1075</v>
      </c>
      <c r="AA53" s="1">
        <v>3157817394</v>
      </c>
      <c r="AB53" s="16" t="s">
        <v>852</v>
      </c>
      <c r="AC53" s="16">
        <v>304</v>
      </c>
      <c r="AD53" s="16" t="s">
        <v>263</v>
      </c>
      <c r="AE53" s="1" t="s">
        <v>268</v>
      </c>
      <c r="AF53" s="1">
        <v>51</v>
      </c>
      <c r="AG53" s="1">
        <v>132</v>
      </c>
      <c r="AH53" s="1">
        <v>10</v>
      </c>
      <c r="AI53" s="1" t="s">
        <v>264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 t="s">
        <v>265</v>
      </c>
      <c r="AU53" s="1" t="s">
        <v>265</v>
      </c>
      <c r="AV53" s="1" t="s">
        <v>265</v>
      </c>
      <c r="AW53" s="1" t="s">
        <v>265</v>
      </c>
      <c r="AX53" s="1" t="s">
        <v>265</v>
      </c>
      <c r="AY53" s="1" t="s">
        <v>265</v>
      </c>
      <c r="AZ53" s="1" t="s">
        <v>265</v>
      </c>
      <c r="BA53" s="1" t="s">
        <v>265</v>
      </c>
      <c r="BB53" s="1" t="s">
        <v>265</v>
      </c>
      <c r="BC53" s="1" t="s">
        <v>265</v>
      </c>
      <c r="BD53" s="1" t="s">
        <v>265</v>
      </c>
      <c r="BE53" s="1" t="s">
        <v>265</v>
      </c>
      <c r="BF53" s="1" t="s">
        <v>265</v>
      </c>
      <c r="BG53" s="1" t="s">
        <v>265</v>
      </c>
      <c r="BH53" s="1" t="s">
        <v>265</v>
      </c>
      <c r="BI53" s="1" t="s">
        <v>265</v>
      </c>
      <c r="BJ53" s="1" t="s">
        <v>265</v>
      </c>
      <c r="BK53" s="1" t="s">
        <v>265</v>
      </c>
      <c r="BL53" s="1" t="s">
        <v>265</v>
      </c>
      <c r="BM53" s="1" t="s">
        <v>265</v>
      </c>
      <c r="BN53" s="1" t="s">
        <v>265</v>
      </c>
      <c r="BO53" s="1" t="s">
        <v>265</v>
      </c>
      <c r="BP53" s="1" t="s">
        <v>265</v>
      </c>
      <c r="BQ53" s="1" t="s">
        <v>265</v>
      </c>
      <c r="BR53" s="1" t="s">
        <v>265</v>
      </c>
      <c r="BS53" s="1" t="s">
        <v>265</v>
      </c>
      <c r="BT53" s="1" t="s">
        <v>265</v>
      </c>
      <c r="BU53" s="1" t="s">
        <v>265</v>
      </c>
      <c r="BV53" s="1" t="s">
        <v>265</v>
      </c>
      <c r="BW53" s="1" t="s">
        <v>265</v>
      </c>
      <c r="BX53" s="1" t="s">
        <v>265</v>
      </c>
      <c r="BY53" s="1" t="s">
        <v>265</v>
      </c>
      <c r="BZ53" s="1" t="s">
        <v>265</v>
      </c>
      <c r="CA53" s="1" t="s">
        <v>265</v>
      </c>
      <c r="CB53" s="1" t="s">
        <v>265</v>
      </c>
      <c r="CC53" s="1" t="s">
        <v>265</v>
      </c>
      <c r="CD53" s="1" t="s">
        <v>265</v>
      </c>
      <c r="CE53" s="1" t="s">
        <v>265</v>
      </c>
      <c r="CF53" s="1" t="s">
        <v>265</v>
      </c>
      <c r="CG53" s="1" t="s">
        <v>265</v>
      </c>
      <c r="CH53" s="1" t="s">
        <v>265</v>
      </c>
      <c r="CI53" s="1" t="s">
        <v>265</v>
      </c>
      <c r="CJ53" s="1" t="s">
        <v>265</v>
      </c>
      <c r="CK53" s="1" t="s">
        <v>265</v>
      </c>
      <c r="CL53" s="1" t="s">
        <v>265</v>
      </c>
      <c r="CM53" s="1" t="s">
        <v>265</v>
      </c>
      <c r="CN53" s="1" t="s">
        <v>265</v>
      </c>
      <c r="CO53" s="1" t="s">
        <v>265</v>
      </c>
      <c r="CP53" s="1" t="s">
        <v>265</v>
      </c>
      <c r="CQ53" s="1" t="s">
        <v>265</v>
      </c>
      <c r="CR53" s="1" t="s">
        <v>265</v>
      </c>
      <c r="CS53" s="1" t="s">
        <v>265</v>
      </c>
      <c r="CT53" s="1" t="s">
        <v>265</v>
      </c>
      <c r="CU53" s="1" t="s">
        <v>265</v>
      </c>
      <c r="CV53" s="1" t="s">
        <v>265</v>
      </c>
      <c r="CW53" s="1" t="s">
        <v>265</v>
      </c>
      <c r="CX53" s="1" t="s">
        <v>265</v>
      </c>
      <c r="CY53" s="1" t="s">
        <v>265</v>
      </c>
      <c r="CZ53" s="1" t="s">
        <v>265</v>
      </c>
      <c r="DA53" s="1" t="s">
        <v>265</v>
      </c>
      <c r="DB53" s="1" t="s">
        <v>265</v>
      </c>
      <c r="DC53" s="1" t="s">
        <v>265</v>
      </c>
      <c r="DD53" s="1" t="s">
        <v>265</v>
      </c>
      <c r="DE53" s="1" t="s">
        <v>265</v>
      </c>
      <c r="DF53" s="1" t="s">
        <v>265</v>
      </c>
      <c r="DG53" s="1" t="s">
        <v>265</v>
      </c>
      <c r="DH53" s="1" t="s">
        <v>265</v>
      </c>
      <c r="DI53" s="1" t="s">
        <v>265</v>
      </c>
      <c r="DJ53" s="1" t="s">
        <v>265</v>
      </c>
      <c r="DK53" s="1" t="s">
        <v>265</v>
      </c>
      <c r="DL53" s="1" t="s">
        <v>265</v>
      </c>
      <c r="DM53" s="1" t="s">
        <v>265</v>
      </c>
      <c r="DN53" s="1" t="s">
        <v>265</v>
      </c>
      <c r="DO53" s="1" t="s">
        <v>265</v>
      </c>
      <c r="DP53" s="1" t="s">
        <v>265</v>
      </c>
      <c r="DQ53" s="1" t="s">
        <v>265</v>
      </c>
      <c r="DR53" s="1" t="s">
        <v>265</v>
      </c>
      <c r="DS53" s="1" t="s">
        <v>265</v>
      </c>
      <c r="DT53" s="1" t="s">
        <v>265</v>
      </c>
      <c r="DU53" s="1" t="s">
        <v>265</v>
      </c>
      <c r="DV53" s="1" t="s">
        <v>265</v>
      </c>
      <c r="DW53" s="1" t="s">
        <v>265</v>
      </c>
      <c r="DX53" s="1" t="s">
        <v>265</v>
      </c>
      <c r="DY53" s="1" t="s">
        <v>265</v>
      </c>
      <c r="DZ53" s="1" t="s">
        <v>265</v>
      </c>
      <c r="EA53" s="1" t="s">
        <v>265</v>
      </c>
      <c r="EB53" s="1" t="s">
        <v>265</v>
      </c>
      <c r="EC53" s="1" t="s">
        <v>265</v>
      </c>
      <c r="ED53" s="1" t="s">
        <v>265</v>
      </c>
      <c r="EE53" s="1" t="s">
        <v>265</v>
      </c>
      <c r="EF53" s="1" t="s">
        <v>265</v>
      </c>
      <c r="EG53" s="1" t="s">
        <v>265</v>
      </c>
      <c r="EH53" s="1" t="s">
        <v>265</v>
      </c>
      <c r="EI53" s="1" t="s">
        <v>265</v>
      </c>
      <c r="EJ53" s="1" t="s">
        <v>265</v>
      </c>
      <c r="EK53" s="1" t="s">
        <v>265</v>
      </c>
      <c r="EL53" s="1" t="s">
        <v>265</v>
      </c>
      <c r="EM53" s="1" t="s">
        <v>265</v>
      </c>
      <c r="EN53" s="1" t="s">
        <v>265</v>
      </c>
      <c r="EO53" s="1" t="s">
        <v>265</v>
      </c>
      <c r="EP53" s="1" t="s">
        <v>265</v>
      </c>
      <c r="EQ53" s="1" t="s">
        <v>265</v>
      </c>
      <c r="ER53" s="1" t="s">
        <v>265</v>
      </c>
      <c r="ES53" s="1" t="s">
        <v>265</v>
      </c>
      <c r="ET53" s="1" t="s">
        <v>265</v>
      </c>
      <c r="EU53" s="1" t="s">
        <v>265</v>
      </c>
      <c r="EV53" s="1" t="s">
        <v>265</v>
      </c>
      <c r="EW53" s="1" t="s">
        <v>265</v>
      </c>
      <c r="EX53" s="1" t="s">
        <v>265</v>
      </c>
      <c r="EY53" s="1" t="s">
        <v>265</v>
      </c>
      <c r="EZ53" s="1" t="s">
        <v>265</v>
      </c>
      <c r="FA53" s="1" t="s">
        <v>265</v>
      </c>
      <c r="FB53" s="1" t="s">
        <v>265</v>
      </c>
      <c r="FC53" s="1" t="s">
        <v>265</v>
      </c>
      <c r="FD53" s="1" t="s">
        <v>265</v>
      </c>
      <c r="FE53" s="1" t="s">
        <v>265</v>
      </c>
      <c r="FF53" s="1" t="s">
        <v>265</v>
      </c>
      <c r="FG53" s="1" t="s">
        <v>265</v>
      </c>
      <c r="FH53" s="1" t="s">
        <v>265</v>
      </c>
      <c r="FI53" s="1" t="s">
        <v>265</v>
      </c>
      <c r="FJ53" s="1" t="s">
        <v>265</v>
      </c>
      <c r="FK53" s="1" t="s">
        <v>265</v>
      </c>
      <c r="FL53" s="1">
        <v>60</v>
      </c>
      <c r="FM53" s="1">
        <v>10</v>
      </c>
      <c r="FN53" s="16">
        <v>0</v>
      </c>
      <c r="FO53" s="1" t="s">
        <v>284</v>
      </c>
      <c r="FP53" s="1" t="s">
        <v>284</v>
      </c>
      <c r="FQ53" s="1" t="s">
        <v>284</v>
      </c>
      <c r="FR53" s="1" t="s">
        <v>284</v>
      </c>
      <c r="FS53" s="1" t="s">
        <v>284</v>
      </c>
      <c r="FT53" s="13">
        <v>5</v>
      </c>
      <c r="FU53" s="16">
        <v>0</v>
      </c>
      <c r="FV53" s="1" t="s">
        <v>266</v>
      </c>
      <c r="FW53" s="1" t="s">
        <v>266</v>
      </c>
      <c r="FX53" s="1" t="s">
        <v>266</v>
      </c>
      <c r="FY53" s="1" t="s">
        <v>267</v>
      </c>
      <c r="FZ53" s="1">
        <v>4</v>
      </c>
      <c r="GA53" s="16">
        <v>3</v>
      </c>
      <c r="GB53" s="1" t="s">
        <v>264</v>
      </c>
      <c r="GC53" s="1" t="s">
        <v>266</v>
      </c>
      <c r="GD53" s="1" t="s">
        <v>267</v>
      </c>
      <c r="GE53" s="1" t="s">
        <v>266</v>
      </c>
      <c r="GF53" s="1" t="s">
        <v>267</v>
      </c>
      <c r="GG53" s="1" t="s">
        <v>266</v>
      </c>
      <c r="GH53" s="1" t="s">
        <v>266</v>
      </c>
      <c r="GI53" s="1">
        <v>6</v>
      </c>
      <c r="GJ53" s="16">
        <v>4</v>
      </c>
      <c r="GK53" s="1" t="s">
        <v>268</v>
      </c>
      <c r="GL53" s="1" t="s">
        <v>266</v>
      </c>
      <c r="GM53" s="1" t="s">
        <v>267</v>
      </c>
      <c r="GN53" s="1" t="s">
        <v>267</v>
      </c>
      <c r="GO53" s="1" t="s">
        <v>267</v>
      </c>
      <c r="GP53" s="1" t="s">
        <v>267</v>
      </c>
      <c r="GQ53" s="1"/>
      <c r="GR53" s="1">
        <v>6</v>
      </c>
      <c r="GS53" s="16">
        <v>1</v>
      </c>
      <c r="GT53" s="1" t="s">
        <v>264</v>
      </c>
      <c r="GU53" s="1">
        <v>0</v>
      </c>
      <c r="GV53" s="1">
        <v>25</v>
      </c>
      <c r="GW53" s="1">
        <v>1</v>
      </c>
      <c r="GX53" s="1" t="s">
        <v>264</v>
      </c>
      <c r="GY53" s="1">
        <v>0</v>
      </c>
      <c r="GZ53" s="1" t="s">
        <v>265</v>
      </c>
      <c r="HA53" s="1" t="s">
        <v>265</v>
      </c>
      <c r="HB53" s="1" t="s">
        <v>265</v>
      </c>
      <c r="HC53" s="1" t="s">
        <v>265</v>
      </c>
      <c r="HD53" s="1" t="s">
        <v>265</v>
      </c>
      <c r="HE53" s="1" t="s">
        <v>265</v>
      </c>
      <c r="HF53" s="1" t="s">
        <v>265</v>
      </c>
      <c r="HG53" s="1" t="s">
        <v>265</v>
      </c>
      <c r="HH53" s="1" t="s">
        <v>265</v>
      </c>
      <c r="HI53" s="1" t="s">
        <v>265</v>
      </c>
      <c r="HJ53" s="1" t="s">
        <v>265</v>
      </c>
      <c r="HK53" s="1" t="s">
        <v>265</v>
      </c>
      <c r="HL53" s="1" t="s">
        <v>265</v>
      </c>
      <c r="HM53" s="1" t="s">
        <v>265</v>
      </c>
      <c r="HN53" s="1" t="s">
        <v>265</v>
      </c>
      <c r="HO53" s="1" t="s">
        <v>265</v>
      </c>
      <c r="HP53" s="1" t="s">
        <v>265</v>
      </c>
      <c r="HQ53" s="1" t="s">
        <v>265</v>
      </c>
      <c r="HR53" s="1" t="s">
        <v>265</v>
      </c>
      <c r="HS53" s="1" t="s">
        <v>265</v>
      </c>
      <c r="HT53" s="1" t="s">
        <v>265</v>
      </c>
      <c r="HU53" s="1" t="s">
        <v>265</v>
      </c>
      <c r="HV53" s="1" t="s">
        <v>265</v>
      </c>
      <c r="HW53" s="1" t="s">
        <v>265</v>
      </c>
      <c r="HX53" s="1">
        <v>60</v>
      </c>
      <c r="HY53" s="1">
        <v>1</v>
      </c>
      <c r="HZ53" s="16">
        <v>0</v>
      </c>
      <c r="IA53" s="1" t="s">
        <v>264</v>
      </c>
      <c r="IB53" s="1">
        <v>0</v>
      </c>
      <c r="IC53" s="1">
        <v>27</v>
      </c>
      <c r="ID53" s="1">
        <v>6</v>
      </c>
      <c r="IE53" s="1" t="s">
        <v>268</v>
      </c>
      <c r="IF53" s="1">
        <v>1</v>
      </c>
      <c r="IG53" s="1">
        <v>1</v>
      </c>
      <c r="IH53" s="1">
        <v>1</v>
      </c>
      <c r="II53" s="1">
        <v>1</v>
      </c>
      <c r="IJ53" s="1">
        <v>0</v>
      </c>
      <c r="IK53" s="1">
        <v>1</v>
      </c>
      <c r="IL53" s="1" t="s">
        <v>265</v>
      </c>
      <c r="IM53" s="1" t="s">
        <v>265</v>
      </c>
      <c r="IN53" s="1" t="s">
        <v>265</v>
      </c>
      <c r="IO53" s="1" t="s">
        <v>265</v>
      </c>
      <c r="IP53" s="1" t="s">
        <v>265</v>
      </c>
      <c r="IQ53" s="1" t="s">
        <v>265</v>
      </c>
      <c r="IR53" s="1" t="s">
        <v>265</v>
      </c>
      <c r="IS53" s="1" t="s">
        <v>265</v>
      </c>
      <c r="IT53" s="1" t="s">
        <v>265</v>
      </c>
      <c r="IU53" s="1" t="s">
        <v>265</v>
      </c>
      <c r="IV53" s="1" t="s">
        <v>265</v>
      </c>
      <c r="IW53" s="1" t="s">
        <v>265</v>
      </c>
      <c r="IX53" s="1" t="s">
        <v>265</v>
      </c>
      <c r="IY53" s="1" t="s">
        <v>265</v>
      </c>
      <c r="IZ53" s="1" t="s">
        <v>265</v>
      </c>
      <c r="JA53" s="1" t="s">
        <v>265</v>
      </c>
      <c r="JB53" s="1" t="s">
        <v>265</v>
      </c>
      <c r="JC53" s="1" t="s">
        <v>265</v>
      </c>
      <c r="JD53" s="1" t="s">
        <v>265</v>
      </c>
      <c r="JE53" s="1" t="s">
        <v>265</v>
      </c>
      <c r="JF53" s="1" t="s">
        <v>265</v>
      </c>
      <c r="JG53" s="1">
        <v>60</v>
      </c>
      <c r="JH53" s="1">
        <v>1</v>
      </c>
      <c r="JI53" s="16">
        <v>5</v>
      </c>
      <c r="JJ53" s="1" t="s">
        <v>266</v>
      </c>
      <c r="JK53" s="1" t="s">
        <v>267</v>
      </c>
      <c r="JL53" s="1" t="s">
        <v>266</v>
      </c>
      <c r="JM53" s="1" t="s">
        <v>267</v>
      </c>
      <c r="JN53" s="1" t="s">
        <v>267</v>
      </c>
      <c r="JO53" s="14">
        <v>5</v>
      </c>
      <c r="JP53" s="16">
        <v>2</v>
      </c>
    </row>
    <row r="54" spans="1:276">
      <c r="A54" s="1">
        <v>1214</v>
      </c>
      <c r="B54" s="16">
        <v>1214</v>
      </c>
      <c r="C54" s="16">
        <v>1</v>
      </c>
      <c r="D54" s="1" t="s">
        <v>1040</v>
      </c>
      <c r="E54" s="1" t="s">
        <v>1040</v>
      </c>
      <c r="F54" s="1" t="s">
        <v>675</v>
      </c>
      <c r="G54" s="1" t="s">
        <v>1040</v>
      </c>
      <c r="H54" s="1" t="s">
        <v>1076</v>
      </c>
      <c r="I54" s="1">
        <v>463</v>
      </c>
      <c r="J54" s="1" t="s">
        <v>297</v>
      </c>
      <c r="K54" s="1" t="s">
        <v>1040</v>
      </c>
      <c r="L54" s="1" t="s">
        <v>675</v>
      </c>
      <c r="M54" s="16" t="s">
        <v>1830</v>
      </c>
      <c r="N54" s="16">
        <v>2021</v>
      </c>
      <c r="O54" s="16" t="s">
        <v>253</v>
      </c>
      <c r="P54" s="16" t="s">
        <v>1827</v>
      </c>
      <c r="Q54" s="16" t="s">
        <v>447</v>
      </c>
      <c r="R54" s="16" t="s">
        <v>448</v>
      </c>
      <c r="S54" s="1" t="s">
        <v>1077</v>
      </c>
      <c r="T54" s="1" t="s">
        <v>1078</v>
      </c>
      <c r="U54" s="1" t="s">
        <v>512</v>
      </c>
      <c r="V54" s="1" t="str">
        <f>CONCATENATE(Tabla2[[#This Row],[Nombre del estudiante]]," ",Tabla2[[#This Row],[Primer apellido]]," ",Tabla2[[#This Row],[Segundo apellido]])</f>
        <v>MATIAS CASTAÑO CABEZAS</v>
      </c>
      <c r="W54" s="1" t="e">
        <f>VLOOKUP(Tabla2[[#This Row],[ID]],[1]!Tabla1[#All],7,FALSE)</f>
        <v>#REF!</v>
      </c>
      <c r="X54" s="16" t="s">
        <v>259</v>
      </c>
      <c r="Y54" s="1">
        <v>1108647796</v>
      </c>
      <c r="Z54" s="1" t="s">
        <v>1079</v>
      </c>
      <c r="AA54" s="1">
        <v>3177597398</v>
      </c>
      <c r="AB54" s="16" t="s">
        <v>852</v>
      </c>
      <c r="AC54" s="16">
        <v>302</v>
      </c>
      <c r="AD54" s="16" t="s">
        <v>263</v>
      </c>
      <c r="AE54" s="1" t="s">
        <v>268</v>
      </c>
      <c r="AF54" s="1">
        <v>56</v>
      </c>
      <c r="AG54" s="1">
        <v>132</v>
      </c>
      <c r="AH54" s="1">
        <v>10</v>
      </c>
      <c r="AI54" s="1" t="s">
        <v>264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 t="s">
        <v>265</v>
      </c>
      <c r="AU54" s="1" t="s">
        <v>265</v>
      </c>
      <c r="AV54" s="1" t="s">
        <v>265</v>
      </c>
      <c r="AW54" s="1" t="s">
        <v>265</v>
      </c>
      <c r="AX54" s="1" t="s">
        <v>265</v>
      </c>
      <c r="AY54" s="1" t="s">
        <v>265</v>
      </c>
      <c r="AZ54" s="1" t="s">
        <v>265</v>
      </c>
      <c r="BA54" s="1" t="s">
        <v>265</v>
      </c>
      <c r="BB54" s="1" t="s">
        <v>265</v>
      </c>
      <c r="BC54" s="1" t="s">
        <v>265</v>
      </c>
      <c r="BD54" s="1" t="s">
        <v>265</v>
      </c>
      <c r="BE54" s="1" t="s">
        <v>265</v>
      </c>
      <c r="BF54" s="1" t="s">
        <v>265</v>
      </c>
      <c r="BG54" s="1" t="s">
        <v>265</v>
      </c>
      <c r="BH54" s="1" t="s">
        <v>265</v>
      </c>
      <c r="BI54" s="1" t="s">
        <v>265</v>
      </c>
      <c r="BJ54" s="1" t="s">
        <v>265</v>
      </c>
      <c r="BK54" s="1" t="s">
        <v>265</v>
      </c>
      <c r="BL54" s="1" t="s">
        <v>265</v>
      </c>
      <c r="BM54" s="1" t="s">
        <v>265</v>
      </c>
      <c r="BN54" s="1" t="s">
        <v>265</v>
      </c>
      <c r="BO54" s="1" t="s">
        <v>265</v>
      </c>
      <c r="BP54" s="1" t="s">
        <v>265</v>
      </c>
      <c r="BQ54" s="1" t="s">
        <v>265</v>
      </c>
      <c r="BR54" s="1" t="s">
        <v>265</v>
      </c>
      <c r="BS54" s="1" t="s">
        <v>265</v>
      </c>
      <c r="BT54" s="1" t="s">
        <v>265</v>
      </c>
      <c r="BU54" s="1" t="s">
        <v>265</v>
      </c>
      <c r="BV54" s="1" t="s">
        <v>265</v>
      </c>
      <c r="BW54" s="1" t="s">
        <v>265</v>
      </c>
      <c r="BX54" s="1" t="s">
        <v>265</v>
      </c>
      <c r="BY54" s="1" t="s">
        <v>265</v>
      </c>
      <c r="BZ54" s="1" t="s">
        <v>265</v>
      </c>
      <c r="CA54" s="1" t="s">
        <v>265</v>
      </c>
      <c r="CB54" s="1" t="s">
        <v>265</v>
      </c>
      <c r="CC54" s="1" t="s">
        <v>265</v>
      </c>
      <c r="CD54" s="1" t="s">
        <v>265</v>
      </c>
      <c r="CE54" s="1" t="s">
        <v>265</v>
      </c>
      <c r="CF54" s="1" t="s">
        <v>265</v>
      </c>
      <c r="CG54" s="1" t="s">
        <v>265</v>
      </c>
      <c r="CH54" s="1" t="s">
        <v>265</v>
      </c>
      <c r="CI54" s="1" t="s">
        <v>265</v>
      </c>
      <c r="CJ54" s="1" t="s">
        <v>265</v>
      </c>
      <c r="CK54" s="1" t="s">
        <v>265</v>
      </c>
      <c r="CL54" s="1" t="s">
        <v>265</v>
      </c>
      <c r="CM54" s="1" t="s">
        <v>265</v>
      </c>
      <c r="CN54" s="1" t="s">
        <v>265</v>
      </c>
      <c r="CO54" s="1" t="s">
        <v>265</v>
      </c>
      <c r="CP54" s="1" t="s">
        <v>265</v>
      </c>
      <c r="CQ54" s="1" t="s">
        <v>265</v>
      </c>
      <c r="CR54" s="1" t="s">
        <v>265</v>
      </c>
      <c r="CS54" s="1" t="s">
        <v>265</v>
      </c>
      <c r="CT54" s="1" t="s">
        <v>265</v>
      </c>
      <c r="CU54" s="1" t="s">
        <v>265</v>
      </c>
      <c r="CV54" s="1" t="s">
        <v>265</v>
      </c>
      <c r="CW54" s="1" t="s">
        <v>265</v>
      </c>
      <c r="CX54" s="1" t="s">
        <v>265</v>
      </c>
      <c r="CY54" s="1" t="s">
        <v>265</v>
      </c>
      <c r="CZ54" s="1" t="s">
        <v>265</v>
      </c>
      <c r="DA54" s="1" t="s">
        <v>265</v>
      </c>
      <c r="DB54" s="1" t="s">
        <v>265</v>
      </c>
      <c r="DC54" s="1" t="s">
        <v>265</v>
      </c>
      <c r="DD54" s="1" t="s">
        <v>265</v>
      </c>
      <c r="DE54" s="1" t="s">
        <v>265</v>
      </c>
      <c r="DF54" s="1" t="s">
        <v>265</v>
      </c>
      <c r="DG54" s="1" t="s">
        <v>265</v>
      </c>
      <c r="DH54" s="1" t="s">
        <v>265</v>
      </c>
      <c r="DI54" s="1" t="s">
        <v>265</v>
      </c>
      <c r="DJ54" s="1" t="s">
        <v>265</v>
      </c>
      <c r="DK54" s="1" t="s">
        <v>265</v>
      </c>
      <c r="DL54" s="1" t="s">
        <v>265</v>
      </c>
      <c r="DM54" s="1" t="s">
        <v>265</v>
      </c>
      <c r="DN54" s="1" t="s">
        <v>265</v>
      </c>
      <c r="DO54" s="1" t="s">
        <v>265</v>
      </c>
      <c r="DP54" s="1" t="s">
        <v>265</v>
      </c>
      <c r="DQ54" s="1" t="s">
        <v>265</v>
      </c>
      <c r="DR54" s="1" t="s">
        <v>265</v>
      </c>
      <c r="DS54" s="1" t="s">
        <v>265</v>
      </c>
      <c r="DT54" s="1" t="s">
        <v>265</v>
      </c>
      <c r="DU54" s="1" t="s">
        <v>265</v>
      </c>
      <c r="DV54" s="1" t="s">
        <v>265</v>
      </c>
      <c r="DW54" s="1" t="s">
        <v>265</v>
      </c>
      <c r="DX54" s="1" t="s">
        <v>265</v>
      </c>
      <c r="DY54" s="1" t="s">
        <v>265</v>
      </c>
      <c r="DZ54" s="1" t="s">
        <v>265</v>
      </c>
      <c r="EA54" s="1" t="s">
        <v>265</v>
      </c>
      <c r="EB54" s="1" t="s">
        <v>265</v>
      </c>
      <c r="EC54" s="1" t="s">
        <v>265</v>
      </c>
      <c r="ED54" s="1" t="s">
        <v>265</v>
      </c>
      <c r="EE54" s="1" t="s">
        <v>265</v>
      </c>
      <c r="EF54" s="1" t="s">
        <v>265</v>
      </c>
      <c r="EG54" s="1" t="s">
        <v>265</v>
      </c>
      <c r="EH54" s="1" t="s">
        <v>265</v>
      </c>
      <c r="EI54" s="1" t="s">
        <v>265</v>
      </c>
      <c r="EJ54" s="1" t="s">
        <v>265</v>
      </c>
      <c r="EK54" s="1" t="s">
        <v>265</v>
      </c>
      <c r="EL54" s="1" t="s">
        <v>265</v>
      </c>
      <c r="EM54" s="1" t="s">
        <v>265</v>
      </c>
      <c r="EN54" s="1" t="s">
        <v>265</v>
      </c>
      <c r="EO54" s="1" t="s">
        <v>265</v>
      </c>
      <c r="EP54" s="1" t="s">
        <v>265</v>
      </c>
      <c r="EQ54" s="1" t="s">
        <v>265</v>
      </c>
      <c r="ER54" s="1" t="s">
        <v>265</v>
      </c>
      <c r="ES54" s="1" t="s">
        <v>265</v>
      </c>
      <c r="ET54" s="1" t="s">
        <v>265</v>
      </c>
      <c r="EU54" s="1" t="s">
        <v>265</v>
      </c>
      <c r="EV54" s="1" t="s">
        <v>265</v>
      </c>
      <c r="EW54" s="1" t="s">
        <v>265</v>
      </c>
      <c r="EX54" s="1" t="s">
        <v>265</v>
      </c>
      <c r="EY54" s="1" t="s">
        <v>265</v>
      </c>
      <c r="EZ54" s="1" t="s">
        <v>265</v>
      </c>
      <c r="FA54" s="1" t="s">
        <v>265</v>
      </c>
      <c r="FB54" s="1" t="s">
        <v>265</v>
      </c>
      <c r="FC54" s="1" t="s">
        <v>265</v>
      </c>
      <c r="FD54" s="1" t="s">
        <v>265</v>
      </c>
      <c r="FE54" s="1" t="s">
        <v>265</v>
      </c>
      <c r="FF54" s="1" t="s">
        <v>265</v>
      </c>
      <c r="FG54" s="1" t="s">
        <v>265</v>
      </c>
      <c r="FH54" s="1" t="s">
        <v>265</v>
      </c>
      <c r="FI54" s="1" t="s">
        <v>265</v>
      </c>
      <c r="FJ54" s="1" t="s">
        <v>265</v>
      </c>
      <c r="FK54" s="1" t="s">
        <v>265</v>
      </c>
      <c r="FL54" s="1">
        <v>60</v>
      </c>
      <c r="FM54" s="1">
        <v>10</v>
      </c>
      <c r="FN54" s="16">
        <v>0</v>
      </c>
      <c r="FO54" s="1" t="s">
        <v>284</v>
      </c>
      <c r="FP54" s="1" t="s">
        <v>284</v>
      </c>
      <c r="FQ54" s="1" t="s">
        <v>284</v>
      </c>
      <c r="FR54" s="1" t="s">
        <v>284</v>
      </c>
      <c r="FS54" s="1" t="s">
        <v>284</v>
      </c>
      <c r="FT54" s="13">
        <v>5</v>
      </c>
      <c r="FU54" s="16">
        <v>0</v>
      </c>
      <c r="FV54" s="1" t="s">
        <v>266</v>
      </c>
      <c r="FW54" s="1" t="s">
        <v>267</v>
      </c>
      <c r="FX54" s="1" t="s">
        <v>266</v>
      </c>
      <c r="FY54" s="1" t="s">
        <v>267</v>
      </c>
      <c r="FZ54" s="1">
        <v>4</v>
      </c>
      <c r="GA54" s="16">
        <v>2</v>
      </c>
      <c r="GB54" s="1" t="s">
        <v>264</v>
      </c>
      <c r="GC54" s="1" t="s">
        <v>266</v>
      </c>
      <c r="GD54" s="1" t="s">
        <v>266</v>
      </c>
      <c r="GE54" s="1" t="s">
        <v>266</v>
      </c>
      <c r="GF54" s="1" t="s">
        <v>266</v>
      </c>
      <c r="GG54" s="1" t="s">
        <v>266</v>
      </c>
      <c r="GH54" s="1" t="s">
        <v>266</v>
      </c>
      <c r="GI54" s="1">
        <v>6</v>
      </c>
      <c r="GJ54" s="16">
        <v>6</v>
      </c>
      <c r="GK54" s="1" t="s">
        <v>268</v>
      </c>
      <c r="GL54" s="1" t="s">
        <v>266</v>
      </c>
      <c r="GM54" s="1" t="s">
        <v>267</v>
      </c>
      <c r="GN54" s="1" t="s">
        <v>267</v>
      </c>
      <c r="GO54" s="1" t="s">
        <v>267</v>
      </c>
      <c r="GP54" s="1" t="s">
        <v>267</v>
      </c>
      <c r="GQ54" s="1"/>
      <c r="GR54" s="1">
        <v>6</v>
      </c>
      <c r="GS54" s="16">
        <v>1</v>
      </c>
      <c r="GT54" s="1" t="s">
        <v>264</v>
      </c>
      <c r="GU54" s="1">
        <v>0</v>
      </c>
      <c r="GV54" s="1">
        <v>25</v>
      </c>
      <c r="GW54" s="1">
        <v>9</v>
      </c>
      <c r="GX54" s="1"/>
      <c r="GY54" s="1">
        <v>1</v>
      </c>
      <c r="GZ54" s="1">
        <v>1</v>
      </c>
      <c r="HA54" s="1">
        <v>1</v>
      </c>
      <c r="HB54" s="1">
        <v>1</v>
      </c>
      <c r="HC54" s="1">
        <v>1</v>
      </c>
      <c r="HD54" s="1">
        <v>1</v>
      </c>
      <c r="HE54" s="1">
        <v>1</v>
      </c>
      <c r="HF54" s="1">
        <v>1</v>
      </c>
      <c r="HG54" s="1">
        <v>1</v>
      </c>
      <c r="HH54" s="1" t="s">
        <v>265</v>
      </c>
      <c r="HI54" s="1" t="s">
        <v>265</v>
      </c>
      <c r="HJ54" s="1" t="s">
        <v>265</v>
      </c>
      <c r="HK54" s="1" t="s">
        <v>265</v>
      </c>
      <c r="HL54" s="1" t="s">
        <v>265</v>
      </c>
      <c r="HM54" s="1" t="s">
        <v>265</v>
      </c>
      <c r="HN54" s="1" t="s">
        <v>265</v>
      </c>
      <c r="HO54" s="1" t="s">
        <v>265</v>
      </c>
      <c r="HP54" s="1" t="s">
        <v>265</v>
      </c>
      <c r="HQ54" s="1" t="s">
        <v>265</v>
      </c>
      <c r="HR54" s="1" t="s">
        <v>265</v>
      </c>
      <c r="HS54" s="1" t="s">
        <v>265</v>
      </c>
      <c r="HT54" s="1" t="s">
        <v>265</v>
      </c>
      <c r="HU54" s="1" t="s">
        <v>265</v>
      </c>
      <c r="HV54" s="1" t="s">
        <v>265</v>
      </c>
      <c r="HW54" s="1" t="s">
        <v>265</v>
      </c>
      <c r="HX54" s="1">
        <v>60</v>
      </c>
      <c r="HY54" s="1">
        <v>0</v>
      </c>
      <c r="HZ54" s="16">
        <v>9</v>
      </c>
      <c r="IA54" s="1" t="s">
        <v>264</v>
      </c>
      <c r="IB54" s="1">
        <v>0</v>
      </c>
      <c r="IC54" s="1">
        <v>27</v>
      </c>
      <c r="ID54" s="1">
        <v>6</v>
      </c>
      <c r="IE54" s="1"/>
      <c r="IF54" s="1">
        <v>1</v>
      </c>
      <c r="IG54" s="1">
        <v>0</v>
      </c>
      <c r="IH54" s="1">
        <v>1</v>
      </c>
      <c r="II54" s="1">
        <v>1</v>
      </c>
      <c r="IJ54" s="1">
        <v>1</v>
      </c>
      <c r="IK54" s="1">
        <v>1</v>
      </c>
      <c r="IL54" s="1" t="s">
        <v>265</v>
      </c>
      <c r="IM54" s="1" t="s">
        <v>265</v>
      </c>
      <c r="IN54" s="1" t="s">
        <v>265</v>
      </c>
      <c r="IO54" s="1" t="s">
        <v>265</v>
      </c>
      <c r="IP54" s="1" t="s">
        <v>265</v>
      </c>
      <c r="IQ54" s="1" t="s">
        <v>265</v>
      </c>
      <c r="IR54" s="1" t="s">
        <v>265</v>
      </c>
      <c r="IS54" s="1" t="s">
        <v>265</v>
      </c>
      <c r="IT54" s="1" t="s">
        <v>265</v>
      </c>
      <c r="IU54" s="1" t="s">
        <v>265</v>
      </c>
      <c r="IV54" s="1" t="s">
        <v>265</v>
      </c>
      <c r="IW54" s="1" t="s">
        <v>265</v>
      </c>
      <c r="IX54" s="1" t="s">
        <v>265</v>
      </c>
      <c r="IY54" s="1" t="s">
        <v>265</v>
      </c>
      <c r="IZ54" s="1" t="s">
        <v>265</v>
      </c>
      <c r="JA54" s="1" t="s">
        <v>265</v>
      </c>
      <c r="JB54" s="1" t="s">
        <v>265</v>
      </c>
      <c r="JC54" s="1" t="s">
        <v>265</v>
      </c>
      <c r="JD54" s="1" t="s">
        <v>265</v>
      </c>
      <c r="JE54" s="1" t="s">
        <v>265</v>
      </c>
      <c r="JF54" s="1" t="s">
        <v>265</v>
      </c>
      <c r="JG54" s="1">
        <v>60</v>
      </c>
      <c r="JH54" s="1">
        <v>1</v>
      </c>
      <c r="JI54" s="16">
        <v>5</v>
      </c>
      <c r="JJ54" s="1" t="s">
        <v>266</v>
      </c>
      <c r="JK54" s="1" t="s">
        <v>266</v>
      </c>
      <c r="JL54" s="1" t="s">
        <v>267</v>
      </c>
      <c r="JM54" s="1" t="s">
        <v>267</v>
      </c>
      <c r="JN54" s="1" t="s">
        <v>267</v>
      </c>
      <c r="JO54" s="14">
        <v>5</v>
      </c>
      <c r="JP54" s="16">
        <v>2</v>
      </c>
    </row>
    <row r="55" spans="1:276">
      <c r="A55" s="1">
        <v>1172</v>
      </c>
      <c r="B55" s="16">
        <v>1172</v>
      </c>
      <c r="C55" s="16">
        <v>1</v>
      </c>
      <c r="D55" s="1" t="s">
        <v>1040</v>
      </c>
      <c r="E55" s="1" t="s">
        <v>1040</v>
      </c>
      <c r="F55" s="1" t="s">
        <v>1080</v>
      </c>
      <c r="G55" s="1" t="s">
        <v>1040</v>
      </c>
      <c r="H55" s="1" t="s">
        <v>1081</v>
      </c>
      <c r="I55" s="1">
        <v>466</v>
      </c>
      <c r="J55" s="1" t="s">
        <v>271</v>
      </c>
      <c r="K55" s="1" t="s">
        <v>1040</v>
      </c>
      <c r="L55" s="1" t="s">
        <v>1080</v>
      </c>
      <c r="M55" s="16" t="s">
        <v>1830</v>
      </c>
      <c r="N55" s="16">
        <v>2021</v>
      </c>
      <c r="O55" s="16" t="s">
        <v>253</v>
      </c>
      <c r="P55" s="16" t="s">
        <v>1827</v>
      </c>
      <c r="Q55" s="16" t="s">
        <v>272</v>
      </c>
      <c r="R55" s="16" t="s">
        <v>273</v>
      </c>
      <c r="S55" s="1" t="s">
        <v>1082</v>
      </c>
      <c r="T55" s="1" t="s">
        <v>1083</v>
      </c>
      <c r="U55" s="1" t="s">
        <v>1084</v>
      </c>
      <c r="V55" s="1" t="str">
        <f>CONCATENATE(Tabla2[[#This Row],[Nombre del estudiante]]," ",Tabla2[[#This Row],[Primer apellido]]," ",Tabla2[[#This Row],[Segundo apellido]])</f>
        <v>JUNIOR ALEXANDER MIDEROS BECERRA</v>
      </c>
      <c r="W55" s="1" t="e">
        <f>VLOOKUP(Tabla2[[#This Row],[ID]],[1]!Tabla1[#All],7,FALSE)</f>
        <v>#REF!</v>
      </c>
      <c r="X55" s="16" t="s">
        <v>259</v>
      </c>
      <c r="Y55" s="1">
        <v>1111687765</v>
      </c>
      <c r="Z55" s="1" t="s">
        <v>1085</v>
      </c>
      <c r="AA55" s="1">
        <v>3127114437</v>
      </c>
      <c r="AB55" s="16" t="s">
        <v>852</v>
      </c>
      <c r="AC55" s="16">
        <v>303</v>
      </c>
      <c r="AD55" s="16" t="s">
        <v>263</v>
      </c>
      <c r="AE55" s="1" t="s">
        <v>268</v>
      </c>
      <c r="AF55" s="1">
        <v>56</v>
      </c>
      <c r="AG55" s="1">
        <v>132</v>
      </c>
      <c r="AH55" s="1">
        <v>10</v>
      </c>
      <c r="AI55" s="1" t="s">
        <v>264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 t="s">
        <v>265</v>
      </c>
      <c r="AU55" s="1" t="s">
        <v>265</v>
      </c>
      <c r="AV55" s="1" t="s">
        <v>265</v>
      </c>
      <c r="AW55" s="1" t="s">
        <v>265</v>
      </c>
      <c r="AX55" s="1" t="s">
        <v>265</v>
      </c>
      <c r="AY55" s="1" t="s">
        <v>265</v>
      </c>
      <c r="AZ55" s="1" t="s">
        <v>265</v>
      </c>
      <c r="BA55" s="1" t="s">
        <v>265</v>
      </c>
      <c r="BB55" s="1" t="s">
        <v>265</v>
      </c>
      <c r="BC55" s="1" t="s">
        <v>265</v>
      </c>
      <c r="BD55" s="1" t="s">
        <v>265</v>
      </c>
      <c r="BE55" s="1" t="s">
        <v>265</v>
      </c>
      <c r="BF55" s="1" t="s">
        <v>265</v>
      </c>
      <c r="BG55" s="1" t="s">
        <v>265</v>
      </c>
      <c r="BH55" s="1" t="s">
        <v>265</v>
      </c>
      <c r="BI55" s="1" t="s">
        <v>265</v>
      </c>
      <c r="BJ55" s="1" t="s">
        <v>265</v>
      </c>
      <c r="BK55" s="1" t="s">
        <v>265</v>
      </c>
      <c r="BL55" s="1" t="s">
        <v>265</v>
      </c>
      <c r="BM55" s="1" t="s">
        <v>265</v>
      </c>
      <c r="BN55" s="1" t="s">
        <v>265</v>
      </c>
      <c r="BO55" s="1" t="s">
        <v>265</v>
      </c>
      <c r="BP55" s="1" t="s">
        <v>265</v>
      </c>
      <c r="BQ55" s="1" t="s">
        <v>265</v>
      </c>
      <c r="BR55" s="1" t="s">
        <v>265</v>
      </c>
      <c r="BS55" s="1" t="s">
        <v>265</v>
      </c>
      <c r="BT55" s="1" t="s">
        <v>265</v>
      </c>
      <c r="BU55" s="1" t="s">
        <v>265</v>
      </c>
      <c r="BV55" s="1" t="s">
        <v>265</v>
      </c>
      <c r="BW55" s="1" t="s">
        <v>265</v>
      </c>
      <c r="BX55" s="1" t="s">
        <v>265</v>
      </c>
      <c r="BY55" s="1" t="s">
        <v>265</v>
      </c>
      <c r="BZ55" s="1" t="s">
        <v>265</v>
      </c>
      <c r="CA55" s="1" t="s">
        <v>265</v>
      </c>
      <c r="CB55" s="1" t="s">
        <v>265</v>
      </c>
      <c r="CC55" s="1" t="s">
        <v>265</v>
      </c>
      <c r="CD55" s="1" t="s">
        <v>265</v>
      </c>
      <c r="CE55" s="1" t="s">
        <v>265</v>
      </c>
      <c r="CF55" s="1" t="s">
        <v>265</v>
      </c>
      <c r="CG55" s="1" t="s">
        <v>265</v>
      </c>
      <c r="CH55" s="1" t="s">
        <v>265</v>
      </c>
      <c r="CI55" s="1" t="s">
        <v>265</v>
      </c>
      <c r="CJ55" s="1" t="s">
        <v>265</v>
      </c>
      <c r="CK55" s="1" t="s">
        <v>265</v>
      </c>
      <c r="CL55" s="1" t="s">
        <v>265</v>
      </c>
      <c r="CM55" s="1" t="s">
        <v>265</v>
      </c>
      <c r="CN55" s="1" t="s">
        <v>265</v>
      </c>
      <c r="CO55" s="1" t="s">
        <v>265</v>
      </c>
      <c r="CP55" s="1" t="s">
        <v>265</v>
      </c>
      <c r="CQ55" s="1" t="s">
        <v>265</v>
      </c>
      <c r="CR55" s="1" t="s">
        <v>265</v>
      </c>
      <c r="CS55" s="1" t="s">
        <v>265</v>
      </c>
      <c r="CT55" s="1" t="s">
        <v>265</v>
      </c>
      <c r="CU55" s="1" t="s">
        <v>265</v>
      </c>
      <c r="CV55" s="1" t="s">
        <v>265</v>
      </c>
      <c r="CW55" s="1" t="s">
        <v>265</v>
      </c>
      <c r="CX55" s="1" t="s">
        <v>265</v>
      </c>
      <c r="CY55" s="1" t="s">
        <v>265</v>
      </c>
      <c r="CZ55" s="1" t="s">
        <v>265</v>
      </c>
      <c r="DA55" s="1" t="s">
        <v>265</v>
      </c>
      <c r="DB55" s="1" t="s">
        <v>265</v>
      </c>
      <c r="DC55" s="1" t="s">
        <v>265</v>
      </c>
      <c r="DD55" s="1" t="s">
        <v>265</v>
      </c>
      <c r="DE55" s="1" t="s">
        <v>265</v>
      </c>
      <c r="DF55" s="1" t="s">
        <v>265</v>
      </c>
      <c r="DG55" s="1" t="s">
        <v>265</v>
      </c>
      <c r="DH55" s="1" t="s">
        <v>265</v>
      </c>
      <c r="DI55" s="1" t="s">
        <v>265</v>
      </c>
      <c r="DJ55" s="1" t="s">
        <v>265</v>
      </c>
      <c r="DK55" s="1" t="s">
        <v>265</v>
      </c>
      <c r="DL55" s="1" t="s">
        <v>265</v>
      </c>
      <c r="DM55" s="1" t="s">
        <v>265</v>
      </c>
      <c r="DN55" s="1" t="s">
        <v>265</v>
      </c>
      <c r="DO55" s="1" t="s">
        <v>265</v>
      </c>
      <c r="DP55" s="1" t="s">
        <v>265</v>
      </c>
      <c r="DQ55" s="1" t="s">
        <v>265</v>
      </c>
      <c r="DR55" s="1" t="s">
        <v>265</v>
      </c>
      <c r="DS55" s="1" t="s">
        <v>265</v>
      </c>
      <c r="DT55" s="1" t="s">
        <v>265</v>
      </c>
      <c r="DU55" s="1" t="s">
        <v>265</v>
      </c>
      <c r="DV55" s="1" t="s">
        <v>265</v>
      </c>
      <c r="DW55" s="1" t="s">
        <v>265</v>
      </c>
      <c r="DX55" s="1" t="s">
        <v>265</v>
      </c>
      <c r="DY55" s="1" t="s">
        <v>265</v>
      </c>
      <c r="DZ55" s="1" t="s">
        <v>265</v>
      </c>
      <c r="EA55" s="1" t="s">
        <v>265</v>
      </c>
      <c r="EB55" s="1" t="s">
        <v>265</v>
      </c>
      <c r="EC55" s="1" t="s">
        <v>265</v>
      </c>
      <c r="ED55" s="1" t="s">
        <v>265</v>
      </c>
      <c r="EE55" s="1" t="s">
        <v>265</v>
      </c>
      <c r="EF55" s="1" t="s">
        <v>265</v>
      </c>
      <c r="EG55" s="1" t="s">
        <v>265</v>
      </c>
      <c r="EH55" s="1" t="s">
        <v>265</v>
      </c>
      <c r="EI55" s="1" t="s">
        <v>265</v>
      </c>
      <c r="EJ55" s="1" t="s">
        <v>265</v>
      </c>
      <c r="EK55" s="1" t="s">
        <v>265</v>
      </c>
      <c r="EL55" s="1" t="s">
        <v>265</v>
      </c>
      <c r="EM55" s="1" t="s">
        <v>265</v>
      </c>
      <c r="EN55" s="1" t="s">
        <v>265</v>
      </c>
      <c r="EO55" s="1" t="s">
        <v>265</v>
      </c>
      <c r="EP55" s="1" t="s">
        <v>265</v>
      </c>
      <c r="EQ55" s="1" t="s">
        <v>265</v>
      </c>
      <c r="ER55" s="1" t="s">
        <v>265</v>
      </c>
      <c r="ES55" s="1" t="s">
        <v>265</v>
      </c>
      <c r="ET55" s="1" t="s">
        <v>265</v>
      </c>
      <c r="EU55" s="1" t="s">
        <v>265</v>
      </c>
      <c r="EV55" s="1" t="s">
        <v>265</v>
      </c>
      <c r="EW55" s="1" t="s">
        <v>265</v>
      </c>
      <c r="EX55" s="1" t="s">
        <v>265</v>
      </c>
      <c r="EY55" s="1" t="s">
        <v>265</v>
      </c>
      <c r="EZ55" s="1" t="s">
        <v>265</v>
      </c>
      <c r="FA55" s="1" t="s">
        <v>265</v>
      </c>
      <c r="FB55" s="1" t="s">
        <v>265</v>
      </c>
      <c r="FC55" s="1" t="s">
        <v>265</v>
      </c>
      <c r="FD55" s="1" t="s">
        <v>265</v>
      </c>
      <c r="FE55" s="1" t="s">
        <v>265</v>
      </c>
      <c r="FF55" s="1" t="s">
        <v>265</v>
      </c>
      <c r="FG55" s="1" t="s">
        <v>265</v>
      </c>
      <c r="FH55" s="1" t="s">
        <v>265</v>
      </c>
      <c r="FI55" s="1" t="s">
        <v>265</v>
      </c>
      <c r="FJ55" s="1" t="s">
        <v>265</v>
      </c>
      <c r="FK55" s="1" t="s">
        <v>265</v>
      </c>
      <c r="FL55" s="1">
        <v>60</v>
      </c>
      <c r="FM55" s="1">
        <v>10</v>
      </c>
      <c r="FN55" s="16">
        <v>0</v>
      </c>
      <c r="FO55" s="1" t="s">
        <v>284</v>
      </c>
      <c r="FP55" s="1" t="s">
        <v>284</v>
      </c>
      <c r="FQ55" s="1" t="s">
        <v>284</v>
      </c>
      <c r="FR55" s="1" t="s">
        <v>284</v>
      </c>
      <c r="FS55" s="1" t="s">
        <v>284</v>
      </c>
      <c r="FT55" s="13">
        <v>5</v>
      </c>
      <c r="FU55" s="16">
        <v>0</v>
      </c>
      <c r="FV55" s="1" t="s">
        <v>266</v>
      </c>
      <c r="FW55" s="1" t="s">
        <v>266</v>
      </c>
      <c r="FX55" s="1" t="s">
        <v>266</v>
      </c>
      <c r="FY55" s="1" t="s">
        <v>266</v>
      </c>
      <c r="FZ55" s="1">
        <v>4</v>
      </c>
      <c r="GA55" s="16">
        <v>4</v>
      </c>
      <c r="GB55" s="1" t="s">
        <v>264</v>
      </c>
      <c r="GC55" s="1" t="s">
        <v>266</v>
      </c>
      <c r="GD55" s="1" t="s">
        <v>266</v>
      </c>
      <c r="GE55" s="1" t="s">
        <v>266</v>
      </c>
      <c r="GF55" s="1" t="s">
        <v>266</v>
      </c>
      <c r="GG55" s="1" t="s">
        <v>266</v>
      </c>
      <c r="GH55" s="1" t="s">
        <v>266</v>
      </c>
      <c r="GI55" s="1">
        <v>6</v>
      </c>
      <c r="GJ55" s="16">
        <v>6</v>
      </c>
      <c r="GK55" s="1" t="s">
        <v>264</v>
      </c>
      <c r="GL55" s="1" t="s">
        <v>266</v>
      </c>
      <c r="GM55" s="1" t="s">
        <v>266</v>
      </c>
      <c r="GN55" s="1" t="s">
        <v>266</v>
      </c>
      <c r="GO55" s="1" t="s">
        <v>267</v>
      </c>
      <c r="GP55" s="1" t="s">
        <v>267</v>
      </c>
      <c r="GQ55" s="1" t="s">
        <v>267</v>
      </c>
      <c r="GR55" s="1">
        <v>6</v>
      </c>
      <c r="GS55" s="16">
        <v>3</v>
      </c>
      <c r="GT55" s="1" t="s">
        <v>264</v>
      </c>
      <c r="GU55" s="1">
        <v>0</v>
      </c>
      <c r="GV55" s="1">
        <v>25</v>
      </c>
      <c r="GW55" s="1">
        <v>6</v>
      </c>
      <c r="GX55" s="1" t="s">
        <v>268</v>
      </c>
      <c r="GY55" s="1">
        <v>1</v>
      </c>
      <c r="GZ55" s="1">
        <v>1</v>
      </c>
      <c r="HA55" s="1">
        <v>1</v>
      </c>
      <c r="HB55" s="1">
        <v>1</v>
      </c>
      <c r="HC55" s="1">
        <v>1</v>
      </c>
      <c r="HD55" s="1">
        <v>1</v>
      </c>
      <c r="HE55" s="1" t="s">
        <v>265</v>
      </c>
      <c r="HF55" s="1" t="s">
        <v>265</v>
      </c>
      <c r="HG55" s="1" t="s">
        <v>265</v>
      </c>
      <c r="HH55" s="1" t="s">
        <v>265</v>
      </c>
      <c r="HI55" s="1" t="s">
        <v>265</v>
      </c>
      <c r="HJ55" s="1" t="s">
        <v>265</v>
      </c>
      <c r="HK55" s="1" t="s">
        <v>265</v>
      </c>
      <c r="HL55" s="1" t="s">
        <v>265</v>
      </c>
      <c r="HM55" s="1" t="s">
        <v>265</v>
      </c>
      <c r="HN55" s="1" t="s">
        <v>265</v>
      </c>
      <c r="HO55" s="1" t="s">
        <v>265</v>
      </c>
      <c r="HP55" s="1" t="s">
        <v>265</v>
      </c>
      <c r="HQ55" s="1" t="s">
        <v>265</v>
      </c>
      <c r="HR55" s="1" t="s">
        <v>265</v>
      </c>
      <c r="HS55" s="1" t="s">
        <v>265</v>
      </c>
      <c r="HT55" s="1" t="s">
        <v>265</v>
      </c>
      <c r="HU55" s="1" t="s">
        <v>265</v>
      </c>
      <c r="HV55" s="1" t="s">
        <v>265</v>
      </c>
      <c r="HW55" s="1" t="s">
        <v>265</v>
      </c>
      <c r="HX55" s="1">
        <v>60</v>
      </c>
      <c r="HY55" s="1">
        <v>0</v>
      </c>
      <c r="HZ55" s="16">
        <v>6</v>
      </c>
      <c r="IA55" s="1" t="s">
        <v>264</v>
      </c>
      <c r="IB55" s="1">
        <v>0</v>
      </c>
      <c r="IC55" s="1">
        <v>27</v>
      </c>
      <c r="ID55" s="1">
        <v>4</v>
      </c>
      <c r="IE55" s="1" t="s">
        <v>268</v>
      </c>
      <c r="IF55" s="1">
        <v>1</v>
      </c>
      <c r="IG55" s="1">
        <v>1</v>
      </c>
      <c r="IH55" s="1">
        <v>1</v>
      </c>
      <c r="II55" s="1">
        <v>1</v>
      </c>
      <c r="IJ55" s="1" t="s">
        <v>265</v>
      </c>
      <c r="IK55" s="1" t="s">
        <v>265</v>
      </c>
      <c r="IL55" s="1" t="s">
        <v>265</v>
      </c>
      <c r="IM55" s="1" t="s">
        <v>265</v>
      </c>
      <c r="IN55" s="1" t="s">
        <v>265</v>
      </c>
      <c r="IO55" s="1" t="s">
        <v>265</v>
      </c>
      <c r="IP55" s="1" t="s">
        <v>265</v>
      </c>
      <c r="IQ55" s="1" t="s">
        <v>265</v>
      </c>
      <c r="IR55" s="1" t="s">
        <v>265</v>
      </c>
      <c r="IS55" s="1" t="s">
        <v>265</v>
      </c>
      <c r="IT55" s="1" t="s">
        <v>265</v>
      </c>
      <c r="IU55" s="1" t="s">
        <v>265</v>
      </c>
      <c r="IV55" s="1" t="s">
        <v>265</v>
      </c>
      <c r="IW55" s="1" t="s">
        <v>265</v>
      </c>
      <c r="IX55" s="1" t="s">
        <v>265</v>
      </c>
      <c r="IY55" s="1" t="s">
        <v>265</v>
      </c>
      <c r="IZ55" s="1" t="s">
        <v>265</v>
      </c>
      <c r="JA55" s="1" t="s">
        <v>265</v>
      </c>
      <c r="JB55" s="1" t="s">
        <v>265</v>
      </c>
      <c r="JC55" s="1" t="s">
        <v>265</v>
      </c>
      <c r="JD55" s="1" t="s">
        <v>265</v>
      </c>
      <c r="JE55" s="1" t="s">
        <v>265</v>
      </c>
      <c r="JF55" s="1" t="s">
        <v>265</v>
      </c>
      <c r="JG55" s="1">
        <v>60</v>
      </c>
      <c r="JH55" s="1">
        <v>0</v>
      </c>
      <c r="JI55" s="16">
        <v>4</v>
      </c>
      <c r="JJ55" s="1" t="s">
        <v>266</v>
      </c>
      <c r="JK55" s="1" t="s">
        <v>267</v>
      </c>
      <c r="JL55" s="1" t="s">
        <v>267</v>
      </c>
      <c r="JM55" s="1" t="s">
        <v>267</v>
      </c>
      <c r="JN55" s="1" t="s">
        <v>267</v>
      </c>
      <c r="JO55" s="14">
        <v>5</v>
      </c>
      <c r="JP55" s="16">
        <v>1</v>
      </c>
    </row>
    <row r="56" spans="1:276">
      <c r="A56" s="1">
        <v>1174</v>
      </c>
      <c r="B56" s="16">
        <v>107691</v>
      </c>
      <c r="C56" s="16">
        <v>0</v>
      </c>
      <c r="D56" s="1" t="s">
        <v>1040</v>
      </c>
      <c r="E56" s="1" t="s">
        <v>1040</v>
      </c>
      <c r="F56" s="1" t="s">
        <v>1086</v>
      </c>
      <c r="G56" s="1" t="s">
        <v>1040</v>
      </c>
      <c r="H56" s="1" t="s">
        <v>771</v>
      </c>
      <c r="I56" s="1">
        <v>467</v>
      </c>
      <c r="J56" s="1" t="s">
        <v>286</v>
      </c>
      <c r="K56" s="1" t="s">
        <v>1040</v>
      </c>
      <c r="L56" s="1" t="s">
        <v>1086</v>
      </c>
      <c r="M56" s="16" t="s">
        <v>1830</v>
      </c>
      <c r="N56" s="16">
        <v>2021</v>
      </c>
      <c r="O56" s="16" t="s">
        <v>253</v>
      </c>
      <c r="P56" s="16" t="s">
        <v>1827</v>
      </c>
      <c r="Q56" s="16" t="s">
        <v>288</v>
      </c>
      <c r="R56" s="16" t="s">
        <v>289</v>
      </c>
      <c r="S56" s="1" t="s">
        <v>1087</v>
      </c>
      <c r="T56" s="1" t="s">
        <v>1088</v>
      </c>
      <c r="U56" s="1" t="s">
        <v>350</v>
      </c>
      <c r="V56" s="1" t="str">
        <f>CONCATENATE(Tabla2[[#This Row],[Nombre del estudiante]]," ",Tabla2[[#This Row],[Primer apellido]]," ",Tabla2[[#This Row],[Segundo apellido]])</f>
        <v>JHOSUAR TILANO LOPEZ</v>
      </c>
      <c r="W56" s="1" t="e">
        <f>VLOOKUP(Tabla2[[#This Row],[ID]],[1]!Tabla1[#All],7,FALSE)</f>
        <v>#REF!</v>
      </c>
      <c r="X56" s="16" t="s">
        <v>259</v>
      </c>
      <c r="Y56" s="1">
        <v>1111682855</v>
      </c>
      <c r="Z56" s="1" t="s">
        <v>1089</v>
      </c>
      <c r="AA56" s="1">
        <v>3163297335</v>
      </c>
      <c r="AB56" s="16" t="s">
        <v>852</v>
      </c>
      <c r="AC56" s="16">
        <v>302</v>
      </c>
      <c r="AD56" s="16" t="s">
        <v>263</v>
      </c>
      <c r="AE56" s="1" t="s">
        <v>264</v>
      </c>
      <c r="AF56" s="1">
        <v>0</v>
      </c>
      <c r="AG56" s="1">
        <v>132</v>
      </c>
      <c r="AH56" s="1">
        <v>10</v>
      </c>
      <c r="AI56" s="1" t="s">
        <v>264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0</v>
      </c>
      <c r="AR56" s="1">
        <v>0</v>
      </c>
      <c r="AS56" s="1">
        <v>1</v>
      </c>
      <c r="AT56" s="1" t="s">
        <v>265</v>
      </c>
      <c r="AU56" s="1" t="s">
        <v>265</v>
      </c>
      <c r="AV56" s="1" t="s">
        <v>265</v>
      </c>
      <c r="AW56" s="1" t="s">
        <v>265</v>
      </c>
      <c r="AX56" s="1" t="s">
        <v>265</v>
      </c>
      <c r="AY56" s="1" t="s">
        <v>265</v>
      </c>
      <c r="AZ56" s="1" t="s">
        <v>265</v>
      </c>
      <c r="BA56" s="1" t="s">
        <v>265</v>
      </c>
      <c r="BB56" s="1" t="s">
        <v>265</v>
      </c>
      <c r="BC56" s="1" t="s">
        <v>265</v>
      </c>
      <c r="BD56" s="1" t="s">
        <v>265</v>
      </c>
      <c r="BE56" s="1" t="s">
        <v>265</v>
      </c>
      <c r="BF56" s="1" t="s">
        <v>265</v>
      </c>
      <c r="BG56" s="1" t="s">
        <v>265</v>
      </c>
      <c r="BH56" s="1" t="s">
        <v>265</v>
      </c>
      <c r="BI56" s="1" t="s">
        <v>265</v>
      </c>
      <c r="BJ56" s="1" t="s">
        <v>265</v>
      </c>
      <c r="BK56" s="1" t="s">
        <v>265</v>
      </c>
      <c r="BL56" s="1" t="s">
        <v>265</v>
      </c>
      <c r="BM56" s="1" t="s">
        <v>265</v>
      </c>
      <c r="BN56" s="1" t="s">
        <v>265</v>
      </c>
      <c r="BO56" s="1" t="s">
        <v>265</v>
      </c>
      <c r="BP56" s="1" t="s">
        <v>265</v>
      </c>
      <c r="BQ56" s="1" t="s">
        <v>265</v>
      </c>
      <c r="BR56" s="1" t="s">
        <v>265</v>
      </c>
      <c r="BS56" s="1" t="s">
        <v>265</v>
      </c>
      <c r="BT56" s="1" t="s">
        <v>265</v>
      </c>
      <c r="BU56" s="1" t="s">
        <v>265</v>
      </c>
      <c r="BV56" s="1" t="s">
        <v>265</v>
      </c>
      <c r="BW56" s="1" t="s">
        <v>265</v>
      </c>
      <c r="BX56" s="1" t="s">
        <v>265</v>
      </c>
      <c r="BY56" s="1" t="s">
        <v>265</v>
      </c>
      <c r="BZ56" s="1" t="s">
        <v>265</v>
      </c>
      <c r="CA56" s="1" t="s">
        <v>265</v>
      </c>
      <c r="CB56" s="1" t="s">
        <v>265</v>
      </c>
      <c r="CC56" s="1" t="s">
        <v>265</v>
      </c>
      <c r="CD56" s="1" t="s">
        <v>265</v>
      </c>
      <c r="CE56" s="1" t="s">
        <v>265</v>
      </c>
      <c r="CF56" s="1" t="s">
        <v>265</v>
      </c>
      <c r="CG56" s="1" t="s">
        <v>265</v>
      </c>
      <c r="CH56" s="1" t="s">
        <v>265</v>
      </c>
      <c r="CI56" s="1" t="s">
        <v>265</v>
      </c>
      <c r="CJ56" s="1" t="s">
        <v>265</v>
      </c>
      <c r="CK56" s="1" t="s">
        <v>265</v>
      </c>
      <c r="CL56" s="1" t="s">
        <v>265</v>
      </c>
      <c r="CM56" s="1" t="s">
        <v>265</v>
      </c>
      <c r="CN56" s="1" t="s">
        <v>265</v>
      </c>
      <c r="CO56" s="1" t="s">
        <v>265</v>
      </c>
      <c r="CP56" s="1" t="s">
        <v>265</v>
      </c>
      <c r="CQ56" s="1" t="s">
        <v>265</v>
      </c>
      <c r="CR56" s="1" t="s">
        <v>265</v>
      </c>
      <c r="CS56" s="1" t="s">
        <v>265</v>
      </c>
      <c r="CT56" s="1" t="s">
        <v>265</v>
      </c>
      <c r="CU56" s="1" t="s">
        <v>265</v>
      </c>
      <c r="CV56" s="1" t="s">
        <v>265</v>
      </c>
      <c r="CW56" s="1" t="s">
        <v>265</v>
      </c>
      <c r="CX56" s="1" t="s">
        <v>265</v>
      </c>
      <c r="CY56" s="1" t="s">
        <v>265</v>
      </c>
      <c r="CZ56" s="1" t="s">
        <v>265</v>
      </c>
      <c r="DA56" s="1" t="s">
        <v>265</v>
      </c>
      <c r="DB56" s="1" t="s">
        <v>265</v>
      </c>
      <c r="DC56" s="1" t="s">
        <v>265</v>
      </c>
      <c r="DD56" s="1" t="s">
        <v>265</v>
      </c>
      <c r="DE56" s="1" t="s">
        <v>265</v>
      </c>
      <c r="DF56" s="1" t="s">
        <v>265</v>
      </c>
      <c r="DG56" s="1" t="s">
        <v>265</v>
      </c>
      <c r="DH56" s="1" t="s">
        <v>265</v>
      </c>
      <c r="DI56" s="1" t="s">
        <v>265</v>
      </c>
      <c r="DJ56" s="1" t="s">
        <v>265</v>
      </c>
      <c r="DK56" s="1" t="s">
        <v>265</v>
      </c>
      <c r="DL56" s="1" t="s">
        <v>265</v>
      </c>
      <c r="DM56" s="1" t="s">
        <v>265</v>
      </c>
      <c r="DN56" s="1" t="s">
        <v>265</v>
      </c>
      <c r="DO56" s="1" t="s">
        <v>265</v>
      </c>
      <c r="DP56" s="1" t="s">
        <v>265</v>
      </c>
      <c r="DQ56" s="1" t="s">
        <v>265</v>
      </c>
      <c r="DR56" s="1" t="s">
        <v>265</v>
      </c>
      <c r="DS56" s="1" t="s">
        <v>265</v>
      </c>
      <c r="DT56" s="1" t="s">
        <v>265</v>
      </c>
      <c r="DU56" s="1" t="s">
        <v>265</v>
      </c>
      <c r="DV56" s="1" t="s">
        <v>265</v>
      </c>
      <c r="DW56" s="1" t="s">
        <v>265</v>
      </c>
      <c r="DX56" s="1" t="s">
        <v>265</v>
      </c>
      <c r="DY56" s="1" t="s">
        <v>265</v>
      </c>
      <c r="DZ56" s="1" t="s">
        <v>265</v>
      </c>
      <c r="EA56" s="1" t="s">
        <v>265</v>
      </c>
      <c r="EB56" s="1" t="s">
        <v>265</v>
      </c>
      <c r="EC56" s="1" t="s">
        <v>265</v>
      </c>
      <c r="ED56" s="1" t="s">
        <v>265</v>
      </c>
      <c r="EE56" s="1" t="s">
        <v>265</v>
      </c>
      <c r="EF56" s="1" t="s">
        <v>265</v>
      </c>
      <c r="EG56" s="1" t="s">
        <v>265</v>
      </c>
      <c r="EH56" s="1" t="s">
        <v>265</v>
      </c>
      <c r="EI56" s="1" t="s">
        <v>265</v>
      </c>
      <c r="EJ56" s="1" t="s">
        <v>265</v>
      </c>
      <c r="EK56" s="1" t="s">
        <v>265</v>
      </c>
      <c r="EL56" s="1" t="s">
        <v>265</v>
      </c>
      <c r="EM56" s="1" t="s">
        <v>265</v>
      </c>
      <c r="EN56" s="1" t="s">
        <v>265</v>
      </c>
      <c r="EO56" s="1" t="s">
        <v>265</v>
      </c>
      <c r="EP56" s="1" t="s">
        <v>265</v>
      </c>
      <c r="EQ56" s="1" t="s">
        <v>265</v>
      </c>
      <c r="ER56" s="1" t="s">
        <v>265</v>
      </c>
      <c r="ES56" s="1" t="s">
        <v>265</v>
      </c>
      <c r="ET56" s="1" t="s">
        <v>265</v>
      </c>
      <c r="EU56" s="1" t="s">
        <v>265</v>
      </c>
      <c r="EV56" s="1" t="s">
        <v>265</v>
      </c>
      <c r="EW56" s="1" t="s">
        <v>265</v>
      </c>
      <c r="EX56" s="1" t="s">
        <v>265</v>
      </c>
      <c r="EY56" s="1" t="s">
        <v>265</v>
      </c>
      <c r="EZ56" s="1" t="s">
        <v>265</v>
      </c>
      <c r="FA56" s="1" t="s">
        <v>265</v>
      </c>
      <c r="FB56" s="1" t="s">
        <v>265</v>
      </c>
      <c r="FC56" s="1" t="s">
        <v>265</v>
      </c>
      <c r="FD56" s="1" t="s">
        <v>265</v>
      </c>
      <c r="FE56" s="1" t="s">
        <v>265</v>
      </c>
      <c r="FF56" s="1" t="s">
        <v>265</v>
      </c>
      <c r="FG56" s="1" t="s">
        <v>265</v>
      </c>
      <c r="FH56" s="1" t="s">
        <v>265</v>
      </c>
      <c r="FI56" s="1" t="s">
        <v>265</v>
      </c>
      <c r="FJ56" s="1" t="s">
        <v>265</v>
      </c>
      <c r="FK56" s="1" t="s">
        <v>265</v>
      </c>
      <c r="FL56" s="1">
        <v>60</v>
      </c>
      <c r="FM56" s="1">
        <v>2</v>
      </c>
      <c r="FN56" s="16">
        <v>8</v>
      </c>
      <c r="FO56" s="1" t="s">
        <v>284</v>
      </c>
      <c r="FP56" s="1" t="s">
        <v>284</v>
      </c>
      <c r="FQ56" s="1" t="s">
        <v>284</v>
      </c>
      <c r="FR56" s="1" t="s">
        <v>284</v>
      </c>
      <c r="FS56" s="1" t="s">
        <v>284</v>
      </c>
      <c r="FT56" s="13">
        <v>5</v>
      </c>
      <c r="FU56" s="16">
        <v>0</v>
      </c>
      <c r="FV56" s="1" t="s">
        <v>266</v>
      </c>
      <c r="FW56" s="1" t="s">
        <v>266</v>
      </c>
      <c r="FX56" s="1" t="s">
        <v>266</v>
      </c>
      <c r="FY56" s="1" t="s">
        <v>266</v>
      </c>
      <c r="FZ56" s="1">
        <v>4</v>
      </c>
      <c r="GA56" s="16">
        <v>4</v>
      </c>
      <c r="GB56" s="1" t="s">
        <v>264</v>
      </c>
      <c r="GC56" s="1" t="s">
        <v>266</v>
      </c>
      <c r="GD56" s="1" t="s">
        <v>266</v>
      </c>
      <c r="GE56" s="1" t="s">
        <v>266</v>
      </c>
      <c r="GF56" s="1" t="s">
        <v>266</v>
      </c>
      <c r="GG56" s="1" t="s">
        <v>266</v>
      </c>
      <c r="GH56" s="1" t="s">
        <v>266</v>
      </c>
      <c r="GI56" s="1">
        <v>6</v>
      </c>
      <c r="GJ56" s="16">
        <v>6</v>
      </c>
      <c r="GK56" s="1" t="s">
        <v>264</v>
      </c>
      <c r="GL56" s="1" t="s">
        <v>266</v>
      </c>
      <c r="GM56" s="1" t="s">
        <v>266</v>
      </c>
      <c r="GN56" s="1" t="s">
        <v>266</v>
      </c>
      <c r="GO56" s="1" t="s">
        <v>266</v>
      </c>
      <c r="GP56" s="1" t="s">
        <v>267</v>
      </c>
      <c r="GQ56" s="1" t="s">
        <v>266</v>
      </c>
      <c r="GR56" s="1">
        <v>6</v>
      </c>
      <c r="GS56" s="16">
        <v>5</v>
      </c>
      <c r="GT56" s="1" t="s">
        <v>264</v>
      </c>
      <c r="GU56" s="1">
        <v>0</v>
      </c>
      <c r="GV56" s="1">
        <v>25</v>
      </c>
      <c r="GW56" s="1">
        <v>9</v>
      </c>
      <c r="GX56" s="1" t="s">
        <v>268</v>
      </c>
      <c r="GY56" s="1">
        <v>1</v>
      </c>
      <c r="GZ56" s="1">
        <v>1</v>
      </c>
      <c r="HA56" s="1">
        <v>1</v>
      </c>
      <c r="HB56" s="1">
        <v>1</v>
      </c>
      <c r="HC56" s="1">
        <v>1</v>
      </c>
      <c r="HD56" s="1">
        <v>1</v>
      </c>
      <c r="HE56" s="1">
        <v>1</v>
      </c>
      <c r="HF56" s="1">
        <v>1</v>
      </c>
      <c r="HG56" s="1">
        <v>1</v>
      </c>
      <c r="HH56" s="1" t="s">
        <v>265</v>
      </c>
      <c r="HI56" s="1" t="s">
        <v>265</v>
      </c>
      <c r="HJ56" s="1" t="s">
        <v>265</v>
      </c>
      <c r="HK56" s="1" t="s">
        <v>265</v>
      </c>
      <c r="HL56" s="1" t="s">
        <v>265</v>
      </c>
      <c r="HM56" s="1" t="s">
        <v>265</v>
      </c>
      <c r="HN56" s="1" t="s">
        <v>265</v>
      </c>
      <c r="HO56" s="1" t="s">
        <v>265</v>
      </c>
      <c r="HP56" s="1" t="s">
        <v>265</v>
      </c>
      <c r="HQ56" s="1" t="s">
        <v>265</v>
      </c>
      <c r="HR56" s="1" t="s">
        <v>265</v>
      </c>
      <c r="HS56" s="1" t="s">
        <v>265</v>
      </c>
      <c r="HT56" s="1" t="s">
        <v>265</v>
      </c>
      <c r="HU56" s="1" t="s">
        <v>265</v>
      </c>
      <c r="HV56" s="1" t="s">
        <v>265</v>
      </c>
      <c r="HW56" s="1" t="s">
        <v>265</v>
      </c>
      <c r="HX56" s="1">
        <v>60</v>
      </c>
      <c r="HY56" s="1">
        <v>0</v>
      </c>
      <c r="HZ56" s="16">
        <v>9</v>
      </c>
      <c r="IA56" s="1" t="s">
        <v>264</v>
      </c>
      <c r="IB56" s="1">
        <v>0</v>
      </c>
      <c r="IC56" s="1">
        <v>27</v>
      </c>
      <c r="ID56" s="1">
        <v>9</v>
      </c>
      <c r="IE56" s="1" t="s">
        <v>268</v>
      </c>
      <c r="IF56" s="1">
        <v>1</v>
      </c>
      <c r="IG56" s="1">
        <v>1</v>
      </c>
      <c r="IH56" s="1">
        <v>1</v>
      </c>
      <c r="II56" s="1">
        <v>1</v>
      </c>
      <c r="IJ56" s="1">
        <v>1</v>
      </c>
      <c r="IK56" s="1">
        <v>1</v>
      </c>
      <c r="IL56" s="1">
        <v>1</v>
      </c>
      <c r="IM56" s="1">
        <v>1</v>
      </c>
      <c r="IN56" s="1">
        <v>1</v>
      </c>
      <c r="IO56" s="1" t="s">
        <v>265</v>
      </c>
      <c r="IP56" s="1" t="s">
        <v>265</v>
      </c>
      <c r="IQ56" s="1" t="s">
        <v>265</v>
      </c>
      <c r="IR56" s="1" t="s">
        <v>265</v>
      </c>
      <c r="IS56" s="1" t="s">
        <v>265</v>
      </c>
      <c r="IT56" s="1" t="s">
        <v>265</v>
      </c>
      <c r="IU56" s="1" t="s">
        <v>265</v>
      </c>
      <c r="IV56" s="1" t="s">
        <v>265</v>
      </c>
      <c r="IW56" s="1" t="s">
        <v>265</v>
      </c>
      <c r="IX56" s="1" t="s">
        <v>265</v>
      </c>
      <c r="IY56" s="1" t="s">
        <v>265</v>
      </c>
      <c r="IZ56" s="1" t="s">
        <v>265</v>
      </c>
      <c r="JA56" s="1" t="s">
        <v>265</v>
      </c>
      <c r="JB56" s="1" t="s">
        <v>265</v>
      </c>
      <c r="JC56" s="1" t="s">
        <v>265</v>
      </c>
      <c r="JD56" s="1" t="s">
        <v>265</v>
      </c>
      <c r="JE56" s="1" t="s">
        <v>265</v>
      </c>
      <c r="JF56" s="1" t="s">
        <v>265</v>
      </c>
      <c r="JG56" s="1">
        <v>60</v>
      </c>
      <c r="JH56" s="1">
        <v>0</v>
      </c>
      <c r="JI56" s="16">
        <v>9</v>
      </c>
      <c r="JJ56" s="1" t="s">
        <v>266</v>
      </c>
      <c r="JK56" s="1" t="s">
        <v>267</v>
      </c>
      <c r="JL56" s="1" t="s">
        <v>266</v>
      </c>
      <c r="JM56" s="1" t="s">
        <v>266</v>
      </c>
      <c r="JN56" s="1" t="s">
        <v>267</v>
      </c>
      <c r="JO56" s="14">
        <v>5</v>
      </c>
      <c r="JP56" s="16">
        <v>3</v>
      </c>
    </row>
    <row r="57" spans="1:276">
      <c r="A57" s="1">
        <v>1216</v>
      </c>
      <c r="B57" s="16">
        <v>1216</v>
      </c>
      <c r="C57" s="16">
        <v>1</v>
      </c>
      <c r="D57" s="1" t="s">
        <v>1040</v>
      </c>
      <c r="E57" s="1" t="s">
        <v>1040</v>
      </c>
      <c r="F57" s="1" t="s">
        <v>1041</v>
      </c>
      <c r="G57" s="1" t="s">
        <v>1040</v>
      </c>
      <c r="H57" s="1" t="s">
        <v>1090</v>
      </c>
      <c r="I57" s="1">
        <v>463</v>
      </c>
      <c r="J57" s="1" t="s">
        <v>297</v>
      </c>
      <c r="K57" s="1" t="s">
        <v>1040</v>
      </c>
      <c r="L57" s="1" t="s">
        <v>669</v>
      </c>
      <c r="M57" s="16" t="s">
        <v>1830</v>
      </c>
      <c r="N57" s="16">
        <v>2021</v>
      </c>
      <c r="O57" s="16" t="s">
        <v>253</v>
      </c>
      <c r="P57" s="16" t="s">
        <v>1827</v>
      </c>
      <c r="Q57" s="16" t="s">
        <v>447</v>
      </c>
      <c r="R57" s="16" t="s">
        <v>448</v>
      </c>
      <c r="S57" s="1" t="s">
        <v>1091</v>
      </c>
      <c r="T57" s="1" t="s">
        <v>1044</v>
      </c>
      <c r="U57" s="1" t="s">
        <v>1045</v>
      </c>
      <c r="V57" s="1" t="str">
        <f>CONCATENATE(Tabla2[[#This Row],[Nombre del estudiante]]," ",Tabla2[[#This Row],[Primer apellido]]," ",Tabla2[[#This Row],[Segundo apellido]])</f>
        <v>BRANDON CALERO RIOS</v>
      </c>
      <c r="W57" s="1" t="e">
        <f>VLOOKUP(Tabla2[[#This Row],[ID]],[1]!Tabla1[#All],7,FALSE)</f>
        <v>#REF!</v>
      </c>
      <c r="X57" s="16" t="s">
        <v>259</v>
      </c>
      <c r="Y57" s="1">
        <v>1111685117</v>
      </c>
      <c r="Z57" s="1" t="s">
        <v>1046</v>
      </c>
      <c r="AA57" s="1">
        <v>3234801355</v>
      </c>
      <c r="AB57" s="16" t="s">
        <v>852</v>
      </c>
      <c r="AC57" s="16">
        <v>302</v>
      </c>
      <c r="AD57" s="16" t="s">
        <v>263</v>
      </c>
      <c r="AE57" s="1" t="s">
        <v>264</v>
      </c>
      <c r="AF57" s="1">
        <v>0</v>
      </c>
      <c r="AG57" s="1">
        <v>132</v>
      </c>
      <c r="AH57" s="1">
        <v>21</v>
      </c>
      <c r="AI57" s="1"/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 t="s">
        <v>265</v>
      </c>
      <c r="BF57" s="1" t="s">
        <v>265</v>
      </c>
      <c r="BG57" s="1" t="s">
        <v>265</v>
      </c>
      <c r="BH57" s="1" t="s">
        <v>265</v>
      </c>
      <c r="BI57" s="1" t="s">
        <v>265</v>
      </c>
      <c r="BJ57" s="1" t="s">
        <v>265</v>
      </c>
      <c r="BK57" s="1" t="s">
        <v>265</v>
      </c>
      <c r="BL57" s="1" t="s">
        <v>265</v>
      </c>
      <c r="BM57" s="1" t="s">
        <v>265</v>
      </c>
      <c r="BN57" s="1" t="s">
        <v>265</v>
      </c>
      <c r="BO57" s="1" t="s">
        <v>265</v>
      </c>
      <c r="BP57" s="1" t="s">
        <v>265</v>
      </c>
      <c r="BQ57" s="1" t="s">
        <v>265</v>
      </c>
      <c r="BR57" s="1" t="s">
        <v>265</v>
      </c>
      <c r="BS57" s="1" t="s">
        <v>265</v>
      </c>
      <c r="BT57" s="1" t="s">
        <v>265</v>
      </c>
      <c r="BU57" s="1" t="s">
        <v>265</v>
      </c>
      <c r="BV57" s="1" t="s">
        <v>265</v>
      </c>
      <c r="BW57" s="1" t="s">
        <v>265</v>
      </c>
      <c r="BX57" s="1" t="s">
        <v>265</v>
      </c>
      <c r="BY57" s="1" t="s">
        <v>265</v>
      </c>
      <c r="BZ57" s="1" t="s">
        <v>265</v>
      </c>
      <c r="CA57" s="1" t="s">
        <v>265</v>
      </c>
      <c r="CB57" s="1" t="s">
        <v>265</v>
      </c>
      <c r="CC57" s="1" t="s">
        <v>265</v>
      </c>
      <c r="CD57" s="1" t="s">
        <v>265</v>
      </c>
      <c r="CE57" s="1" t="s">
        <v>265</v>
      </c>
      <c r="CF57" s="1" t="s">
        <v>265</v>
      </c>
      <c r="CG57" s="1" t="s">
        <v>265</v>
      </c>
      <c r="CH57" s="1" t="s">
        <v>265</v>
      </c>
      <c r="CI57" s="1" t="s">
        <v>265</v>
      </c>
      <c r="CJ57" s="1" t="s">
        <v>265</v>
      </c>
      <c r="CK57" s="1" t="s">
        <v>265</v>
      </c>
      <c r="CL57" s="1" t="s">
        <v>265</v>
      </c>
      <c r="CM57" s="1" t="s">
        <v>265</v>
      </c>
      <c r="CN57" s="1" t="s">
        <v>265</v>
      </c>
      <c r="CO57" s="1" t="s">
        <v>265</v>
      </c>
      <c r="CP57" s="1" t="s">
        <v>265</v>
      </c>
      <c r="CQ57" s="1" t="s">
        <v>265</v>
      </c>
      <c r="CR57" s="1" t="s">
        <v>265</v>
      </c>
      <c r="CS57" s="1" t="s">
        <v>265</v>
      </c>
      <c r="CT57" s="1" t="s">
        <v>265</v>
      </c>
      <c r="CU57" s="1" t="s">
        <v>265</v>
      </c>
      <c r="CV57" s="1" t="s">
        <v>265</v>
      </c>
      <c r="CW57" s="1" t="s">
        <v>265</v>
      </c>
      <c r="CX57" s="1" t="s">
        <v>265</v>
      </c>
      <c r="CY57" s="1" t="s">
        <v>265</v>
      </c>
      <c r="CZ57" s="1" t="s">
        <v>265</v>
      </c>
      <c r="DA57" s="1" t="s">
        <v>265</v>
      </c>
      <c r="DB57" s="1" t="s">
        <v>265</v>
      </c>
      <c r="DC57" s="1" t="s">
        <v>265</v>
      </c>
      <c r="DD57" s="1" t="s">
        <v>265</v>
      </c>
      <c r="DE57" s="1" t="s">
        <v>265</v>
      </c>
      <c r="DF57" s="1" t="s">
        <v>265</v>
      </c>
      <c r="DG57" s="1" t="s">
        <v>265</v>
      </c>
      <c r="DH57" s="1" t="s">
        <v>265</v>
      </c>
      <c r="DI57" s="1" t="s">
        <v>265</v>
      </c>
      <c r="DJ57" s="1" t="s">
        <v>265</v>
      </c>
      <c r="DK57" s="1" t="s">
        <v>265</v>
      </c>
      <c r="DL57" s="1" t="s">
        <v>265</v>
      </c>
      <c r="DM57" s="1" t="s">
        <v>265</v>
      </c>
      <c r="DN57" s="1" t="s">
        <v>265</v>
      </c>
      <c r="DO57" s="1" t="s">
        <v>265</v>
      </c>
      <c r="DP57" s="1" t="s">
        <v>265</v>
      </c>
      <c r="DQ57" s="1" t="s">
        <v>265</v>
      </c>
      <c r="DR57" s="1" t="s">
        <v>265</v>
      </c>
      <c r="DS57" s="1" t="s">
        <v>265</v>
      </c>
      <c r="DT57" s="1" t="s">
        <v>265</v>
      </c>
      <c r="DU57" s="1" t="s">
        <v>265</v>
      </c>
      <c r="DV57" s="1" t="s">
        <v>265</v>
      </c>
      <c r="DW57" s="1" t="s">
        <v>265</v>
      </c>
      <c r="DX57" s="1" t="s">
        <v>265</v>
      </c>
      <c r="DY57" s="1" t="s">
        <v>265</v>
      </c>
      <c r="DZ57" s="1" t="s">
        <v>265</v>
      </c>
      <c r="EA57" s="1" t="s">
        <v>265</v>
      </c>
      <c r="EB57" s="1" t="s">
        <v>265</v>
      </c>
      <c r="EC57" s="1" t="s">
        <v>265</v>
      </c>
      <c r="ED57" s="1" t="s">
        <v>265</v>
      </c>
      <c r="EE57" s="1" t="s">
        <v>265</v>
      </c>
      <c r="EF57" s="1" t="s">
        <v>265</v>
      </c>
      <c r="EG57" s="1" t="s">
        <v>265</v>
      </c>
      <c r="EH57" s="1" t="s">
        <v>265</v>
      </c>
      <c r="EI57" s="1" t="s">
        <v>265</v>
      </c>
      <c r="EJ57" s="1" t="s">
        <v>265</v>
      </c>
      <c r="EK57" s="1" t="s">
        <v>265</v>
      </c>
      <c r="EL57" s="1" t="s">
        <v>265</v>
      </c>
      <c r="EM57" s="1" t="s">
        <v>265</v>
      </c>
      <c r="EN57" s="1" t="s">
        <v>265</v>
      </c>
      <c r="EO57" s="1" t="s">
        <v>265</v>
      </c>
      <c r="EP57" s="1" t="s">
        <v>265</v>
      </c>
      <c r="EQ57" s="1" t="s">
        <v>265</v>
      </c>
      <c r="ER57" s="1" t="s">
        <v>265</v>
      </c>
      <c r="ES57" s="1" t="s">
        <v>265</v>
      </c>
      <c r="ET57" s="1" t="s">
        <v>265</v>
      </c>
      <c r="EU57" s="1" t="s">
        <v>265</v>
      </c>
      <c r="EV57" s="1" t="s">
        <v>265</v>
      </c>
      <c r="EW57" s="1" t="s">
        <v>265</v>
      </c>
      <c r="EX57" s="1" t="s">
        <v>265</v>
      </c>
      <c r="EY57" s="1" t="s">
        <v>265</v>
      </c>
      <c r="EZ57" s="1" t="s">
        <v>265</v>
      </c>
      <c r="FA57" s="1" t="s">
        <v>265</v>
      </c>
      <c r="FB57" s="1" t="s">
        <v>265</v>
      </c>
      <c r="FC57" s="1" t="s">
        <v>265</v>
      </c>
      <c r="FD57" s="1" t="s">
        <v>265</v>
      </c>
      <c r="FE57" s="1" t="s">
        <v>265</v>
      </c>
      <c r="FF57" s="1" t="s">
        <v>265</v>
      </c>
      <c r="FG57" s="1" t="s">
        <v>265</v>
      </c>
      <c r="FH57" s="1" t="s">
        <v>265</v>
      </c>
      <c r="FI57" s="1" t="s">
        <v>265</v>
      </c>
      <c r="FJ57" s="1" t="s">
        <v>265</v>
      </c>
      <c r="FK57" s="1" t="s">
        <v>265</v>
      </c>
      <c r="FL57" s="1">
        <v>60</v>
      </c>
      <c r="FM57" s="1">
        <v>0</v>
      </c>
      <c r="FN57" s="16">
        <v>21</v>
      </c>
      <c r="FO57" s="1" t="s">
        <v>266</v>
      </c>
      <c r="FP57" s="1" t="s">
        <v>284</v>
      </c>
      <c r="FQ57" s="1" t="s">
        <v>284</v>
      </c>
      <c r="FR57" s="1" t="s">
        <v>284</v>
      </c>
      <c r="FS57" s="1" t="s">
        <v>284</v>
      </c>
      <c r="FT57" s="13">
        <v>5</v>
      </c>
      <c r="FU57" s="16">
        <v>1</v>
      </c>
      <c r="FV57" s="1" t="s">
        <v>266</v>
      </c>
      <c r="FW57" s="1" t="s">
        <v>266</v>
      </c>
      <c r="FX57" s="1" t="s">
        <v>266</v>
      </c>
      <c r="FY57" s="1" t="s">
        <v>267</v>
      </c>
      <c r="FZ57" s="1">
        <v>4</v>
      </c>
      <c r="GA57" s="16">
        <v>3</v>
      </c>
      <c r="GB57" s="1" t="s">
        <v>264</v>
      </c>
      <c r="GC57" s="1" t="s">
        <v>266</v>
      </c>
      <c r="GD57" s="1" t="s">
        <v>266</v>
      </c>
      <c r="GE57" s="1" t="s">
        <v>266</v>
      </c>
      <c r="GF57" s="1" t="s">
        <v>266</v>
      </c>
      <c r="GG57" s="1" t="s">
        <v>266</v>
      </c>
      <c r="GH57" s="1" t="s">
        <v>266</v>
      </c>
      <c r="GI57" s="1">
        <v>6</v>
      </c>
      <c r="GJ57" s="16">
        <v>6</v>
      </c>
      <c r="GK57" s="1" t="s">
        <v>268</v>
      </c>
      <c r="GL57" s="1" t="s">
        <v>266</v>
      </c>
      <c r="GM57" s="1" t="s">
        <v>267</v>
      </c>
      <c r="GN57" s="1" t="s">
        <v>267</v>
      </c>
      <c r="GO57" s="1" t="s">
        <v>267</v>
      </c>
      <c r="GP57" s="1" t="s">
        <v>267</v>
      </c>
      <c r="GQ57" s="1"/>
      <c r="GR57" s="1">
        <v>6</v>
      </c>
      <c r="GS57" s="16">
        <v>1</v>
      </c>
      <c r="GT57" s="1" t="s">
        <v>264</v>
      </c>
      <c r="GU57" s="1">
        <v>0</v>
      </c>
      <c r="GV57" s="1">
        <v>25</v>
      </c>
      <c r="GW57" s="1">
        <v>9</v>
      </c>
      <c r="GX57" s="1"/>
      <c r="GY57" s="1">
        <v>1</v>
      </c>
      <c r="GZ57" s="1">
        <v>1</v>
      </c>
      <c r="HA57" s="1">
        <v>1</v>
      </c>
      <c r="HB57" s="1">
        <v>1</v>
      </c>
      <c r="HC57" s="1">
        <v>1</v>
      </c>
      <c r="HD57" s="1">
        <v>1</v>
      </c>
      <c r="HE57" s="1">
        <v>1</v>
      </c>
      <c r="HF57" s="1">
        <v>1</v>
      </c>
      <c r="HG57" s="1">
        <v>1</v>
      </c>
      <c r="HH57" s="1" t="s">
        <v>265</v>
      </c>
      <c r="HI57" s="1" t="s">
        <v>265</v>
      </c>
      <c r="HJ57" s="1" t="s">
        <v>265</v>
      </c>
      <c r="HK57" s="1" t="s">
        <v>265</v>
      </c>
      <c r="HL57" s="1" t="s">
        <v>265</v>
      </c>
      <c r="HM57" s="1" t="s">
        <v>265</v>
      </c>
      <c r="HN57" s="1" t="s">
        <v>265</v>
      </c>
      <c r="HO57" s="1" t="s">
        <v>265</v>
      </c>
      <c r="HP57" s="1" t="s">
        <v>265</v>
      </c>
      <c r="HQ57" s="1" t="s">
        <v>265</v>
      </c>
      <c r="HR57" s="1" t="s">
        <v>265</v>
      </c>
      <c r="HS57" s="1" t="s">
        <v>265</v>
      </c>
      <c r="HT57" s="1" t="s">
        <v>265</v>
      </c>
      <c r="HU57" s="1" t="s">
        <v>265</v>
      </c>
      <c r="HV57" s="1" t="s">
        <v>265</v>
      </c>
      <c r="HW57" s="1" t="s">
        <v>265</v>
      </c>
      <c r="HX57" s="1">
        <v>60</v>
      </c>
      <c r="HY57" s="1">
        <v>0</v>
      </c>
      <c r="HZ57" s="16">
        <v>9</v>
      </c>
      <c r="IA57" s="1" t="s">
        <v>264</v>
      </c>
      <c r="IB57" s="1">
        <v>0</v>
      </c>
      <c r="IC57" s="1">
        <v>27</v>
      </c>
      <c r="ID57" s="1">
        <v>8</v>
      </c>
      <c r="IE57" s="1"/>
      <c r="IF57" s="1">
        <v>1</v>
      </c>
      <c r="IG57" s="1">
        <v>1</v>
      </c>
      <c r="IH57" s="1">
        <v>1</v>
      </c>
      <c r="II57" s="1">
        <v>1</v>
      </c>
      <c r="IJ57" s="1">
        <v>1</v>
      </c>
      <c r="IK57" s="1">
        <v>1</v>
      </c>
      <c r="IL57" s="1">
        <v>1</v>
      </c>
      <c r="IM57" s="1">
        <v>1</v>
      </c>
      <c r="IN57" s="1" t="s">
        <v>265</v>
      </c>
      <c r="IO57" s="1" t="s">
        <v>265</v>
      </c>
      <c r="IP57" s="1" t="s">
        <v>265</v>
      </c>
      <c r="IQ57" s="1" t="s">
        <v>265</v>
      </c>
      <c r="IR57" s="1" t="s">
        <v>265</v>
      </c>
      <c r="IS57" s="1" t="s">
        <v>265</v>
      </c>
      <c r="IT57" s="1" t="s">
        <v>265</v>
      </c>
      <c r="IU57" s="1" t="s">
        <v>265</v>
      </c>
      <c r="IV57" s="1" t="s">
        <v>265</v>
      </c>
      <c r="IW57" s="1" t="s">
        <v>265</v>
      </c>
      <c r="IX57" s="1" t="s">
        <v>265</v>
      </c>
      <c r="IY57" s="1" t="s">
        <v>265</v>
      </c>
      <c r="IZ57" s="1" t="s">
        <v>265</v>
      </c>
      <c r="JA57" s="1" t="s">
        <v>265</v>
      </c>
      <c r="JB57" s="1" t="s">
        <v>265</v>
      </c>
      <c r="JC57" s="1" t="s">
        <v>265</v>
      </c>
      <c r="JD57" s="1" t="s">
        <v>265</v>
      </c>
      <c r="JE57" s="1" t="s">
        <v>265</v>
      </c>
      <c r="JF57" s="1" t="s">
        <v>265</v>
      </c>
      <c r="JG57" s="1">
        <v>60</v>
      </c>
      <c r="JH57" s="1">
        <v>0</v>
      </c>
      <c r="JI57" s="16">
        <v>8</v>
      </c>
      <c r="JJ57" s="1" t="s">
        <v>266</v>
      </c>
      <c r="JK57" s="1" t="s">
        <v>266</v>
      </c>
      <c r="JL57" s="1" t="s">
        <v>266</v>
      </c>
      <c r="JM57" s="1" t="s">
        <v>266</v>
      </c>
      <c r="JN57" s="1" t="s">
        <v>267</v>
      </c>
      <c r="JO57" s="14">
        <v>5</v>
      </c>
      <c r="JP57" s="16">
        <v>4</v>
      </c>
    </row>
    <row r="58" spans="1:276">
      <c r="A58" s="1">
        <v>1314</v>
      </c>
      <c r="B58" s="16">
        <v>1314</v>
      </c>
      <c r="C58" s="16">
        <v>1</v>
      </c>
      <c r="D58" s="1" t="s">
        <v>538</v>
      </c>
      <c r="E58" s="1" t="s">
        <v>538</v>
      </c>
      <c r="F58" s="1" t="s">
        <v>1092</v>
      </c>
      <c r="G58" s="1" t="s">
        <v>538</v>
      </c>
      <c r="H58" s="1" t="s">
        <v>929</v>
      </c>
      <c r="I58" s="1">
        <v>466</v>
      </c>
      <c r="J58" s="1" t="s">
        <v>271</v>
      </c>
      <c r="K58" s="1" t="s">
        <v>538</v>
      </c>
      <c r="L58" s="1" t="s">
        <v>1092</v>
      </c>
      <c r="M58" s="16" t="s">
        <v>1830</v>
      </c>
      <c r="N58" s="16">
        <v>2021</v>
      </c>
      <c r="O58" s="16" t="s">
        <v>253</v>
      </c>
      <c r="P58" s="16" t="s">
        <v>1827</v>
      </c>
      <c r="Q58" s="16" t="s">
        <v>272</v>
      </c>
      <c r="R58" s="16" t="s">
        <v>273</v>
      </c>
      <c r="S58" s="1" t="s">
        <v>1093</v>
      </c>
      <c r="T58" s="1" t="s">
        <v>542</v>
      </c>
      <c r="U58" s="1" t="s">
        <v>1094</v>
      </c>
      <c r="V58" s="1" t="str">
        <f>CONCATENATE(Tabla2[[#This Row],[Nombre del estudiante]]," ",Tabla2[[#This Row],[Primer apellido]]," ",Tabla2[[#This Row],[Segundo apellido]])</f>
        <v>KEIDY TATIANA GUERRERO COLORADO</v>
      </c>
      <c r="W58" s="1" t="e">
        <f>VLOOKUP(Tabla2[[#This Row],[ID]],[1]!Tabla1[#All],7,FALSE)</f>
        <v>#REF!</v>
      </c>
      <c r="X58" s="16" t="s">
        <v>293</v>
      </c>
      <c r="Y58" s="1">
        <v>1111687059</v>
      </c>
      <c r="Z58" s="1" t="s">
        <v>565</v>
      </c>
      <c r="AA58" s="1">
        <v>3122582899</v>
      </c>
      <c r="AB58" s="16" t="s">
        <v>852</v>
      </c>
      <c r="AC58" s="16">
        <v>303</v>
      </c>
      <c r="AD58" s="16" t="s">
        <v>263</v>
      </c>
      <c r="AE58" s="1" t="s">
        <v>268</v>
      </c>
      <c r="AF58" s="1">
        <v>33</v>
      </c>
      <c r="AG58" s="1">
        <v>132</v>
      </c>
      <c r="AH58" s="1">
        <v>10</v>
      </c>
      <c r="AI58" s="1" t="s">
        <v>264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 t="s">
        <v>265</v>
      </c>
      <c r="AU58" s="1" t="s">
        <v>265</v>
      </c>
      <c r="AV58" s="1" t="s">
        <v>265</v>
      </c>
      <c r="AW58" s="1" t="s">
        <v>265</v>
      </c>
      <c r="AX58" s="1" t="s">
        <v>265</v>
      </c>
      <c r="AY58" s="1" t="s">
        <v>265</v>
      </c>
      <c r="AZ58" s="1" t="s">
        <v>265</v>
      </c>
      <c r="BA58" s="1" t="s">
        <v>265</v>
      </c>
      <c r="BB58" s="1" t="s">
        <v>265</v>
      </c>
      <c r="BC58" s="1" t="s">
        <v>265</v>
      </c>
      <c r="BD58" s="1" t="s">
        <v>265</v>
      </c>
      <c r="BE58" s="1" t="s">
        <v>265</v>
      </c>
      <c r="BF58" s="1" t="s">
        <v>265</v>
      </c>
      <c r="BG58" s="1" t="s">
        <v>265</v>
      </c>
      <c r="BH58" s="1" t="s">
        <v>265</v>
      </c>
      <c r="BI58" s="1" t="s">
        <v>265</v>
      </c>
      <c r="BJ58" s="1" t="s">
        <v>265</v>
      </c>
      <c r="BK58" s="1" t="s">
        <v>265</v>
      </c>
      <c r="BL58" s="1" t="s">
        <v>265</v>
      </c>
      <c r="BM58" s="1" t="s">
        <v>265</v>
      </c>
      <c r="BN58" s="1" t="s">
        <v>265</v>
      </c>
      <c r="BO58" s="1" t="s">
        <v>265</v>
      </c>
      <c r="BP58" s="1" t="s">
        <v>265</v>
      </c>
      <c r="BQ58" s="1" t="s">
        <v>265</v>
      </c>
      <c r="BR58" s="1" t="s">
        <v>265</v>
      </c>
      <c r="BS58" s="1" t="s">
        <v>265</v>
      </c>
      <c r="BT58" s="1" t="s">
        <v>265</v>
      </c>
      <c r="BU58" s="1" t="s">
        <v>265</v>
      </c>
      <c r="BV58" s="1" t="s">
        <v>265</v>
      </c>
      <c r="BW58" s="1" t="s">
        <v>265</v>
      </c>
      <c r="BX58" s="1" t="s">
        <v>265</v>
      </c>
      <c r="BY58" s="1" t="s">
        <v>265</v>
      </c>
      <c r="BZ58" s="1" t="s">
        <v>265</v>
      </c>
      <c r="CA58" s="1" t="s">
        <v>265</v>
      </c>
      <c r="CB58" s="1" t="s">
        <v>265</v>
      </c>
      <c r="CC58" s="1" t="s">
        <v>265</v>
      </c>
      <c r="CD58" s="1" t="s">
        <v>265</v>
      </c>
      <c r="CE58" s="1" t="s">
        <v>265</v>
      </c>
      <c r="CF58" s="1" t="s">
        <v>265</v>
      </c>
      <c r="CG58" s="1" t="s">
        <v>265</v>
      </c>
      <c r="CH58" s="1" t="s">
        <v>265</v>
      </c>
      <c r="CI58" s="1" t="s">
        <v>265</v>
      </c>
      <c r="CJ58" s="1" t="s">
        <v>265</v>
      </c>
      <c r="CK58" s="1" t="s">
        <v>265</v>
      </c>
      <c r="CL58" s="1" t="s">
        <v>265</v>
      </c>
      <c r="CM58" s="1" t="s">
        <v>265</v>
      </c>
      <c r="CN58" s="1" t="s">
        <v>265</v>
      </c>
      <c r="CO58" s="1" t="s">
        <v>265</v>
      </c>
      <c r="CP58" s="1" t="s">
        <v>265</v>
      </c>
      <c r="CQ58" s="1" t="s">
        <v>265</v>
      </c>
      <c r="CR58" s="1" t="s">
        <v>265</v>
      </c>
      <c r="CS58" s="1" t="s">
        <v>265</v>
      </c>
      <c r="CT58" s="1" t="s">
        <v>265</v>
      </c>
      <c r="CU58" s="1" t="s">
        <v>265</v>
      </c>
      <c r="CV58" s="1" t="s">
        <v>265</v>
      </c>
      <c r="CW58" s="1" t="s">
        <v>265</v>
      </c>
      <c r="CX58" s="1" t="s">
        <v>265</v>
      </c>
      <c r="CY58" s="1" t="s">
        <v>265</v>
      </c>
      <c r="CZ58" s="1" t="s">
        <v>265</v>
      </c>
      <c r="DA58" s="1" t="s">
        <v>265</v>
      </c>
      <c r="DB58" s="1" t="s">
        <v>265</v>
      </c>
      <c r="DC58" s="1" t="s">
        <v>265</v>
      </c>
      <c r="DD58" s="1" t="s">
        <v>265</v>
      </c>
      <c r="DE58" s="1" t="s">
        <v>265</v>
      </c>
      <c r="DF58" s="1" t="s">
        <v>265</v>
      </c>
      <c r="DG58" s="1" t="s">
        <v>265</v>
      </c>
      <c r="DH58" s="1" t="s">
        <v>265</v>
      </c>
      <c r="DI58" s="1" t="s">
        <v>265</v>
      </c>
      <c r="DJ58" s="1" t="s">
        <v>265</v>
      </c>
      <c r="DK58" s="1" t="s">
        <v>265</v>
      </c>
      <c r="DL58" s="1" t="s">
        <v>265</v>
      </c>
      <c r="DM58" s="1" t="s">
        <v>265</v>
      </c>
      <c r="DN58" s="1" t="s">
        <v>265</v>
      </c>
      <c r="DO58" s="1" t="s">
        <v>265</v>
      </c>
      <c r="DP58" s="1" t="s">
        <v>265</v>
      </c>
      <c r="DQ58" s="1" t="s">
        <v>265</v>
      </c>
      <c r="DR58" s="1" t="s">
        <v>265</v>
      </c>
      <c r="DS58" s="1" t="s">
        <v>265</v>
      </c>
      <c r="DT58" s="1" t="s">
        <v>265</v>
      </c>
      <c r="DU58" s="1" t="s">
        <v>265</v>
      </c>
      <c r="DV58" s="1" t="s">
        <v>265</v>
      </c>
      <c r="DW58" s="1" t="s">
        <v>265</v>
      </c>
      <c r="DX58" s="1" t="s">
        <v>265</v>
      </c>
      <c r="DY58" s="1" t="s">
        <v>265</v>
      </c>
      <c r="DZ58" s="1" t="s">
        <v>265</v>
      </c>
      <c r="EA58" s="1" t="s">
        <v>265</v>
      </c>
      <c r="EB58" s="1" t="s">
        <v>265</v>
      </c>
      <c r="EC58" s="1" t="s">
        <v>265</v>
      </c>
      <c r="ED58" s="1" t="s">
        <v>265</v>
      </c>
      <c r="EE58" s="1" t="s">
        <v>265</v>
      </c>
      <c r="EF58" s="1" t="s">
        <v>265</v>
      </c>
      <c r="EG58" s="1" t="s">
        <v>265</v>
      </c>
      <c r="EH58" s="1" t="s">
        <v>265</v>
      </c>
      <c r="EI58" s="1" t="s">
        <v>265</v>
      </c>
      <c r="EJ58" s="1" t="s">
        <v>265</v>
      </c>
      <c r="EK58" s="1" t="s">
        <v>265</v>
      </c>
      <c r="EL58" s="1" t="s">
        <v>265</v>
      </c>
      <c r="EM58" s="1" t="s">
        <v>265</v>
      </c>
      <c r="EN58" s="1" t="s">
        <v>265</v>
      </c>
      <c r="EO58" s="1" t="s">
        <v>265</v>
      </c>
      <c r="EP58" s="1" t="s">
        <v>265</v>
      </c>
      <c r="EQ58" s="1" t="s">
        <v>265</v>
      </c>
      <c r="ER58" s="1" t="s">
        <v>265</v>
      </c>
      <c r="ES58" s="1" t="s">
        <v>265</v>
      </c>
      <c r="ET58" s="1" t="s">
        <v>265</v>
      </c>
      <c r="EU58" s="1" t="s">
        <v>265</v>
      </c>
      <c r="EV58" s="1" t="s">
        <v>265</v>
      </c>
      <c r="EW58" s="1" t="s">
        <v>265</v>
      </c>
      <c r="EX58" s="1" t="s">
        <v>265</v>
      </c>
      <c r="EY58" s="1" t="s">
        <v>265</v>
      </c>
      <c r="EZ58" s="1" t="s">
        <v>265</v>
      </c>
      <c r="FA58" s="1" t="s">
        <v>265</v>
      </c>
      <c r="FB58" s="1" t="s">
        <v>265</v>
      </c>
      <c r="FC58" s="1" t="s">
        <v>265</v>
      </c>
      <c r="FD58" s="1" t="s">
        <v>265</v>
      </c>
      <c r="FE58" s="1" t="s">
        <v>265</v>
      </c>
      <c r="FF58" s="1" t="s">
        <v>265</v>
      </c>
      <c r="FG58" s="1" t="s">
        <v>265</v>
      </c>
      <c r="FH58" s="1" t="s">
        <v>265</v>
      </c>
      <c r="FI58" s="1" t="s">
        <v>265</v>
      </c>
      <c r="FJ58" s="1" t="s">
        <v>265</v>
      </c>
      <c r="FK58" s="1" t="s">
        <v>265</v>
      </c>
      <c r="FL58" s="1">
        <v>60</v>
      </c>
      <c r="FM58" s="1">
        <v>10</v>
      </c>
      <c r="FN58" s="16">
        <v>0</v>
      </c>
      <c r="FO58" s="1" t="s">
        <v>284</v>
      </c>
      <c r="FP58" s="1" t="s">
        <v>284</v>
      </c>
      <c r="FQ58" s="1" t="s">
        <v>284</v>
      </c>
      <c r="FR58" s="1" t="s">
        <v>284</v>
      </c>
      <c r="FS58" s="1" t="s">
        <v>284</v>
      </c>
      <c r="FT58" s="13">
        <v>5</v>
      </c>
      <c r="FU58" s="16">
        <v>0</v>
      </c>
      <c r="FV58" s="1" t="s">
        <v>266</v>
      </c>
      <c r="FW58" s="1" t="s">
        <v>266</v>
      </c>
      <c r="FX58" s="1" t="s">
        <v>266</v>
      </c>
      <c r="FY58" s="1" t="s">
        <v>266</v>
      </c>
      <c r="FZ58" s="1">
        <v>4</v>
      </c>
      <c r="GA58" s="16">
        <v>4</v>
      </c>
      <c r="GB58" s="1" t="s">
        <v>264</v>
      </c>
      <c r="GC58" s="1" t="s">
        <v>266</v>
      </c>
      <c r="GD58" s="1" t="s">
        <v>266</v>
      </c>
      <c r="GE58" s="1" t="s">
        <v>267</v>
      </c>
      <c r="GF58" s="1" t="s">
        <v>267</v>
      </c>
      <c r="GG58" s="1" t="s">
        <v>266</v>
      </c>
      <c r="GH58" s="1" t="s">
        <v>267</v>
      </c>
      <c r="GI58" s="1">
        <v>6</v>
      </c>
      <c r="GJ58" s="16">
        <v>3</v>
      </c>
      <c r="GK58" s="1" t="s">
        <v>268</v>
      </c>
      <c r="GL58" s="1" t="s">
        <v>266</v>
      </c>
      <c r="GM58" s="1" t="s">
        <v>267</v>
      </c>
      <c r="GN58" s="1" t="s">
        <v>267</v>
      </c>
      <c r="GO58" s="1" t="s">
        <v>267</v>
      </c>
      <c r="GP58" s="1" t="s">
        <v>267</v>
      </c>
      <c r="GQ58" s="1"/>
      <c r="GR58" s="1">
        <v>6</v>
      </c>
      <c r="GS58" s="16">
        <v>1</v>
      </c>
      <c r="GT58" s="1" t="s">
        <v>264</v>
      </c>
      <c r="GU58" s="1">
        <v>0</v>
      </c>
      <c r="GV58" s="1">
        <v>25</v>
      </c>
      <c r="GW58" s="1">
        <v>5</v>
      </c>
      <c r="GX58" s="1" t="s">
        <v>264</v>
      </c>
      <c r="GY58" s="1">
        <v>1</v>
      </c>
      <c r="GZ58" s="1">
        <v>1</v>
      </c>
      <c r="HA58" s="1">
        <v>1</v>
      </c>
      <c r="HB58" s="1">
        <v>1</v>
      </c>
      <c r="HC58" s="1">
        <v>1</v>
      </c>
      <c r="HD58" s="1" t="s">
        <v>265</v>
      </c>
      <c r="HE58" s="1" t="s">
        <v>265</v>
      </c>
      <c r="HF58" s="1" t="s">
        <v>265</v>
      </c>
      <c r="HG58" s="1" t="s">
        <v>265</v>
      </c>
      <c r="HH58" s="1" t="s">
        <v>265</v>
      </c>
      <c r="HI58" s="1" t="s">
        <v>265</v>
      </c>
      <c r="HJ58" s="1" t="s">
        <v>265</v>
      </c>
      <c r="HK58" s="1" t="s">
        <v>265</v>
      </c>
      <c r="HL58" s="1" t="s">
        <v>265</v>
      </c>
      <c r="HM58" s="1" t="s">
        <v>265</v>
      </c>
      <c r="HN58" s="1" t="s">
        <v>265</v>
      </c>
      <c r="HO58" s="1" t="s">
        <v>265</v>
      </c>
      <c r="HP58" s="1" t="s">
        <v>265</v>
      </c>
      <c r="HQ58" s="1" t="s">
        <v>265</v>
      </c>
      <c r="HR58" s="1" t="s">
        <v>265</v>
      </c>
      <c r="HS58" s="1" t="s">
        <v>265</v>
      </c>
      <c r="HT58" s="1" t="s">
        <v>265</v>
      </c>
      <c r="HU58" s="1" t="s">
        <v>265</v>
      </c>
      <c r="HV58" s="1" t="s">
        <v>265</v>
      </c>
      <c r="HW58" s="1" t="s">
        <v>265</v>
      </c>
      <c r="HX58" s="1">
        <v>60</v>
      </c>
      <c r="HY58" s="1">
        <v>0</v>
      </c>
      <c r="HZ58" s="16">
        <v>5</v>
      </c>
      <c r="IA58" s="1" t="s">
        <v>264</v>
      </c>
      <c r="IB58" s="1">
        <v>0</v>
      </c>
      <c r="IC58" s="1">
        <v>27</v>
      </c>
      <c r="ID58" s="1">
        <v>2</v>
      </c>
      <c r="IE58" s="1" t="s">
        <v>268</v>
      </c>
      <c r="IF58" s="1">
        <v>1</v>
      </c>
      <c r="IG58" s="1">
        <v>1</v>
      </c>
      <c r="IH58" s="1" t="s">
        <v>265</v>
      </c>
      <c r="II58" s="1" t="s">
        <v>265</v>
      </c>
      <c r="IJ58" s="1" t="s">
        <v>265</v>
      </c>
      <c r="IK58" s="1" t="s">
        <v>265</v>
      </c>
      <c r="IL58" s="1" t="s">
        <v>265</v>
      </c>
      <c r="IM58" s="1" t="s">
        <v>265</v>
      </c>
      <c r="IN58" s="1" t="s">
        <v>265</v>
      </c>
      <c r="IO58" s="1" t="s">
        <v>265</v>
      </c>
      <c r="IP58" s="1" t="s">
        <v>265</v>
      </c>
      <c r="IQ58" s="1" t="s">
        <v>265</v>
      </c>
      <c r="IR58" s="1" t="s">
        <v>265</v>
      </c>
      <c r="IS58" s="1" t="s">
        <v>265</v>
      </c>
      <c r="IT58" s="1" t="s">
        <v>265</v>
      </c>
      <c r="IU58" s="1" t="s">
        <v>265</v>
      </c>
      <c r="IV58" s="1" t="s">
        <v>265</v>
      </c>
      <c r="IW58" s="1" t="s">
        <v>265</v>
      </c>
      <c r="IX58" s="1" t="s">
        <v>265</v>
      </c>
      <c r="IY58" s="1" t="s">
        <v>265</v>
      </c>
      <c r="IZ58" s="1" t="s">
        <v>265</v>
      </c>
      <c r="JA58" s="1" t="s">
        <v>265</v>
      </c>
      <c r="JB58" s="1" t="s">
        <v>265</v>
      </c>
      <c r="JC58" s="1" t="s">
        <v>265</v>
      </c>
      <c r="JD58" s="1" t="s">
        <v>265</v>
      </c>
      <c r="JE58" s="1" t="s">
        <v>265</v>
      </c>
      <c r="JF58" s="1" t="s">
        <v>265</v>
      </c>
      <c r="JG58" s="1">
        <v>60</v>
      </c>
      <c r="JH58" s="1">
        <v>0</v>
      </c>
      <c r="JI58" s="16">
        <v>2</v>
      </c>
      <c r="JJ58" s="1" t="s">
        <v>266</v>
      </c>
      <c r="JK58" s="1" t="s">
        <v>267</v>
      </c>
      <c r="JL58" s="1" t="s">
        <v>267</v>
      </c>
      <c r="JM58" s="1" t="s">
        <v>267</v>
      </c>
      <c r="JN58" s="1" t="s">
        <v>267</v>
      </c>
      <c r="JO58" s="14">
        <v>5</v>
      </c>
      <c r="JP58" s="16">
        <v>1</v>
      </c>
    </row>
    <row r="59" spans="1:276">
      <c r="A59" s="1">
        <v>1312</v>
      </c>
      <c r="B59" s="16">
        <v>1312</v>
      </c>
      <c r="C59" s="16">
        <v>1</v>
      </c>
      <c r="D59" s="1" t="s">
        <v>538</v>
      </c>
      <c r="E59" s="1" t="s">
        <v>505</v>
      </c>
      <c r="F59" s="1" t="s">
        <v>250</v>
      </c>
      <c r="G59" s="1" t="s">
        <v>505</v>
      </c>
      <c r="H59" s="1" t="s">
        <v>1095</v>
      </c>
      <c r="I59" s="1">
        <v>463</v>
      </c>
      <c r="J59" s="1" t="s">
        <v>297</v>
      </c>
      <c r="K59" s="1" t="s">
        <v>505</v>
      </c>
      <c r="L59" s="1" t="s">
        <v>1096</v>
      </c>
      <c r="M59" s="16" t="s">
        <v>1830</v>
      </c>
      <c r="N59" s="16">
        <v>2021</v>
      </c>
      <c r="O59" s="16" t="s">
        <v>253</v>
      </c>
      <c r="P59" s="16" t="s">
        <v>1827</v>
      </c>
      <c r="Q59" s="16" t="s">
        <v>447</v>
      </c>
      <c r="R59" s="16" t="s">
        <v>448</v>
      </c>
      <c r="S59" s="1" t="s">
        <v>1097</v>
      </c>
      <c r="T59" s="1" t="s">
        <v>397</v>
      </c>
      <c r="U59" s="1" t="s">
        <v>1051</v>
      </c>
      <c r="V59" s="1" t="str">
        <f>CONCATENATE(Tabla2[[#This Row],[Nombre del estudiante]]," ",Tabla2[[#This Row],[Primer apellido]]," ",Tabla2[[#This Row],[Segundo apellido]])</f>
        <v>SEBASTIAN GOMEZ MARIN</v>
      </c>
      <c r="W59" s="1" t="e">
        <f>VLOOKUP(Tabla2[[#This Row],[ID]],[1]!Tabla1[#All],7,FALSE)</f>
        <v>#REF!</v>
      </c>
      <c r="X59" s="16" t="s">
        <v>259</v>
      </c>
      <c r="Y59" s="1">
        <v>1111685448</v>
      </c>
      <c r="Z59" s="1" t="s">
        <v>1098</v>
      </c>
      <c r="AA59" s="1">
        <v>3227262065</v>
      </c>
      <c r="AB59" s="16" t="s">
        <v>852</v>
      </c>
      <c r="AC59" s="16">
        <v>302</v>
      </c>
      <c r="AD59" s="16" t="s">
        <v>263</v>
      </c>
      <c r="AE59" s="1" t="s">
        <v>264</v>
      </c>
      <c r="AF59" s="1">
        <v>0</v>
      </c>
      <c r="AG59" s="1">
        <v>132</v>
      </c>
      <c r="AH59" s="1">
        <v>10</v>
      </c>
      <c r="AI59" s="1"/>
      <c r="AJ59" s="1">
        <v>1</v>
      </c>
      <c r="AK59" s="1">
        <v>1</v>
      </c>
      <c r="AL59" s="1">
        <v>1</v>
      </c>
      <c r="AM59" s="1">
        <v>0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 t="s">
        <v>265</v>
      </c>
      <c r="AU59" s="1" t="s">
        <v>265</v>
      </c>
      <c r="AV59" s="1" t="s">
        <v>265</v>
      </c>
      <c r="AW59" s="1" t="s">
        <v>265</v>
      </c>
      <c r="AX59" s="1" t="s">
        <v>265</v>
      </c>
      <c r="AY59" s="1" t="s">
        <v>265</v>
      </c>
      <c r="AZ59" s="1" t="s">
        <v>265</v>
      </c>
      <c r="BA59" s="1" t="s">
        <v>265</v>
      </c>
      <c r="BB59" s="1" t="s">
        <v>265</v>
      </c>
      <c r="BC59" s="1" t="s">
        <v>265</v>
      </c>
      <c r="BD59" s="1" t="s">
        <v>265</v>
      </c>
      <c r="BE59" s="1" t="s">
        <v>265</v>
      </c>
      <c r="BF59" s="1" t="s">
        <v>265</v>
      </c>
      <c r="BG59" s="1" t="s">
        <v>265</v>
      </c>
      <c r="BH59" s="1" t="s">
        <v>265</v>
      </c>
      <c r="BI59" s="1" t="s">
        <v>265</v>
      </c>
      <c r="BJ59" s="1" t="s">
        <v>265</v>
      </c>
      <c r="BK59" s="1" t="s">
        <v>265</v>
      </c>
      <c r="BL59" s="1" t="s">
        <v>265</v>
      </c>
      <c r="BM59" s="1" t="s">
        <v>265</v>
      </c>
      <c r="BN59" s="1" t="s">
        <v>265</v>
      </c>
      <c r="BO59" s="1" t="s">
        <v>265</v>
      </c>
      <c r="BP59" s="1" t="s">
        <v>265</v>
      </c>
      <c r="BQ59" s="1" t="s">
        <v>265</v>
      </c>
      <c r="BR59" s="1" t="s">
        <v>265</v>
      </c>
      <c r="BS59" s="1" t="s">
        <v>265</v>
      </c>
      <c r="BT59" s="1" t="s">
        <v>265</v>
      </c>
      <c r="BU59" s="1" t="s">
        <v>265</v>
      </c>
      <c r="BV59" s="1" t="s">
        <v>265</v>
      </c>
      <c r="BW59" s="1" t="s">
        <v>265</v>
      </c>
      <c r="BX59" s="1" t="s">
        <v>265</v>
      </c>
      <c r="BY59" s="1" t="s">
        <v>265</v>
      </c>
      <c r="BZ59" s="1" t="s">
        <v>265</v>
      </c>
      <c r="CA59" s="1" t="s">
        <v>265</v>
      </c>
      <c r="CB59" s="1" t="s">
        <v>265</v>
      </c>
      <c r="CC59" s="1" t="s">
        <v>265</v>
      </c>
      <c r="CD59" s="1" t="s">
        <v>265</v>
      </c>
      <c r="CE59" s="1" t="s">
        <v>265</v>
      </c>
      <c r="CF59" s="1" t="s">
        <v>265</v>
      </c>
      <c r="CG59" s="1" t="s">
        <v>265</v>
      </c>
      <c r="CH59" s="1" t="s">
        <v>265</v>
      </c>
      <c r="CI59" s="1" t="s">
        <v>265</v>
      </c>
      <c r="CJ59" s="1" t="s">
        <v>265</v>
      </c>
      <c r="CK59" s="1" t="s">
        <v>265</v>
      </c>
      <c r="CL59" s="1" t="s">
        <v>265</v>
      </c>
      <c r="CM59" s="1" t="s">
        <v>265</v>
      </c>
      <c r="CN59" s="1" t="s">
        <v>265</v>
      </c>
      <c r="CO59" s="1" t="s">
        <v>265</v>
      </c>
      <c r="CP59" s="1" t="s">
        <v>265</v>
      </c>
      <c r="CQ59" s="1" t="s">
        <v>265</v>
      </c>
      <c r="CR59" s="1" t="s">
        <v>265</v>
      </c>
      <c r="CS59" s="1" t="s">
        <v>265</v>
      </c>
      <c r="CT59" s="1" t="s">
        <v>265</v>
      </c>
      <c r="CU59" s="1" t="s">
        <v>265</v>
      </c>
      <c r="CV59" s="1" t="s">
        <v>265</v>
      </c>
      <c r="CW59" s="1" t="s">
        <v>265</v>
      </c>
      <c r="CX59" s="1" t="s">
        <v>265</v>
      </c>
      <c r="CY59" s="1" t="s">
        <v>265</v>
      </c>
      <c r="CZ59" s="1" t="s">
        <v>265</v>
      </c>
      <c r="DA59" s="1" t="s">
        <v>265</v>
      </c>
      <c r="DB59" s="1" t="s">
        <v>265</v>
      </c>
      <c r="DC59" s="1" t="s">
        <v>265</v>
      </c>
      <c r="DD59" s="1" t="s">
        <v>265</v>
      </c>
      <c r="DE59" s="1" t="s">
        <v>265</v>
      </c>
      <c r="DF59" s="1" t="s">
        <v>265</v>
      </c>
      <c r="DG59" s="1" t="s">
        <v>265</v>
      </c>
      <c r="DH59" s="1" t="s">
        <v>265</v>
      </c>
      <c r="DI59" s="1" t="s">
        <v>265</v>
      </c>
      <c r="DJ59" s="1" t="s">
        <v>265</v>
      </c>
      <c r="DK59" s="1" t="s">
        <v>265</v>
      </c>
      <c r="DL59" s="1" t="s">
        <v>265</v>
      </c>
      <c r="DM59" s="1" t="s">
        <v>265</v>
      </c>
      <c r="DN59" s="1" t="s">
        <v>265</v>
      </c>
      <c r="DO59" s="1" t="s">
        <v>265</v>
      </c>
      <c r="DP59" s="1" t="s">
        <v>265</v>
      </c>
      <c r="DQ59" s="1" t="s">
        <v>265</v>
      </c>
      <c r="DR59" s="1" t="s">
        <v>265</v>
      </c>
      <c r="DS59" s="1" t="s">
        <v>265</v>
      </c>
      <c r="DT59" s="1" t="s">
        <v>265</v>
      </c>
      <c r="DU59" s="1" t="s">
        <v>265</v>
      </c>
      <c r="DV59" s="1" t="s">
        <v>265</v>
      </c>
      <c r="DW59" s="1" t="s">
        <v>265</v>
      </c>
      <c r="DX59" s="1" t="s">
        <v>265</v>
      </c>
      <c r="DY59" s="1" t="s">
        <v>265</v>
      </c>
      <c r="DZ59" s="1" t="s">
        <v>265</v>
      </c>
      <c r="EA59" s="1" t="s">
        <v>265</v>
      </c>
      <c r="EB59" s="1" t="s">
        <v>265</v>
      </c>
      <c r="EC59" s="1" t="s">
        <v>265</v>
      </c>
      <c r="ED59" s="1" t="s">
        <v>265</v>
      </c>
      <c r="EE59" s="1" t="s">
        <v>265</v>
      </c>
      <c r="EF59" s="1" t="s">
        <v>265</v>
      </c>
      <c r="EG59" s="1" t="s">
        <v>265</v>
      </c>
      <c r="EH59" s="1" t="s">
        <v>265</v>
      </c>
      <c r="EI59" s="1" t="s">
        <v>265</v>
      </c>
      <c r="EJ59" s="1" t="s">
        <v>265</v>
      </c>
      <c r="EK59" s="1" t="s">
        <v>265</v>
      </c>
      <c r="EL59" s="1" t="s">
        <v>265</v>
      </c>
      <c r="EM59" s="1" t="s">
        <v>265</v>
      </c>
      <c r="EN59" s="1" t="s">
        <v>265</v>
      </c>
      <c r="EO59" s="1" t="s">
        <v>265</v>
      </c>
      <c r="EP59" s="1" t="s">
        <v>265</v>
      </c>
      <c r="EQ59" s="1" t="s">
        <v>265</v>
      </c>
      <c r="ER59" s="1" t="s">
        <v>265</v>
      </c>
      <c r="ES59" s="1" t="s">
        <v>265</v>
      </c>
      <c r="ET59" s="1" t="s">
        <v>265</v>
      </c>
      <c r="EU59" s="1" t="s">
        <v>265</v>
      </c>
      <c r="EV59" s="1" t="s">
        <v>265</v>
      </c>
      <c r="EW59" s="1" t="s">
        <v>265</v>
      </c>
      <c r="EX59" s="1" t="s">
        <v>265</v>
      </c>
      <c r="EY59" s="1" t="s">
        <v>265</v>
      </c>
      <c r="EZ59" s="1" t="s">
        <v>265</v>
      </c>
      <c r="FA59" s="1" t="s">
        <v>265</v>
      </c>
      <c r="FB59" s="1" t="s">
        <v>265</v>
      </c>
      <c r="FC59" s="1" t="s">
        <v>265</v>
      </c>
      <c r="FD59" s="1" t="s">
        <v>265</v>
      </c>
      <c r="FE59" s="1" t="s">
        <v>265</v>
      </c>
      <c r="FF59" s="1" t="s">
        <v>265</v>
      </c>
      <c r="FG59" s="1" t="s">
        <v>265</v>
      </c>
      <c r="FH59" s="1" t="s">
        <v>265</v>
      </c>
      <c r="FI59" s="1" t="s">
        <v>265</v>
      </c>
      <c r="FJ59" s="1" t="s">
        <v>265</v>
      </c>
      <c r="FK59" s="1" t="s">
        <v>265</v>
      </c>
      <c r="FL59" s="1">
        <v>60</v>
      </c>
      <c r="FM59" s="1">
        <v>1</v>
      </c>
      <c r="FN59" s="16">
        <v>9</v>
      </c>
      <c r="FO59" s="1" t="s">
        <v>284</v>
      </c>
      <c r="FP59" s="1" t="s">
        <v>284</v>
      </c>
      <c r="FQ59" s="1" t="s">
        <v>284</v>
      </c>
      <c r="FR59" s="1" t="s">
        <v>284</v>
      </c>
      <c r="FS59" s="1" t="s">
        <v>284</v>
      </c>
      <c r="FT59" s="13">
        <v>5</v>
      </c>
      <c r="FU59" s="16">
        <v>0</v>
      </c>
      <c r="FV59" s="1" t="s">
        <v>266</v>
      </c>
      <c r="FW59" s="1" t="s">
        <v>266</v>
      </c>
      <c r="FX59" s="1" t="s">
        <v>266</v>
      </c>
      <c r="FY59" s="1" t="s">
        <v>267</v>
      </c>
      <c r="FZ59" s="1">
        <v>4</v>
      </c>
      <c r="GA59" s="16">
        <v>3</v>
      </c>
      <c r="GB59" s="1" t="s">
        <v>264</v>
      </c>
      <c r="GC59" s="1" t="s">
        <v>266</v>
      </c>
      <c r="GD59" s="1" t="s">
        <v>266</v>
      </c>
      <c r="GE59" s="1" t="s">
        <v>266</v>
      </c>
      <c r="GF59" s="1" t="s">
        <v>266</v>
      </c>
      <c r="GG59" s="1" t="s">
        <v>267</v>
      </c>
      <c r="GH59" s="1" t="s">
        <v>266</v>
      </c>
      <c r="GI59" s="1">
        <v>6</v>
      </c>
      <c r="GJ59" s="16">
        <v>5</v>
      </c>
      <c r="GK59" s="1" t="s">
        <v>264</v>
      </c>
      <c r="GL59" s="1" t="s">
        <v>266</v>
      </c>
      <c r="GM59" s="1" t="s">
        <v>266</v>
      </c>
      <c r="GN59" s="1" t="s">
        <v>266</v>
      </c>
      <c r="GO59" s="1" t="s">
        <v>267</v>
      </c>
      <c r="GP59" s="1" t="s">
        <v>267</v>
      </c>
      <c r="GQ59" s="1" t="s">
        <v>267</v>
      </c>
      <c r="GR59" s="1">
        <v>6</v>
      </c>
      <c r="GS59" s="16">
        <v>3</v>
      </c>
      <c r="GT59" s="1" t="s">
        <v>264</v>
      </c>
      <c r="GU59" s="1">
        <v>0</v>
      </c>
      <c r="GV59" s="1">
        <v>25</v>
      </c>
      <c r="GW59" s="1">
        <v>8</v>
      </c>
      <c r="GX59" s="1"/>
      <c r="GY59" s="1">
        <v>1</v>
      </c>
      <c r="GZ59" s="1">
        <v>1</v>
      </c>
      <c r="HA59" s="1">
        <v>1</v>
      </c>
      <c r="HB59" s="1">
        <v>1</v>
      </c>
      <c r="HC59" s="1">
        <v>1</v>
      </c>
      <c r="HD59" s="1">
        <v>1</v>
      </c>
      <c r="HE59" s="1">
        <v>0</v>
      </c>
      <c r="HF59" s="1">
        <v>1</v>
      </c>
      <c r="HG59" s="1" t="s">
        <v>265</v>
      </c>
      <c r="HH59" s="1" t="s">
        <v>265</v>
      </c>
      <c r="HI59" s="1" t="s">
        <v>265</v>
      </c>
      <c r="HJ59" s="1" t="s">
        <v>265</v>
      </c>
      <c r="HK59" s="1" t="s">
        <v>265</v>
      </c>
      <c r="HL59" s="1" t="s">
        <v>265</v>
      </c>
      <c r="HM59" s="1" t="s">
        <v>265</v>
      </c>
      <c r="HN59" s="1" t="s">
        <v>265</v>
      </c>
      <c r="HO59" s="1" t="s">
        <v>265</v>
      </c>
      <c r="HP59" s="1" t="s">
        <v>265</v>
      </c>
      <c r="HQ59" s="1" t="s">
        <v>265</v>
      </c>
      <c r="HR59" s="1" t="s">
        <v>265</v>
      </c>
      <c r="HS59" s="1" t="s">
        <v>265</v>
      </c>
      <c r="HT59" s="1" t="s">
        <v>265</v>
      </c>
      <c r="HU59" s="1" t="s">
        <v>265</v>
      </c>
      <c r="HV59" s="1" t="s">
        <v>265</v>
      </c>
      <c r="HW59" s="1" t="s">
        <v>265</v>
      </c>
      <c r="HX59" s="1">
        <v>60</v>
      </c>
      <c r="HY59" s="1">
        <v>1</v>
      </c>
      <c r="HZ59" s="16">
        <v>7</v>
      </c>
      <c r="IA59" s="1" t="s">
        <v>264</v>
      </c>
      <c r="IB59" s="1">
        <v>0</v>
      </c>
      <c r="IC59" s="1">
        <v>27</v>
      </c>
      <c r="ID59" s="1">
        <v>5</v>
      </c>
      <c r="IE59" s="1"/>
      <c r="IF59" s="1">
        <v>1</v>
      </c>
      <c r="IG59" s="1">
        <v>1</v>
      </c>
      <c r="IH59" s="1">
        <v>1</v>
      </c>
      <c r="II59" s="1">
        <v>1</v>
      </c>
      <c r="IJ59" s="1">
        <v>1</v>
      </c>
      <c r="IK59" s="1" t="s">
        <v>265</v>
      </c>
      <c r="IL59" s="1" t="s">
        <v>265</v>
      </c>
      <c r="IM59" s="1" t="s">
        <v>265</v>
      </c>
      <c r="IN59" s="1" t="s">
        <v>265</v>
      </c>
      <c r="IO59" s="1" t="s">
        <v>265</v>
      </c>
      <c r="IP59" s="1" t="s">
        <v>265</v>
      </c>
      <c r="IQ59" s="1" t="s">
        <v>265</v>
      </c>
      <c r="IR59" s="1" t="s">
        <v>265</v>
      </c>
      <c r="IS59" s="1" t="s">
        <v>265</v>
      </c>
      <c r="IT59" s="1" t="s">
        <v>265</v>
      </c>
      <c r="IU59" s="1" t="s">
        <v>265</v>
      </c>
      <c r="IV59" s="1" t="s">
        <v>265</v>
      </c>
      <c r="IW59" s="1" t="s">
        <v>265</v>
      </c>
      <c r="IX59" s="1" t="s">
        <v>265</v>
      </c>
      <c r="IY59" s="1" t="s">
        <v>265</v>
      </c>
      <c r="IZ59" s="1" t="s">
        <v>265</v>
      </c>
      <c r="JA59" s="1" t="s">
        <v>265</v>
      </c>
      <c r="JB59" s="1" t="s">
        <v>265</v>
      </c>
      <c r="JC59" s="1" t="s">
        <v>265</v>
      </c>
      <c r="JD59" s="1" t="s">
        <v>265</v>
      </c>
      <c r="JE59" s="1" t="s">
        <v>265</v>
      </c>
      <c r="JF59" s="1" t="s">
        <v>265</v>
      </c>
      <c r="JG59" s="1">
        <v>60</v>
      </c>
      <c r="JH59" s="1">
        <v>0</v>
      </c>
      <c r="JI59" s="16">
        <v>5</v>
      </c>
      <c r="JJ59" s="1" t="s">
        <v>266</v>
      </c>
      <c r="JK59" s="1" t="s">
        <v>267</v>
      </c>
      <c r="JL59" s="1" t="s">
        <v>266</v>
      </c>
      <c r="JM59" s="1" t="s">
        <v>267</v>
      </c>
      <c r="JN59" s="1" t="s">
        <v>267</v>
      </c>
      <c r="JO59" s="14">
        <v>5</v>
      </c>
      <c r="JP59" s="16">
        <v>2</v>
      </c>
    </row>
    <row r="60" spans="1:276">
      <c r="A60" s="1">
        <v>1319</v>
      </c>
      <c r="B60" s="16">
        <v>1319</v>
      </c>
      <c r="C60" s="16">
        <v>1</v>
      </c>
      <c r="D60" s="1" t="s">
        <v>538</v>
      </c>
      <c r="E60" s="1" t="s">
        <v>538</v>
      </c>
      <c r="F60" s="1" t="s">
        <v>1099</v>
      </c>
      <c r="G60" s="1" t="s">
        <v>538</v>
      </c>
      <c r="H60" s="1" t="s">
        <v>1100</v>
      </c>
      <c r="I60" s="1">
        <v>466</v>
      </c>
      <c r="J60" s="1" t="s">
        <v>271</v>
      </c>
      <c r="K60" s="1" t="s">
        <v>538</v>
      </c>
      <c r="L60" s="1" t="s">
        <v>1099</v>
      </c>
      <c r="M60" s="16" t="s">
        <v>1830</v>
      </c>
      <c r="N60" s="16">
        <v>2021</v>
      </c>
      <c r="O60" s="16" t="s">
        <v>253</v>
      </c>
      <c r="P60" s="16" t="s">
        <v>1827</v>
      </c>
      <c r="Q60" s="16" t="s">
        <v>272</v>
      </c>
      <c r="R60" s="16" t="s">
        <v>273</v>
      </c>
      <c r="S60" s="1" t="s">
        <v>1101</v>
      </c>
      <c r="T60" s="1" t="s">
        <v>1102</v>
      </c>
      <c r="U60" s="1" t="s">
        <v>1084</v>
      </c>
      <c r="V60" s="1" t="str">
        <f>CONCATENATE(Tabla2[[#This Row],[Nombre del estudiante]]," ",Tabla2[[#This Row],[Primer apellido]]," ",Tabla2[[#This Row],[Segundo apellido]])</f>
        <v>DAYERLIN GODOY BECERRA</v>
      </c>
      <c r="W60" s="1" t="e">
        <f>VLOOKUP(Tabla2[[#This Row],[ID]],[1]!Tabla1[#All],7,FALSE)</f>
        <v>#REF!</v>
      </c>
      <c r="X60" s="16" t="s">
        <v>293</v>
      </c>
      <c r="Y60" s="1">
        <v>1086052544</v>
      </c>
      <c r="Z60" s="1" t="s">
        <v>1103</v>
      </c>
      <c r="AA60" s="1">
        <v>3177644041</v>
      </c>
      <c r="AB60" s="16" t="s">
        <v>852</v>
      </c>
      <c r="AC60" s="16">
        <v>305</v>
      </c>
      <c r="AD60" s="16" t="s">
        <v>263</v>
      </c>
      <c r="AE60" s="1" t="s">
        <v>264</v>
      </c>
      <c r="AF60" s="1">
        <v>0</v>
      </c>
      <c r="AG60" s="1">
        <v>132</v>
      </c>
      <c r="AH60" s="1">
        <v>36</v>
      </c>
      <c r="AI60" s="1" t="s">
        <v>264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 t="s">
        <v>265</v>
      </c>
      <c r="BU60" s="1" t="s">
        <v>265</v>
      </c>
      <c r="BV60" s="1" t="s">
        <v>265</v>
      </c>
      <c r="BW60" s="1" t="s">
        <v>265</v>
      </c>
      <c r="BX60" s="1" t="s">
        <v>265</v>
      </c>
      <c r="BY60" s="1" t="s">
        <v>265</v>
      </c>
      <c r="BZ60" s="1" t="s">
        <v>265</v>
      </c>
      <c r="CA60" s="1" t="s">
        <v>265</v>
      </c>
      <c r="CB60" s="1" t="s">
        <v>265</v>
      </c>
      <c r="CC60" s="1" t="s">
        <v>265</v>
      </c>
      <c r="CD60" s="1" t="s">
        <v>265</v>
      </c>
      <c r="CE60" s="1" t="s">
        <v>265</v>
      </c>
      <c r="CF60" s="1" t="s">
        <v>265</v>
      </c>
      <c r="CG60" s="1" t="s">
        <v>265</v>
      </c>
      <c r="CH60" s="1" t="s">
        <v>265</v>
      </c>
      <c r="CI60" s="1" t="s">
        <v>265</v>
      </c>
      <c r="CJ60" s="1" t="s">
        <v>265</v>
      </c>
      <c r="CK60" s="1" t="s">
        <v>265</v>
      </c>
      <c r="CL60" s="1" t="s">
        <v>265</v>
      </c>
      <c r="CM60" s="1" t="s">
        <v>265</v>
      </c>
      <c r="CN60" s="1" t="s">
        <v>265</v>
      </c>
      <c r="CO60" s="1" t="s">
        <v>265</v>
      </c>
      <c r="CP60" s="1" t="s">
        <v>265</v>
      </c>
      <c r="CQ60" s="1" t="s">
        <v>265</v>
      </c>
      <c r="CR60" s="1" t="s">
        <v>265</v>
      </c>
      <c r="CS60" s="1" t="s">
        <v>265</v>
      </c>
      <c r="CT60" s="1" t="s">
        <v>265</v>
      </c>
      <c r="CU60" s="1" t="s">
        <v>265</v>
      </c>
      <c r="CV60" s="1" t="s">
        <v>265</v>
      </c>
      <c r="CW60" s="1" t="s">
        <v>265</v>
      </c>
      <c r="CX60" s="1" t="s">
        <v>265</v>
      </c>
      <c r="CY60" s="1" t="s">
        <v>265</v>
      </c>
      <c r="CZ60" s="1" t="s">
        <v>265</v>
      </c>
      <c r="DA60" s="1" t="s">
        <v>265</v>
      </c>
      <c r="DB60" s="1" t="s">
        <v>265</v>
      </c>
      <c r="DC60" s="1" t="s">
        <v>265</v>
      </c>
      <c r="DD60" s="1" t="s">
        <v>265</v>
      </c>
      <c r="DE60" s="1" t="s">
        <v>265</v>
      </c>
      <c r="DF60" s="1" t="s">
        <v>265</v>
      </c>
      <c r="DG60" s="1" t="s">
        <v>265</v>
      </c>
      <c r="DH60" s="1" t="s">
        <v>265</v>
      </c>
      <c r="DI60" s="1" t="s">
        <v>265</v>
      </c>
      <c r="DJ60" s="1" t="s">
        <v>265</v>
      </c>
      <c r="DK60" s="1" t="s">
        <v>265</v>
      </c>
      <c r="DL60" s="1" t="s">
        <v>265</v>
      </c>
      <c r="DM60" s="1" t="s">
        <v>265</v>
      </c>
      <c r="DN60" s="1" t="s">
        <v>265</v>
      </c>
      <c r="DO60" s="1" t="s">
        <v>265</v>
      </c>
      <c r="DP60" s="1" t="s">
        <v>265</v>
      </c>
      <c r="DQ60" s="1" t="s">
        <v>265</v>
      </c>
      <c r="DR60" s="1" t="s">
        <v>265</v>
      </c>
      <c r="DS60" s="1" t="s">
        <v>265</v>
      </c>
      <c r="DT60" s="1" t="s">
        <v>265</v>
      </c>
      <c r="DU60" s="1" t="s">
        <v>265</v>
      </c>
      <c r="DV60" s="1" t="s">
        <v>265</v>
      </c>
      <c r="DW60" s="1" t="s">
        <v>265</v>
      </c>
      <c r="DX60" s="1" t="s">
        <v>265</v>
      </c>
      <c r="DY60" s="1" t="s">
        <v>265</v>
      </c>
      <c r="DZ60" s="1" t="s">
        <v>265</v>
      </c>
      <c r="EA60" s="1" t="s">
        <v>265</v>
      </c>
      <c r="EB60" s="1" t="s">
        <v>265</v>
      </c>
      <c r="EC60" s="1" t="s">
        <v>265</v>
      </c>
      <c r="ED60" s="1" t="s">
        <v>265</v>
      </c>
      <c r="EE60" s="1" t="s">
        <v>265</v>
      </c>
      <c r="EF60" s="1" t="s">
        <v>265</v>
      </c>
      <c r="EG60" s="1" t="s">
        <v>265</v>
      </c>
      <c r="EH60" s="1" t="s">
        <v>265</v>
      </c>
      <c r="EI60" s="1" t="s">
        <v>265</v>
      </c>
      <c r="EJ60" s="1" t="s">
        <v>265</v>
      </c>
      <c r="EK60" s="1" t="s">
        <v>265</v>
      </c>
      <c r="EL60" s="1" t="s">
        <v>265</v>
      </c>
      <c r="EM60" s="1" t="s">
        <v>265</v>
      </c>
      <c r="EN60" s="1" t="s">
        <v>265</v>
      </c>
      <c r="EO60" s="1" t="s">
        <v>265</v>
      </c>
      <c r="EP60" s="1" t="s">
        <v>265</v>
      </c>
      <c r="EQ60" s="1" t="s">
        <v>265</v>
      </c>
      <c r="ER60" s="1" t="s">
        <v>265</v>
      </c>
      <c r="ES60" s="1" t="s">
        <v>265</v>
      </c>
      <c r="ET60" s="1" t="s">
        <v>265</v>
      </c>
      <c r="EU60" s="1" t="s">
        <v>265</v>
      </c>
      <c r="EV60" s="1" t="s">
        <v>265</v>
      </c>
      <c r="EW60" s="1" t="s">
        <v>265</v>
      </c>
      <c r="EX60" s="1" t="s">
        <v>265</v>
      </c>
      <c r="EY60" s="1" t="s">
        <v>265</v>
      </c>
      <c r="EZ60" s="1" t="s">
        <v>265</v>
      </c>
      <c r="FA60" s="1" t="s">
        <v>265</v>
      </c>
      <c r="FB60" s="1" t="s">
        <v>265</v>
      </c>
      <c r="FC60" s="1" t="s">
        <v>265</v>
      </c>
      <c r="FD60" s="1" t="s">
        <v>265</v>
      </c>
      <c r="FE60" s="1" t="s">
        <v>265</v>
      </c>
      <c r="FF60" s="1" t="s">
        <v>265</v>
      </c>
      <c r="FG60" s="1" t="s">
        <v>265</v>
      </c>
      <c r="FH60" s="1" t="s">
        <v>265</v>
      </c>
      <c r="FI60" s="1" t="s">
        <v>265</v>
      </c>
      <c r="FJ60" s="1" t="s">
        <v>265</v>
      </c>
      <c r="FK60" s="1" t="s">
        <v>265</v>
      </c>
      <c r="FL60" s="1">
        <v>60</v>
      </c>
      <c r="FM60" s="1">
        <v>0</v>
      </c>
      <c r="FN60" s="16">
        <v>36</v>
      </c>
      <c r="FO60" s="1" t="s">
        <v>266</v>
      </c>
      <c r="FP60" s="1" t="s">
        <v>284</v>
      </c>
      <c r="FQ60" s="1" t="s">
        <v>266</v>
      </c>
      <c r="FR60" s="1" t="s">
        <v>267</v>
      </c>
      <c r="FS60" s="1" t="s">
        <v>266</v>
      </c>
      <c r="FT60" s="13">
        <v>5</v>
      </c>
      <c r="FU60" s="16">
        <v>3</v>
      </c>
      <c r="FV60" s="1" t="s">
        <v>266</v>
      </c>
      <c r="FW60" s="1" t="s">
        <v>266</v>
      </c>
      <c r="FX60" s="1" t="s">
        <v>284</v>
      </c>
      <c r="FY60" s="1" t="s">
        <v>267</v>
      </c>
      <c r="FZ60" s="1">
        <v>4</v>
      </c>
      <c r="GA60" s="16">
        <v>2</v>
      </c>
      <c r="GB60" s="1" t="s">
        <v>264</v>
      </c>
      <c r="GC60" s="1" t="s">
        <v>266</v>
      </c>
      <c r="GD60" s="1" t="s">
        <v>266</v>
      </c>
      <c r="GE60" s="1" t="s">
        <v>266</v>
      </c>
      <c r="GF60" s="1" t="s">
        <v>266</v>
      </c>
      <c r="GG60" s="1" t="s">
        <v>266</v>
      </c>
      <c r="GH60" s="1" t="s">
        <v>266</v>
      </c>
      <c r="GI60" s="1">
        <v>6</v>
      </c>
      <c r="GJ60" s="16">
        <v>6</v>
      </c>
      <c r="GK60" s="1" t="s">
        <v>264</v>
      </c>
      <c r="GL60" s="1" t="s">
        <v>266</v>
      </c>
      <c r="GM60" s="1" t="s">
        <v>267</v>
      </c>
      <c r="GN60" s="1" t="s">
        <v>266</v>
      </c>
      <c r="GO60" s="1" t="s">
        <v>267</v>
      </c>
      <c r="GP60" s="1" t="s">
        <v>267</v>
      </c>
      <c r="GQ60" s="1" t="s">
        <v>267</v>
      </c>
      <c r="GR60" s="1">
        <v>6</v>
      </c>
      <c r="GS60" s="16">
        <v>2</v>
      </c>
      <c r="GT60" s="1" t="s">
        <v>264</v>
      </c>
      <c r="GU60" s="1">
        <v>0</v>
      </c>
      <c r="GV60" s="1">
        <v>25</v>
      </c>
      <c r="GW60" s="1">
        <v>7</v>
      </c>
      <c r="GX60" s="1" t="s">
        <v>268</v>
      </c>
      <c r="GY60" s="1">
        <v>1</v>
      </c>
      <c r="GZ60" s="1">
        <v>1</v>
      </c>
      <c r="HA60" s="1">
        <v>1</v>
      </c>
      <c r="HB60" s="1">
        <v>1</v>
      </c>
      <c r="HC60" s="1">
        <v>1</v>
      </c>
      <c r="HD60" s="1">
        <v>1</v>
      </c>
      <c r="HE60" s="1">
        <v>1</v>
      </c>
      <c r="HF60" s="1" t="s">
        <v>265</v>
      </c>
      <c r="HG60" s="1" t="s">
        <v>265</v>
      </c>
      <c r="HH60" s="1" t="s">
        <v>265</v>
      </c>
      <c r="HI60" s="1" t="s">
        <v>265</v>
      </c>
      <c r="HJ60" s="1" t="s">
        <v>265</v>
      </c>
      <c r="HK60" s="1" t="s">
        <v>265</v>
      </c>
      <c r="HL60" s="1" t="s">
        <v>265</v>
      </c>
      <c r="HM60" s="1" t="s">
        <v>265</v>
      </c>
      <c r="HN60" s="1" t="s">
        <v>265</v>
      </c>
      <c r="HO60" s="1" t="s">
        <v>265</v>
      </c>
      <c r="HP60" s="1" t="s">
        <v>265</v>
      </c>
      <c r="HQ60" s="1" t="s">
        <v>265</v>
      </c>
      <c r="HR60" s="1" t="s">
        <v>265</v>
      </c>
      <c r="HS60" s="1" t="s">
        <v>265</v>
      </c>
      <c r="HT60" s="1" t="s">
        <v>265</v>
      </c>
      <c r="HU60" s="1" t="s">
        <v>265</v>
      </c>
      <c r="HV60" s="1" t="s">
        <v>265</v>
      </c>
      <c r="HW60" s="1" t="s">
        <v>265</v>
      </c>
      <c r="HX60" s="1">
        <v>60</v>
      </c>
      <c r="HY60" s="1">
        <v>0</v>
      </c>
      <c r="HZ60" s="16">
        <v>7</v>
      </c>
      <c r="IA60" s="1" t="s">
        <v>264</v>
      </c>
      <c r="IB60" s="1">
        <v>0</v>
      </c>
      <c r="IC60" s="1">
        <v>27</v>
      </c>
      <c r="ID60" s="1">
        <v>7</v>
      </c>
      <c r="IE60" s="1" t="s">
        <v>268</v>
      </c>
      <c r="IF60" s="1">
        <v>1</v>
      </c>
      <c r="IG60" s="1">
        <v>1</v>
      </c>
      <c r="IH60" s="1">
        <v>1</v>
      </c>
      <c r="II60" s="1">
        <v>1</v>
      </c>
      <c r="IJ60" s="1">
        <v>0</v>
      </c>
      <c r="IK60" s="1">
        <v>1</v>
      </c>
      <c r="IL60" s="1">
        <v>1</v>
      </c>
      <c r="IM60" s="1" t="s">
        <v>265</v>
      </c>
      <c r="IN60" s="1" t="s">
        <v>265</v>
      </c>
      <c r="IO60" s="1" t="s">
        <v>265</v>
      </c>
      <c r="IP60" s="1" t="s">
        <v>265</v>
      </c>
      <c r="IQ60" s="1" t="s">
        <v>265</v>
      </c>
      <c r="IR60" s="1" t="s">
        <v>265</v>
      </c>
      <c r="IS60" s="1" t="s">
        <v>265</v>
      </c>
      <c r="IT60" s="1" t="s">
        <v>265</v>
      </c>
      <c r="IU60" s="1" t="s">
        <v>265</v>
      </c>
      <c r="IV60" s="1" t="s">
        <v>265</v>
      </c>
      <c r="IW60" s="1" t="s">
        <v>265</v>
      </c>
      <c r="IX60" s="1" t="s">
        <v>265</v>
      </c>
      <c r="IY60" s="1" t="s">
        <v>265</v>
      </c>
      <c r="IZ60" s="1" t="s">
        <v>265</v>
      </c>
      <c r="JA60" s="1" t="s">
        <v>265</v>
      </c>
      <c r="JB60" s="1" t="s">
        <v>265</v>
      </c>
      <c r="JC60" s="1" t="s">
        <v>265</v>
      </c>
      <c r="JD60" s="1" t="s">
        <v>265</v>
      </c>
      <c r="JE60" s="1" t="s">
        <v>265</v>
      </c>
      <c r="JF60" s="1" t="s">
        <v>265</v>
      </c>
      <c r="JG60" s="1">
        <v>60</v>
      </c>
      <c r="JH60" s="1">
        <v>1</v>
      </c>
      <c r="JI60" s="16">
        <v>6</v>
      </c>
      <c r="JJ60" s="1" t="s">
        <v>266</v>
      </c>
      <c r="JK60" s="1" t="s">
        <v>267</v>
      </c>
      <c r="JL60" s="1" t="s">
        <v>267</v>
      </c>
      <c r="JM60" s="1" t="s">
        <v>267</v>
      </c>
      <c r="JN60" s="1" t="s">
        <v>267</v>
      </c>
      <c r="JO60" s="14">
        <v>5</v>
      </c>
      <c r="JP60" s="16">
        <v>1</v>
      </c>
    </row>
    <row r="61" spans="1:276">
      <c r="A61" s="1">
        <v>1368</v>
      </c>
      <c r="B61" s="16">
        <v>1368</v>
      </c>
      <c r="C61" s="16">
        <v>1</v>
      </c>
      <c r="D61" s="1" t="s">
        <v>538</v>
      </c>
      <c r="E61" s="1" t="s">
        <v>538</v>
      </c>
      <c r="F61" s="1" t="s">
        <v>785</v>
      </c>
      <c r="G61" s="1" t="s">
        <v>538</v>
      </c>
      <c r="H61" s="1" t="s">
        <v>1104</v>
      </c>
      <c r="I61" s="1">
        <v>464</v>
      </c>
      <c r="J61" s="1" t="s">
        <v>252</v>
      </c>
      <c r="K61" s="1" t="s">
        <v>538</v>
      </c>
      <c r="L61" s="1" t="s">
        <v>785</v>
      </c>
      <c r="M61" s="16" t="s">
        <v>1830</v>
      </c>
      <c r="N61" s="16">
        <v>2021</v>
      </c>
      <c r="O61" s="16" t="s">
        <v>253</v>
      </c>
      <c r="P61" s="16" t="s">
        <v>1827</v>
      </c>
      <c r="Q61" s="16" t="s">
        <v>516</v>
      </c>
      <c r="R61" s="16" t="s">
        <v>517</v>
      </c>
      <c r="S61" s="1" t="s">
        <v>1105</v>
      </c>
      <c r="T61" s="1" t="s">
        <v>1106</v>
      </c>
      <c r="U61" s="1" t="s">
        <v>1107</v>
      </c>
      <c r="V61" s="1" t="str">
        <f>CONCATENATE(Tabla2[[#This Row],[Nombre del estudiante]]," ",Tabla2[[#This Row],[Primer apellido]]," ",Tabla2[[#This Row],[Segundo apellido]])</f>
        <v>HAROL DAVID BANGUERA HERRERA</v>
      </c>
      <c r="W61" s="1" t="e">
        <f>VLOOKUP(Tabla2[[#This Row],[ID]],[1]!Tabla1[#All],7,FALSE)</f>
        <v>#REF!</v>
      </c>
      <c r="X61" s="16" t="s">
        <v>259</v>
      </c>
      <c r="Y61" s="1">
        <v>1191217203</v>
      </c>
      <c r="Z61" s="1" t="s">
        <v>1108</v>
      </c>
      <c r="AA61" s="1">
        <v>3215239193</v>
      </c>
      <c r="AB61" s="16" t="s">
        <v>852</v>
      </c>
      <c r="AC61" s="16">
        <v>302</v>
      </c>
      <c r="AD61" s="16" t="s">
        <v>263</v>
      </c>
      <c r="AE61" s="1" t="s">
        <v>264</v>
      </c>
      <c r="AF61" s="1">
        <v>0</v>
      </c>
      <c r="AG61" s="1">
        <v>132</v>
      </c>
      <c r="AH61" s="1">
        <v>28</v>
      </c>
      <c r="AI61" s="1" t="s">
        <v>264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 t="s">
        <v>265</v>
      </c>
      <c r="BM61" s="1" t="s">
        <v>265</v>
      </c>
      <c r="BN61" s="1" t="s">
        <v>265</v>
      </c>
      <c r="BO61" s="1" t="s">
        <v>265</v>
      </c>
      <c r="BP61" s="1" t="s">
        <v>265</v>
      </c>
      <c r="BQ61" s="1" t="s">
        <v>265</v>
      </c>
      <c r="BR61" s="1" t="s">
        <v>265</v>
      </c>
      <c r="BS61" s="1" t="s">
        <v>265</v>
      </c>
      <c r="BT61" s="1" t="s">
        <v>265</v>
      </c>
      <c r="BU61" s="1" t="s">
        <v>265</v>
      </c>
      <c r="BV61" s="1" t="s">
        <v>265</v>
      </c>
      <c r="BW61" s="1" t="s">
        <v>265</v>
      </c>
      <c r="BX61" s="1" t="s">
        <v>265</v>
      </c>
      <c r="BY61" s="1" t="s">
        <v>265</v>
      </c>
      <c r="BZ61" s="1" t="s">
        <v>265</v>
      </c>
      <c r="CA61" s="1" t="s">
        <v>265</v>
      </c>
      <c r="CB61" s="1" t="s">
        <v>265</v>
      </c>
      <c r="CC61" s="1" t="s">
        <v>265</v>
      </c>
      <c r="CD61" s="1" t="s">
        <v>265</v>
      </c>
      <c r="CE61" s="1" t="s">
        <v>265</v>
      </c>
      <c r="CF61" s="1" t="s">
        <v>265</v>
      </c>
      <c r="CG61" s="1" t="s">
        <v>265</v>
      </c>
      <c r="CH61" s="1" t="s">
        <v>265</v>
      </c>
      <c r="CI61" s="1" t="s">
        <v>265</v>
      </c>
      <c r="CJ61" s="1" t="s">
        <v>265</v>
      </c>
      <c r="CK61" s="1" t="s">
        <v>265</v>
      </c>
      <c r="CL61" s="1" t="s">
        <v>265</v>
      </c>
      <c r="CM61" s="1" t="s">
        <v>265</v>
      </c>
      <c r="CN61" s="1" t="s">
        <v>265</v>
      </c>
      <c r="CO61" s="1" t="s">
        <v>265</v>
      </c>
      <c r="CP61" s="1" t="s">
        <v>265</v>
      </c>
      <c r="CQ61" s="1" t="s">
        <v>265</v>
      </c>
      <c r="CR61" s="1" t="s">
        <v>265</v>
      </c>
      <c r="CS61" s="1" t="s">
        <v>265</v>
      </c>
      <c r="CT61" s="1" t="s">
        <v>265</v>
      </c>
      <c r="CU61" s="1" t="s">
        <v>265</v>
      </c>
      <c r="CV61" s="1" t="s">
        <v>265</v>
      </c>
      <c r="CW61" s="1" t="s">
        <v>265</v>
      </c>
      <c r="CX61" s="1" t="s">
        <v>265</v>
      </c>
      <c r="CY61" s="1" t="s">
        <v>265</v>
      </c>
      <c r="CZ61" s="1" t="s">
        <v>265</v>
      </c>
      <c r="DA61" s="1" t="s">
        <v>265</v>
      </c>
      <c r="DB61" s="1" t="s">
        <v>265</v>
      </c>
      <c r="DC61" s="1" t="s">
        <v>265</v>
      </c>
      <c r="DD61" s="1" t="s">
        <v>265</v>
      </c>
      <c r="DE61" s="1" t="s">
        <v>265</v>
      </c>
      <c r="DF61" s="1" t="s">
        <v>265</v>
      </c>
      <c r="DG61" s="1" t="s">
        <v>265</v>
      </c>
      <c r="DH61" s="1" t="s">
        <v>265</v>
      </c>
      <c r="DI61" s="1" t="s">
        <v>265</v>
      </c>
      <c r="DJ61" s="1" t="s">
        <v>265</v>
      </c>
      <c r="DK61" s="1" t="s">
        <v>265</v>
      </c>
      <c r="DL61" s="1" t="s">
        <v>265</v>
      </c>
      <c r="DM61" s="1" t="s">
        <v>265</v>
      </c>
      <c r="DN61" s="1" t="s">
        <v>265</v>
      </c>
      <c r="DO61" s="1" t="s">
        <v>265</v>
      </c>
      <c r="DP61" s="1" t="s">
        <v>265</v>
      </c>
      <c r="DQ61" s="1" t="s">
        <v>265</v>
      </c>
      <c r="DR61" s="1" t="s">
        <v>265</v>
      </c>
      <c r="DS61" s="1" t="s">
        <v>265</v>
      </c>
      <c r="DT61" s="1" t="s">
        <v>265</v>
      </c>
      <c r="DU61" s="1" t="s">
        <v>265</v>
      </c>
      <c r="DV61" s="1" t="s">
        <v>265</v>
      </c>
      <c r="DW61" s="1" t="s">
        <v>265</v>
      </c>
      <c r="DX61" s="1" t="s">
        <v>265</v>
      </c>
      <c r="DY61" s="1" t="s">
        <v>265</v>
      </c>
      <c r="DZ61" s="1" t="s">
        <v>265</v>
      </c>
      <c r="EA61" s="1" t="s">
        <v>265</v>
      </c>
      <c r="EB61" s="1" t="s">
        <v>265</v>
      </c>
      <c r="EC61" s="1" t="s">
        <v>265</v>
      </c>
      <c r="ED61" s="1" t="s">
        <v>265</v>
      </c>
      <c r="EE61" s="1" t="s">
        <v>265</v>
      </c>
      <c r="EF61" s="1" t="s">
        <v>265</v>
      </c>
      <c r="EG61" s="1" t="s">
        <v>265</v>
      </c>
      <c r="EH61" s="1" t="s">
        <v>265</v>
      </c>
      <c r="EI61" s="1" t="s">
        <v>265</v>
      </c>
      <c r="EJ61" s="1" t="s">
        <v>265</v>
      </c>
      <c r="EK61" s="1" t="s">
        <v>265</v>
      </c>
      <c r="EL61" s="1" t="s">
        <v>265</v>
      </c>
      <c r="EM61" s="1" t="s">
        <v>265</v>
      </c>
      <c r="EN61" s="1" t="s">
        <v>265</v>
      </c>
      <c r="EO61" s="1" t="s">
        <v>265</v>
      </c>
      <c r="EP61" s="1" t="s">
        <v>265</v>
      </c>
      <c r="EQ61" s="1" t="s">
        <v>265</v>
      </c>
      <c r="ER61" s="1" t="s">
        <v>265</v>
      </c>
      <c r="ES61" s="1" t="s">
        <v>265</v>
      </c>
      <c r="ET61" s="1" t="s">
        <v>265</v>
      </c>
      <c r="EU61" s="1" t="s">
        <v>265</v>
      </c>
      <c r="EV61" s="1" t="s">
        <v>265</v>
      </c>
      <c r="EW61" s="1" t="s">
        <v>265</v>
      </c>
      <c r="EX61" s="1" t="s">
        <v>265</v>
      </c>
      <c r="EY61" s="1" t="s">
        <v>265</v>
      </c>
      <c r="EZ61" s="1" t="s">
        <v>265</v>
      </c>
      <c r="FA61" s="1" t="s">
        <v>265</v>
      </c>
      <c r="FB61" s="1" t="s">
        <v>265</v>
      </c>
      <c r="FC61" s="1" t="s">
        <v>265</v>
      </c>
      <c r="FD61" s="1" t="s">
        <v>265</v>
      </c>
      <c r="FE61" s="1" t="s">
        <v>265</v>
      </c>
      <c r="FF61" s="1" t="s">
        <v>265</v>
      </c>
      <c r="FG61" s="1" t="s">
        <v>265</v>
      </c>
      <c r="FH61" s="1" t="s">
        <v>265</v>
      </c>
      <c r="FI61" s="1" t="s">
        <v>265</v>
      </c>
      <c r="FJ61" s="1" t="s">
        <v>265</v>
      </c>
      <c r="FK61" s="1" t="s">
        <v>265</v>
      </c>
      <c r="FL61" s="1">
        <v>60</v>
      </c>
      <c r="FM61" s="1">
        <v>0</v>
      </c>
      <c r="FN61" s="16">
        <v>28</v>
      </c>
      <c r="FO61" s="1" t="s">
        <v>266</v>
      </c>
      <c r="FP61" s="1" t="s">
        <v>266</v>
      </c>
      <c r="FQ61" s="1" t="s">
        <v>284</v>
      </c>
      <c r="FR61" s="1" t="s">
        <v>284</v>
      </c>
      <c r="FS61" s="1" t="s">
        <v>284</v>
      </c>
      <c r="FT61" s="13">
        <v>5</v>
      </c>
      <c r="FU61" s="16">
        <v>2</v>
      </c>
      <c r="FV61" s="1" t="s">
        <v>266</v>
      </c>
      <c r="FW61" s="1" t="s">
        <v>266</v>
      </c>
      <c r="FX61" s="1" t="s">
        <v>266</v>
      </c>
      <c r="FY61" s="1" t="s">
        <v>266</v>
      </c>
      <c r="FZ61" s="1">
        <v>4</v>
      </c>
      <c r="GA61" s="16">
        <v>4</v>
      </c>
      <c r="GB61" s="1" t="s">
        <v>264</v>
      </c>
      <c r="GC61" s="1" t="s">
        <v>266</v>
      </c>
      <c r="GD61" s="1" t="s">
        <v>266</v>
      </c>
      <c r="GE61" s="1" t="s">
        <v>267</v>
      </c>
      <c r="GF61" s="1" t="s">
        <v>267</v>
      </c>
      <c r="GG61" s="1" t="s">
        <v>266</v>
      </c>
      <c r="GH61" s="1" t="s">
        <v>267</v>
      </c>
      <c r="GI61" s="1">
        <v>6</v>
      </c>
      <c r="GJ61" s="16">
        <v>3</v>
      </c>
      <c r="GK61" s="1" t="s">
        <v>264</v>
      </c>
      <c r="GL61" s="1" t="s">
        <v>266</v>
      </c>
      <c r="GM61" s="1" t="s">
        <v>266</v>
      </c>
      <c r="GN61" s="1" t="s">
        <v>266</v>
      </c>
      <c r="GO61" s="1" t="s">
        <v>266</v>
      </c>
      <c r="GP61" s="1" t="s">
        <v>267</v>
      </c>
      <c r="GQ61" s="1" t="s">
        <v>267</v>
      </c>
      <c r="GR61" s="1">
        <v>6</v>
      </c>
      <c r="GS61" s="16">
        <v>4</v>
      </c>
      <c r="GT61" s="1" t="s">
        <v>264</v>
      </c>
      <c r="GU61" s="1">
        <v>0</v>
      </c>
      <c r="GV61" s="1">
        <v>25</v>
      </c>
      <c r="GW61" s="1">
        <v>13</v>
      </c>
      <c r="GX61" s="1" t="s">
        <v>268</v>
      </c>
      <c r="GY61" s="1">
        <v>1</v>
      </c>
      <c r="GZ61" s="1">
        <v>1</v>
      </c>
      <c r="HA61" s="1">
        <v>1</v>
      </c>
      <c r="HB61" s="1">
        <v>1</v>
      </c>
      <c r="HC61" s="1">
        <v>1</v>
      </c>
      <c r="HD61" s="1">
        <v>1</v>
      </c>
      <c r="HE61" s="1">
        <v>1</v>
      </c>
      <c r="HF61" s="1">
        <v>1</v>
      </c>
      <c r="HG61" s="1">
        <v>1</v>
      </c>
      <c r="HH61" s="1">
        <v>1</v>
      </c>
      <c r="HI61" s="1">
        <v>1</v>
      </c>
      <c r="HJ61" s="1">
        <v>1</v>
      </c>
      <c r="HK61" s="1">
        <v>1</v>
      </c>
      <c r="HL61" s="1" t="s">
        <v>265</v>
      </c>
      <c r="HM61" s="1" t="s">
        <v>265</v>
      </c>
      <c r="HN61" s="1" t="s">
        <v>265</v>
      </c>
      <c r="HO61" s="1" t="s">
        <v>265</v>
      </c>
      <c r="HP61" s="1" t="s">
        <v>265</v>
      </c>
      <c r="HQ61" s="1" t="s">
        <v>265</v>
      </c>
      <c r="HR61" s="1" t="s">
        <v>265</v>
      </c>
      <c r="HS61" s="1" t="s">
        <v>265</v>
      </c>
      <c r="HT61" s="1" t="s">
        <v>265</v>
      </c>
      <c r="HU61" s="1" t="s">
        <v>265</v>
      </c>
      <c r="HV61" s="1" t="s">
        <v>265</v>
      </c>
      <c r="HW61" s="1" t="s">
        <v>265</v>
      </c>
      <c r="HX61" s="1">
        <v>60</v>
      </c>
      <c r="HY61" s="1">
        <v>0</v>
      </c>
      <c r="HZ61" s="16">
        <v>13</v>
      </c>
      <c r="IA61" s="1" t="s">
        <v>264</v>
      </c>
      <c r="IB61" s="1">
        <v>0</v>
      </c>
      <c r="IC61" s="1">
        <v>27</v>
      </c>
      <c r="ID61" s="1">
        <v>12</v>
      </c>
      <c r="IE61" s="1" t="s">
        <v>268</v>
      </c>
      <c r="IF61" s="1">
        <v>1</v>
      </c>
      <c r="IG61" s="1">
        <v>1</v>
      </c>
      <c r="IH61" s="1">
        <v>1</v>
      </c>
      <c r="II61" s="1">
        <v>1</v>
      </c>
      <c r="IJ61" s="1">
        <v>1</v>
      </c>
      <c r="IK61" s="1">
        <v>1</v>
      </c>
      <c r="IL61" s="1">
        <v>1</v>
      </c>
      <c r="IM61" s="1">
        <v>1</v>
      </c>
      <c r="IN61" s="1">
        <v>1</v>
      </c>
      <c r="IO61" s="1">
        <v>1</v>
      </c>
      <c r="IP61" s="1">
        <v>1</v>
      </c>
      <c r="IQ61" s="1">
        <v>1</v>
      </c>
      <c r="IR61" s="1" t="s">
        <v>265</v>
      </c>
      <c r="IS61" s="1" t="s">
        <v>265</v>
      </c>
      <c r="IT61" s="1" t="s">
        <v>265</v>
      </c>
      <c r="IU61" s="1" t="s">
        <v>265</v>
      </c>
      <c r="IV61" s="1" t="s">
        <v>265</v>
      </c>
      <c r="IW61" s="1" t="s">
        <v>265</v>
      </c>
      <c r="IX61" s="1" t="s">
        <v>265</v>
      </c>
      <c r="IY61" s="1" t="s">
        <v>265</v>
      </c>
      <c r="IZ61" s="1" t="s">
        <v>265</v>
      </c>
      <c r="JA61" s="1" t="s">
        <v>265</v>
      </c>
      <c r="JB61" s="1" t="s">
        <v>265</v>
      </c>
      <c r="JC61" s="1" t="s">
        <v>265</v>
      </c>
      <c r="JD61" s="1" t="s">
        <v>265</v>
      </c>
      <c r="JE61" s="1" t="s">
        <v>265</v>
      </c>
      <c r="JF61" s="1" t="s">
        <v>265</v>
      </c>
      <c r="JG61" s="1">
        <v>60</v>
      </c>
      <c r="JH61" s="1">
        <v>0</v>
      </c>
      <c r="JI61" s="16">
        <v>12</v>
      </c>
      <c r="JJ61" s="1" t="s">
        <v>267</v>
      </c>
      <c r="JK61" s="1" t="s">
        <v>266</v>
      </c>
      <c r="JL61" s="1" t="s">
        <v>267</v>
      </c>
      <c r="JM61" s="1" t="s">
        <v>266</v>
      </c>
      <c r="JN61" s="1" t="s">
        <v>267</v>
      </c>
      <c r="JO61" s="14">
        <v>5</v>
      </c>
      <c r="JP61" s="16">
        <v>2</v>
      </c>
    </row>
    <row r="62" spans="1:276">
      <c r="A62" s="1">
        <v>1478</v>
      </c>
      <c r="B62" s="16">
        <v>1478</v>
      </c>
      <c r="C62" s="16">
        <v>1</v>
      </c>
      <c r="D62" s="1" t="s">
        <v>1109</v>
      </c>
      <c r="E62" s="1" t="s">
        <v>1109</v>
      </c>
      <c r="F62" s="1" t="s">
        <v>1110</v>
      </c>
      <c r="G62" s="1" t="s">
        <v>1109</v>
      </c>
      <c r="H62" s="1" t="s">
        <v>853</v>
      </c>
      <c r="I62" s="1">
        <v>464</v>
      </c>
      <c r="J62" s="1" t="s">
        <v>252</v>
      </c>
      <c r="K62" s="1" t="s">
        <v>1109</v>
      </c>
      <c r="L62" s="1" t="s">
        <v>1110</v>
      </c>
      <c r="M62" s="16" t="s">
        <v>1830</v>
      </c>
      <c r="N62" s="16">
        <v>2021</v>
      </c>
      <c r="O62" s="16" t="s">
        <v>253</v>
      </c>
      <c r="P62" s="16" t="s">
        <v>1827</v>
      </c>
      <c r="Q62" s="16" t="s">
        <v>516</v>
      </c>
      <c r="R62" s="16" t="s">
        <v>517</v>
      </c>
      <c r="S62" s="1" t="s">
        <v>382</v>
      </c>
      <c r="T62" s="1" t="s">
        <v>1111</v>
      </c>
      <c r="U62" s="1" t="s">
        <v>615</v>
      </c>
      <c r="V62" s="1" t="str">
        <f>CONCATENATE(Tabla2[[#This Row],[Nombre del estudiante]]," ",Tabla2[[#This Row],[Primer apellido]]," ",Tabla2[[#This Row],[Segundo apellido]])</f>
        <v>MIGUEL ANGEL VALECILLOS HERNANDEZ</v>
      </c>
      <c r="W62" s="1" t="e">
        <f>VLOOKUP(Tabla2[[#This Row],[ID]],[1]!Tabla1[#All],7,FALSE)</f>
        <v>#REF!</v>
      </c>
      <c r="X62" s="16" t="s">
        <v>259</v>
      </c>
      <c r="Y62" s="1">
        <v>110752443</v>
      </c>
      <c r="Z62" s="1" t="s">
        <v>683</v>
      </c>
      <c r="AA62" s="1">
        <v>3145684361</v>
      </c>
      <c r="AB62" s="16" t="s">
        <v>852</v>
      </c>
      <c r="AC62" s="16">
        <v>304</v>
      </c>
      <c r="AD62" s="16" t="s">
        <v>263</v>
      </c>
      <c r="AE62" s="1" t="s">
        <v>264</v>
      </c>
      <c r="AF62" s="1">
        <v>0</v>
      </c>
      <c r="AG62" s="1">
        <v>132</v>
      </c>
      <c r="AH62" s="1">
        <v>22</v>
      </c>
      <c r="AI62" s="1" t="s">
        <v>264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 t="s">
        <v>265</v>
      </c>
      <c r="BG62" s="1" t="s">
        <v>265</v>
      </c>
      <c r="BH62" s="1" t="s">
        <v>265</v>
      </c>
      <c r="BI62" s="1" t="s">
        <v>265</v>
      </c>
      <c r="BJ62" s="1" t="s">
        <v>265</v>
      </c>
      <c r="BK62" s="1" t="s">
        <v>265</v>
      </c>
      <c r="BL62" s="1" t="s">
        <v>265</v>
      </c>
      <c r="BM62" s="1" t="s">
        <v>265</v>
      </c>
      <c r="BN62" s="1" t="s">
        <v>265</v>
      </c>
      <c r="BO62" s="1" t="s">
        <v>265</v>
      </c>
      <c r="BP62" s="1" t="s">
        <v>265</v>
      </c>
      <c r="BQ62" s="1" t="s">
        <v>265</v>
      </c>
      <c r="BR62" s="1" t="s">
        <v>265</v>
      </c>
      <c r="BS62" s="1" t="s">
        <v>265</v>
      </c>
      <c r="BT62" s="1" t="s">
        <v>265</v>
      </c>
      <c r="BU62" s="1" t="s">
        <v>265</v>
      </c>
      <c r="BV62" s="1" t="s">
        <v>265</v>
      </c>
      <c r="BW62" s="1" t="s">
        <v>265</v>
      </c>
      <c r="BX62" s="1" t="s">
        <v>265</v>
      </c>
      <c r="BY62" s="1" t="s">
        <v>265</v>
      </c>
      <c r="BZ62" s="1" t="s">
        <v>265</v>
      </c>
      <c r="CA62" s="1" t="s">
        <v>265</v>
      </c>
      <c r="CB62" s="1" t="s">
        <v>265</v>
      </c>
      <c r="CC62" s="1" t="s">
        <v>265</v>
      </c>
      <c r="CD62" s="1" t="s">
        <v>265</v>
      </c>
      <c r="CE62" s="1" t="s">
        <v>265</v>
      </c>
      <c r="CF62" s="1" t="s">
        <v>265</v>
      </c>
      <c r="CG62" s="1" t="s">
        <v>265</v>
      </c>
      <c r="CH62" s="1" t="s">
        <v>265</v>
      </c>
      <c r="CI62" s="1" t="s">
        <v>265</v>
      </c>
      <c r="CJ62" s="1" t="s">
        <v>265</v>
      </c>
      <c r="CK62" s="1" t="s">
        <v>265</v>
      </c>
      <c r="CL62" s="1" t="s">
        <v>265</v>
      </c>
      <c r="CM62" s="1" t="s">
        <v>265</v>
      </c>
      <c r="CN62" s="1" t="s">
        <v>265</v>
      </c>
      <c r="CO62" s="1" t="s">
        <v>265</v>
      </c>
      <c r="CP62" s="1" t="s">
        <v>265</v>
      </c>
      <c r="CQ62" s="1" t="s">
        <v>265</v>
      </c>
      <c r="CR62" s="1" t="s">
        <v>265</v>
      </c>
      <c r="CS62" s="1" t="s">
        <v>265</v>
      </c>
      <c r="CT62" s="1" t="s">
        <v>265</v>
      </c>
      <c r="CU62" s="1" t="s">
        <v>265</v>
      </c>
      <c r="CV62" s="1" t="s">
        <v>265</v>
      </c>
      <c r="CW62" s="1" t="s">
        <v>265</v>
      </c>
      <c r="CX62" s="1" t="s">
        <v>265</v>
      </c>
      <c r="CY62" s="1" t="s">
        <v>265</v>
      </c>
      <c r="CZ62" s="1" t="s">
        <v>265</v>
      </c>
      <c r="DA62" s="1" t="s">
        <v>265</v>
      </c>
      <c r="DB62" s="1" t="s">
        <v>265</v>
      </c>
      <c r="DC62" s="1" t="s">
        <v>265</v>
      </c>
      <c r="DD62" s="1" t="s">
        <v>265</v>
      </c>
      <c r="DE62" s="1" t="s">
        <v>265</v>
      </c>
      <c r="DF62" s="1" t="s">
        <v>265</v>
      </c>
      <c r="DG62" s="1" t="s">
        <v>265</v>
      </c>
      <c r="DH62" s="1" t="s">
        <v>265</v>
      </c>
      <c r="DI62" s="1" t="s">
        <v>265</v>
      </c>
      <c r="DJ62" s="1" t="s">
        <v>265</v>
      </c>
      <c r="DK62" s="1" t="s">
        <v>265</v>
      </c>
      <c r="DL62" s="1" t="s">
        <v>265</v>
      </c>
      <c r="DM62" s="1" t="s">
        <v>265</v>
      </c>
      <c r="DN62" s="1" t="s">
        <v>265</v>
      </c>
      <c r="DO62" s="1" t="s">
        <v>265</v>
      </c>
      <c r="DP62" s="1" t="s">
        <v>265</v>
      </c>
      <c r="DQ62" s="1" t="s">
        <v>265</v>
      </c>
      <c r="DR62" s="1" t="s">
        <v>265</v>
      </c>
      <c r="DS62" s="1" t="s">
        <v>265</v>
      </c>
      <c r="DT62" s="1" t="s">
        <v>265</v>
      </c>
      <c r="DU62" s="1" t="s">
        <v>265</v>
      </c>
      <c r="DV62" s="1" t="s">
        <v>265</v>
      </c>
      <c r="DW62" s="1" t="s">
        <v>265</v>
      </c>
      <c r="DX62" s="1" t="s">
        <v>265</v>
      </c>
      <c r="DY62" s="1" t="s">
        <v>265</v>
      </c>
      <c r="DZ62" s="1" t="s">
        <v>265</v>
      </c>
      <c r="EA62" s="1" t="s">
        <v>265</v>
      </c>
      <c r="EB62" s="1" t="s">
        <v>265</v>
      </c>
      <c r="EC62" s="1" t="s">
        <v>265</v>
      </c>
      <c r="ED62" s="1" t="s">
        <v>265</v>
      </c>
      <c r="EE62" s="1" t="s">
        <v>265</v>
      </c>
      <c r="EF62" s="1" t="s">
        <v>265</v>
      </c>
      <c r="EG62" s="1" t="s">
        <v>265</v>
      </c>
      <c r="EH62" s="1" t="s">
        <v>265</v>
      </c>
      <c r="EI62" s="1" t="s">
        <v>265</v>
      </c>
      <c r="EJ62" s="1" t="s">
        <v>265</v>
      </c>
      <c r="EK62" s="1" t="s">
        <v>265</v>
      </c>
      <c r="EL62" s="1" t="s">
        <v>265</v>
      </c>
      <c r="EM62" s="1" t="s">
        <v>265</v>
      </c>
      <c r="EN62" s="1" t="s">
        <v>265</v>
      </c>
      <c r="EO62" s="1" t="s">
        <v>265</v>
      </c>
      <c r="EP62" s="1" t="s">
        <v>265</v>
      </c>
      <c r="EQ62" s="1" t="s">
        <v>265</v>
      </c>
      <c r="ER62" s="1" t="s">
        <v>265</v>
      </c>
      <c r="ES62" s="1" t="s">
        <v>265</v>
      </c>
      <c r="ET62" s="1" t="s">
        <v>265</v>
      </c>
      <c r="EU62" s="1" t="s">
        <v>265</v>
      </c>
      <c r="EV62" s="1" t="s">
        <v>265</v>
      </c>
      <c r="EW62" s="1" t="s">
        <v>265</v>
      </c>
      <c r="EX62" s="1" t="s">
        <v>265</v>
      </c>
      <c r="EY62" s="1" t="s">
        <v>265</v>
      </c>
      <c r="EZ62" s="1" t="s">
        <v>265</v>
      </c>
      <c r="FA62" s="1" t="s">
        <v>265</v>
      </c>
      <c r="FB62" s="1" t="s">
        <v>265</v>
      </c>
      <c r="FC62" s="1" t="s">
        <v>265</v>
      </c>
      <c r="FD62" s="1" t="s">
        <v>265</v>
      </c>
      <c r="FE62" s="1" t="s">
        <v>265</v>
      </c>
      <c r="FF62" s="1" t="s">
        <v>265</v>
      </c>
      <c r="FG62" s="1" t="s">
        <v>265</v>
      </c>
      <c r="FH62" s="1" t="s">
        <v>265</v>
      </c>
      <c r="FI62" s="1" t="s">
        <v>265</v>
      </c>
      <c r="FJ62" s="1" t="s">
        <v>265</v>
      </c>
      <c r="FK62" s="1" t="s">
        <v>265</v>
      </c>
      <c r="FL62" s="1">
        <v>60</v>
      </c>
      <c r="FM62" s="1">
        <v>0</v>
      </c>
      <c r="FN62" s="16">
        <v>22</v>
      </c>
      <c r="FO62" s="1" t="s">
        <v>266</v>
      </c>
      <c r="FP62" s="1" t="s">
        <v>266</v>
      </c>
      <c r="FQ62" s="1" t="s">
        <v>267</v>
      </c>
      <c r="FR62" s="1" t="s">
        <v>267</v>
      </c>
      <c r="FS62" s="1" t="s">
        <v>266</v>
      </c>
      <c r="FT62" s="13">
        <v>5</v>
      </c>
      <c r="FU62" s="16">
        <v>3</v>
      </c>
      <c r="FV62" s="1" t="s">
        <v>266</v>
      </c>
      <c r="FW62" s="1" t="s">
        <v>266</v>
      </c>
      <c r="FX62" s="1" t="s">
        <v>284</v>
      </c>
      <c r="FY62" s="1" t="s">
        <v>284</v>
      </c>
      <c r="FZ62" s="1">
        <v>4</v>
      </c>
      <c r="GA62" s="16">
        <v>2</v>
      </c>
      <c r="GB62" s="1" t="s">
        <v>264</v>
      </c>
      <c r="GC62" s="1" t="s">
        <v>266</v>
      </c>
      <c r="GD62" s="1" t="s">
        <v>266</v>
      </c>
      <c r="GE62" s="1" t="s">
        <v>266</v>
      </c>
      <c r="GF62" s="1" t="s">
        <v>266</v>
      </c>
      <c r="GG62" s="1" t="s">
        <v>266</v>
      </c>
      <c r="GH62" s="1" t="s">
        <v>266</v>
      </c>
      <c r="GI62" s="1">
        <v>6</v>
      </c>
      <c r="GJ62" s="16">
        <v>6</v>
      </c>
      <c r="GK62" s="1" t="s">
        <v>264</v>
      </c>
      <c r="GL62" s="1" t="s">
        <v>266</v>
      </c>
      <c r="GM62" s="1" t="s">
        <v>267</v>
      </c>
      <c r="GN62" s="1" t="s">
        <v>267</v>
      </c>
      <c r="GO62" s="1" t="s">
        <v>266</v>
      </c>
      <c r="GP62" s="1" t="s">
        <v>267</v>
      </c>
      <c r="GQ62" s="1" t="s">
        <v>267</v>
      </c>
      <c r="GR62" s="1">
        <v>6</v>
      </c>
      <c r="GS62" s="16">
        <v>2</v>
      </c>
      <c r="GT62" s="1" t="s">
        <v>264</v>
      </c>
      <c r="GU62" s="1">
        <v>0</v>
      </c>
      <c r="GV62" s="1">
        <v>25</v>
      </c>
      <c r="GW62" s="1">
        <v>6</v>
      </c>
      <c r="GX62" s="1" t="s">
        <v>268</v>
      </c>
      <c r="GY62" s="1">
        <v>1</v>
      </c>
      <c r="GZ62" s="1">
        <v>1</v>
      </c>
      <c r="HA62" s="1">
        <v>1</v>
      </c>
      <c r="HB62" s="1">
        <v>1</v>
      </c>
      <c r="HC62" s="1">
        <v>1</v>
      </c>
      <c r="HD62" s="1">
        <v>1</v>
      </c>
      <c r="HE62" s="1" t="s">
        <v>265</v>
      </c>
      <c r="HF62" s="1" t="s">
        <v>265</v>
      </c>
      <c r="HG62" s="1" t="s">
        <v>265</v>
      </c>
      <c r="HH62" s="1" t="s">
        <v>265</v>
      </c>
      <c r="HI62" s="1" t="s">
        <v>265</v>
      </c>
      <c r="HJ62" s="1" t="s">
        <v>265</v>
      </c>
      <c r="HK62" s="1" t="s">
        <v>265</v>
      </c>
      <c r="HL62" s="1" t="s">
        <v>265</v>
      </c>
      <c r="HM62" s="1" t="s">
        <v>265</v>
      </c>
      <c r="HN62" s="1" t="s">
        <v>265</v>
      </c>
      <c r="HO62" s="1" t="s">
        <v>265</v>
      </c>
      <c r="HP62" s="1" t="s">
        <v>265</v>
      </c>
      <c r="HQ62" s="1" t="s">
        <v>265</v>
      </c>
      <c r="HR62" s="1" t="s">
        <v>265</v>
      </c>
      <c r="HS62" s="1" t="s">
        <v>265</v>
      </c>
      <c r="HT62" s="1" t="s">
        <v>265</v>
      </c>
      <c r="HU62" s="1" t="s">
        <v>265</v>
      </c>
      <c r="HV62" s="1" t="s">
        <v>265</v>
      </c>
      <c r="HW62" s="1" t="s">
        <v>265</v>
      </c>
      <c r="HX62" s="1">
        <v>60</v>
      </c>
      <c r="HY62" s="1">
        <v>0</v>
      </c>
      <c r="HZ62" s="16">
        <v>6</v>
      </c>
      <c r="IA62" s="1" t="s">
        <v>264</v>
      </c>
      <c r="IB62" s="1">
        <v>0</v>
      </c>
      <c r="IC62" s="1">
        <v>27</v>
      </c>
      <c r="ID62" s="1">
        <v>3</v>
      </c>
      <c r="IE62" s="1" t="s">
        <v>268</v>
      </c>
      <c r="IF62" s="1">
        <v>1</v>
      </c>
      <c r="IG62" s="1">
        <v>1</v>
      </c>
      <c r="IH62" s="1">
        <v>1</v>
      </c>
      <c r="II62" s="1" t="s">
        <v>265</v>
      </c>
      <c r="IJ62" s="1" t="s">
        <v>265</v>
      </c>
      <c r="IK62" s="1" t="s">
        <v>265</v>
      </c>
      <c r="IL62" s="1" t="s">
        <v>265</v>
      </c>
      <c r="IM62" s="1" t="s">
        <v>265</v>
      </c>
      <c r="IN62" s="1" t="s">
        <v>265</v>
      </c>
      <c r="IO62" s="1" t="s">
        <v>265</v>
      </c>
      <c r="IP62" s="1" t="s">
        <v>265</v>
      </c>
      <c r="IQ62" s="1" t="s">
        <v>265</v>
      </c>
      <c r="IR62" s="1" t="s">
        <v>265</v>
      </c>
      <c r="IS62" s="1" t="s">
        <v>265</v>
      </c>
      <c r="IT62" s="1" t="s">
        <v>265</v>
      </c>
      <c r="IU62" s="1" t="s">
        <v>265</v>
      </c>
      <c r="IV62" s="1" t="s">
        <v>265</v>
      </c>
      <c r="IW62" s="1" t="s">
        <v>265</v>
      </c>
      <c r="IX62" s="1" t="s">
        <v>265</v>
      </c>
      <c r="IY62" s="1" t="s">
        <v>265</v>
      </c>
      <c r="IZ62" s="1" t="s">
        <v>265</v>
      </c>
      <c r="JA62" s="1" t="s">
        <v>265</v>
      </c>
      <c r="JB62" s="1" t="s">
        <v>265</v>
      </c>
      <c r="JC62" s="1" t="s">
        <v>265</v>
      </c>
      <c r="JD62" s="1" t="s">
        <v>265</v>
      </c>
      <c r="JE62" s="1" t="s">
        <v>265</v>
      </c>
      <c r="JF62" s="1" t="s">
        <v>265</v>
      </c>
      <c r="JG62" s="1">
        <v>60</v>
      </c>
      <c r="JH62" s="1">
        <v>0</v>
      </c>
      <c r="JI62" s="16">
        <v>3</v>
      </c>
      <c r="JJ62" s="1" t="s">
        <v>266</v>
      </c>
      <c r="JK62" s="1" t="s">
        <v>266</v>
      </c>
      <c r="JL62" s="1" t="s">
        <v>267</v>
      </c>
      <c r="JM62" s="1" t="s">
        <v>267</v>
      </c>
      <c r="JN62" s="1" t="s">
        <v>267</v>
      </c>
      <c r="JO62" s="14">
        <v>5</v>
      </c>
      <c r="JP62" s="16">
        <v>2</v>
      </c>
    </row>
    <row r="63" spans="1:276">
      <c r="A63" s="1">
        <v>1479</v>
      </c>
      <c r="B63" s="16">
        <v>1479</v>
      </c>
      <c r="C63" s="16">
        <v>1</v>
      </c>
      <c r="D63" s="1" t="s">
        <v>1109</v>
      </c>
      <c r="E63" s="1" t="s">
        <v>1109</v>
      </c>
      <c r="F63" s="1" t="s">
        <v>1112</v>
      </c>
      <c r="G63" s="1" t="s">
        <v>1109</v>
      </c>
      <c r="H63" s="1" t="s">
        <v>669</v>
      </c>
      <c r="I63" s="1">
        <v>464</v>
      </c>
      <c r="J63" s="1" t="s">
        <v>252</v>
      </c>
      <c r="K63" s="1" t="s">
        <v>1109</v>
      </c>
      <c r="L63" s="1" t="s">
        <v>1112</v>
      </c>
      <c r="M63" s="16" t="s">
        <v>1830</v>
      </c>
      <c r="N63" s="16">
        <v>2021</v>
      </c>
      <c r="O63" s="16" t="s">
        <v>253</v>
      </c>
      <c r="P63" s="16" t="s">
        <v>1827</v>
      </c>
      <c r="Q63" s="16" t="s">
        <v>516</v>
      </c>
      <c r="R63" s="16" t="s">
        <v>517</v>
      </c>
      <c r="S63" s="1" t="s">
        <v>1113</v>
      </c>
      <c r="T63" s="1" t="s">
        <v>832</v>
      </c>
      <c r="U63" s="1" t="s">
        <v>1114</v>
      </c>
      <c r="V63" s="1" t="str">
        <f>CONCATENATE(Tabla2[[#This Row],[Nombre del estudiante]]," ",Tabla2[[#This Row],[Primer apellido]]," ",Tabla2[[#This Row],[Segundo apellido]])</f>
        <v>SARA QUIÑONES OVALLE</v>
      </c>
      <c r="W63" s="1" t="e">
        <f>VLOOKUP(Tabla2[[#This Row],[ID]],[1]!Tabla1[#All],7,FALSE)</f>
        <v>#REF!</v>
      </c>
      <c r="X63" s="16" t="s">
        <v>293</v>
      </c>
      <c r="Y63" s="1">
        <v>3217876448</v>
      </c>
      <c r="Z63" s="1" t="s">
        <v>1109</v>
      </c>
      <c r="AA63" s="1">
        <v>3217876448</v>
      </c>
      <c r="AB63" s="16" t="s">
        <v>852</v>
      </c>
      <c r="AC63" s="16">
        <v>303</v>
      </c>
      <c r="AD63" s="16" t="s">
        <v>263</v>
      </c>
      <c r="AE63" s="1" t="s">
        <v>264</v>
      </c>
      <c r="AF63" s="1">
        <v>0</v>
      </c>
      <c r="AG63" s="1">
        <v>132</v>
      </c>
      <c r="AH63" s="1">
        <v>28</v>
      </c>
      <c r="AI63" s="1" t="s">
        <v>264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 t="s">
        <v>265</v>
      </c>
      <c r="BM63" s="1" t="s">
        <v>265</v>
      </c>
      <c r="BN63" s="1" t="s">
        <v>265</v>
      </c>
      <c r="BO63" s="1" t="s">
        <v>265</v>
      </c>
      <c r="BP63" s="1" t="s">
        <v>265</v>
      </c>
      <c r="BQ63" s="1" t="s">
        <v>265</v>
      </c>
      <c r="BR63" s="1" t="s">
        <v>265</v>
      </c>
      <c r="BS63" s="1" t="s">
        <v>265</v>
      </c>
      <c r="BT63" s="1" t="s">
        <v>265</v>
      </c>
      <c r="BU63" s="1" t="s">
        <v>265</v>
      </c>
      <c r="BV63" s="1" t="s">
        <v>265</v>
      </c>
      <c r="BW63" s="1" t="s">
        <v>265</v>
      </c>
      <c r="BX63" s="1" t="s">
        <v>265</v>
      </c>
      <c r="BY63" s="1" t="s">
        <v>265</v>
      </c>
      <c r="BZ63" s="1" t="s">
        <v>265</v>
      </c>
      <c r="CA63" s="1" t="s">
        <v>265</v>
      </c>
      <c r="CB63" s="1" t="s">
        <v>265</v>
      </c>
      <c r="CC63" s="1" t="s">
        <v>265</v>
      </c>
      <c r="CD63" s="1" t="s">
        <v>265</v>
      </c>
      <c r="CE63" s="1" t="s">
        <v>265</v>
      </c>
      <c r="CF63" s="1" t="s">
        <v>265</v>
      </c>
      <c r="CG63" s="1" t="s">
        <v>265</v>
      </c>
      <c r="CH63" s="1" t="s">
        <v>265</v>
      </c>
      <c r="CI63" s="1" t="s">
        <v>265</v>
      </c>
      <c r="CJ63" s="1" t="s">
        <v>265</v>
      </c>
      <c r="CK63" s="1" t="s">
        <v>265</v>
      </c>
      <c r="CL63" s="1" t="s">
        <v>265</v>
      </c>
      <c r="CM63" s="1" t="s">
        <v>265</v>
      </c>
      <c r="CN63" s="1" t="s">
        <v>265</v>
      </c>
      <c r="CO63" s="1" t="s">
        <v>265</v>
      </c>
      <c r="CP63" s="1" t="s">
        <v>265</v>
      </c>
      <c r="CQ63" s="1" t="s">
        <v>265</v>
      </c>
      <c r="CR63" s="1" t="s">
        <v>265</v>
      </c>
      <c r="CS63" s="1" t="s">
        <v>265</v>
      </c>
      <c r="CT63" s="1" t="s">
        <v>265</v>
      </c>
      <c r="CU63" s="1" t="s">
        <v>265</v>
      </c>
      <c r="CV63" s="1" t="s">
        <v>265</v>
      </c>
      <c r="CW63" s="1" t="s">
        <v>265</v>
      </c>
      <c r="CX63" s="1" t="s">
        <v>265</v>
      </c>
      <c r="CY63" s="1" t="s">
        <v>265</v>
      </c>
      <c r="CZ63" s="1" t="s">
        <v>265</v>
      </c>
      <c r="DA63" s="1" t="s">
        <v>265</v>
      </c>
      <c r="DB63" s="1" t="s">
        <v>265</v>
      </c>
      <c r="DC63" s="1" t="s">
        <v>265</v>
      </c>
      <c r="DD63" s="1" t="s">
        <v>265</v>
      </c>
      <c r="DE63" s="1" t="s">
        <v>265</v>
      </c>
      <c r="DF63" s="1" t="s">
        <v>265</v>
      </c>
      <c r="DG63" s="1" t="s">
        <v>265</v>
      </c>
      <c r="DH63" s="1" t="s">
        <v>265</v>
      </c>
      <c r="DI63" s="1" t="s">
        <v>265</v>
      </c>
      <c r="DJ63" s="1" t="s">
        <v>265</v>
      </c>
      <c r="DK63" s="1" t="s">
        <v>265</v>
      </c>
      <c r="DL63" s="1" t="s">
        <v>265</v>
      </c>
      <c r="DM63" s="1" t="s">
        <v>265</v>
      </c>
      <c r="DN63" s="1" t="s">
        <v>265</v>
      </c>
      <c r="DO63" s="1" t="s">
        <v>265</v>
      </c>
      <c r="DP63" s="1" t="s">
        <v>265</v>
      </c>
      <c r="DQ63" s="1" t="s">
        <v>265</v>
      </c>
      <c r="DR63" s="1" t="s">
        <v>265</v>
      </c>
      <c r="DS63" s="1" t="s">
        <v>265</v>
      </c>
      <c r="DT63" s="1" t="s">
        <v>265</v>
      </c>
      <c r="DU63" s="1" t="s">
        <v>265</v>
      </c>
      <c r="DV63" s="1" t="s">
        <v>265</v>
      </c>
      <c r="DW63" s="1" t="s">
        <v>265</v>
      </c>
      <c r="DX63" s="1" t="s">
        <v>265</v>
      </c>
      <c r="DY63" s="1" t="s">
        <v>265</v>
      </c>
      <c r="DZ63" s="1" t="s">
        <v>265</v>
      </c>
      <c r="EA63" s="1" t="s">
        <v>265</v>
      </c>
      <c r="EB63" s="1" t="s">
        <v>265</v>
      </c>
      <c r="EC63" s="1" t="s">
        <v>265</v>
      </c>
      <c r="ED63" s="1" t="s">
        <v>265</v>
      </c>
      <c r="EE63" s="1" t="s">
        <v>265</v>
      </c>
      <c r="EF63" s="1" t="s">
        <v>265</v>
      </c>
      <c r="EG63" s="1" t="s">
        <v>265</v>
      </c>
      <c r="EH63" s="1" t="s">
        <v>265</v>
      </c>
      <c r="EI63" s="1" t="s">
        <v>265</v>
      </c>
      <c r="EJ63" s="1" t="s">
        <v>265</v>
      </c>
      <c r="EK63" s="1" t="s">
        <v>265</v>
      </c>
      <c r="EL63" s="1" t="s">
        <v>265</v>
      </c>
      <c r="EM63" s="1" t="s">
        <v>265</v>
      </c>
      <c r="EN63" s="1" t="s">
        <v>265</v>
      </c>
      <c r="EO63" s="1" t="s">
        <v>265</v>
      </c>
      <c r="EP63" s="1" t="s">
        <v>265</v>
      </c>
      <c r="EQ63" s="1" t="s">
        <v>265</v>
      </c>
      <c r="ER63" s="1" t="s">
        <v>265</v>
      </c>
      <c r="ES63" s="1" t="s">
        <v>265</v>
      </c>
      <c r="ET63" s="1" t="s">
        <v>265</v>
      </c>
      <c r="EU63" s="1" t="s">
        <v>265</v>
      </c>
      <c r="EV63" s="1" t="s">
        <v>265</v>
      </c>
      <c r="EW63" s="1" t="s">
        <v>265</v>
      </c>
      <c r="EX63" s="1" t="s">
        <v>265</v>
      </c>
      <c r="EY63" s="1" t="s">
        <v>265</v>
      </c>
      <c r="EZ63" s="1" t="s">
        <v>265</v>
      </c>
      <c r="FA63" s="1" t="s">
        <v>265</v>
      </c>
      <c r="FB63" s="1" t="s">
        <v>265</v>
      </c>
      <c r="FC63" s="1" t="s">
        <v>265</v>
      </c>
      <c r="FD63" s="1" t="s">
        <v>265</v>
      </c>
      <c r="FE63" s="1" t="s">
        <v>265</v>
      </c>
      <c r="FF63" s="1" t="s">
        <v>265</v>
      </c>
      <c r="FG63" s="1" t="s">
        <v>265</v>
      </c>
      <c r="FH63" s="1" t="s">
        <v>265</v>
      </c>
      <c r="FI63" s="1" t="s">
        <v>265</v>
      </c>
      <c r="FJ63" s="1" t="s">
        <v>265</v>
      </c>
      <c r="FK63" s="1" t="s">
        <v>265</v>
      </c>
      <c r="FL63" s="1">
        <v>60</v>
      </c>
      <c r="FM63" s="1">
        <v>0</v>
      </c>
      <c r="FN63" s="16">
        <v>28</v>
      </c>
      <c r="FO63" s="1" t="s">
        <v>284</v>
      </c>
      <c r="FP63" s="1" t="s">
        <v>266</v>
      </c>
      <c r="FQ63" s="1" t="s">
        <v>266</v>
      </c>
      <c r="FR63" s="1" t="s">
        <v>266</v>
      </c>
      <c r="FS63" s="1" t="s">
        <v>266</v>
      </c>
      <c r="FT63" s="13">
        <v>5</v>
      </c>
      <c r="FU63" s="16">
        <v>4</v>
      </c>
      <c r="FV63" s="1" t="s">
        <v>266</v>
      </c>
      <c r="FW63" s="1" t="s">
        <v>266</v>
      </c>
      <c r="FX63" s="1" t="s">
        <v>266</v>
      </c>
      <c r="FY63" s="1" t="s">
        <v>284</v>
      </c>
      <c r="FZ63" s="1">
        <v>4</v>
      </c>
      <c r="GA63" s="16">
        <v>3</v>
      </c>
      <c r="GB63" s="1" t="s">
        <v>264</v>
      </c>
      <c r="GC63" s="1" t="s">
        <v>266</v>
      </c>
      <c r="GD63" s="1" t="s">
        <v>267</v>
      </c>
      <c r="GE63" s="1" t="s">
        <v>266</v>
      </c>
      <c r="GF63" s="1" t="s">
        <v>266</v>
      </c>
      <c r="GG63" s="1" t="s">
        <v>266</v>
      </c>
      <c r="GH63" s="1" t="s">
        <v>266</v>
      </c>
      <c r="GI63" s="1">
        <v>6</v>
      </c>
      <c r="GJ63" s="16">
        <v>5</v>
      </c>
      <c r="GK63" s="1" t="s">
        <v>264</v>
      </c>
      <c r="GL63" s="1" t="s">
        <v>266</v>
      </c>
      <c r="GM63" s="1" t="s">
        <v>266</v>
      </c>
      <c r="GN63" s="1" t="s">
        <v>266</v>
      </c>
      <c r="GO63" s="1" t="s">
        <v>266</v>
      </c>
      <c r="GP63" s="1" t="s">
        <v>266</v>
      </c>
      <c r="GQ63" s="1" t="s">
        <v>267</v>
      </c>
      <c r="GR63" s="1">
        <v>6</v>
      </c>
      <c r="GS63" s="16">
        <v>5</v>
      </c>
      <c r="GT63" s="1" t="s">
        <v>264</v>
      </c>
      <c r="GU63" s="1">
        <v>0</v>
      </c>
      <c r="GV63" s="1">
        <v>25</v>
      </c>
      <c r="GW63" s="1">
        <v>8</v>
      </c>
      <c r="GX63" s="1" t="s">
        <v>268</v>
      </c>
      <c r="GY63" s="1">
        <v>1</v>
      </c>
      <c r="GZ63" s="1">
        <v>1</v>
      </c>
      <c r="HA63" s="1">
        <v>1</v>
      </c>
      <c r="HB63" s="1">
        <v>1</v>
      </c>
      <c r="HC63" s="1">
        <v>0</v>
      </c>
      <c r="HD63" s="1">
        <v>0</v>
      </c>
      <c r="HE63" s="1">
        <v>1</v>
      </c>
      <c r="HF63" s="1">
        <v>1</v>
      </c>
      <c r="HG63" s="1" t="s">
        <v>265</v>
      </c>
      <c r="HH63" s="1" t="s">
        <v>265</v>
      </c>
      <c r="HI63" s="1" t="s">
        <v>265</v>
      </c>
      <c r="HJ63" s="1" t="s">
        <v>265</v>
      </c>
      <c r="HK63" s="1" t="s">
        <v>265</v>
      </c>
      <c r="HL63" s="1" t="s">
        <v>265</v>
      </c>
      <c r="HM63" s="1" t="s">
        <v>265</v>
      </c>
      <c r="HN63" s="1" t="s">
        <v>265</v>
      </c>
      <c r="HO63" s="1" t="s">
        <v>265</v>
      </c>
      <c r="HP63" s="1" t="s">
        <v>265</v>
      </c>
      <c r="HQ63" s="1" t="s">
        <v>265</v>
      </c>
      <c r="HR63" s="1" t="s">
        <v>265</v>
      </c>
      <c r="HS63" s="1" t="s">
        <v>265</v>
      </c>
      <c r="HT63" s="1" t="s">
        <v>265</v>
      </c>
      <c r="HU63" s="1" t="s">
        <v>265</v>
      </c>
      <c r="HV63" s="1" t="s">
        <v>265</v>
      </c>
      <c r="HW63" s="1" t="s">
        <v>265</v>
      </c>
      <c r="HX63" s="1">
        <v>60</v>
      </c>
      <c r="HY63" s="1">
        <v>2</v>
      </c>
      <c r="HZ63" s="16">
        <v>6</v>
      </c>
      <c r="IA63" s="1" t="s">
        <v>268</v>
      </c>
      <c r="IB63" s="1">
        <v>30</v>
      </c>
      <c r="IC63" s="1">
        <v>27</v>
      </c>
      <c r="ID63" s="1">
        <v>4</v>
      </c>
      <c r="IE63" s="1" t="s">
        <v>264</v>
      </c>
      <c r="IF63" s="1">
        <v>0</v>
      </c>
      <c r="IG63" s="1">
        <v>0</v>
      </c>
      <c r="IH63" s="1">
        <v>0</v>
      </c>
      <c r="II63" s="1">
        <v>0</v>
      </c>
      <c r="IJ63" s="1" t="s">
        <v>265</v>
      </c>
      <c r="IK63" s="1" t="s">
        <v>265</v>
      </c>
      <c r="IL63" s="1" t="s">
        <v>265</v>
      </c>
      <c r="IM63" s="1" t="s">
        <v>265</v>
      </c>
      <c r="IN63" s="1" t="s">
        <v>265</v>
      </c>
      <c r="IO63" s="1" t="s">
        <v>265</v>
      </c>
      <c r="IP63" s="1" t="s">
        <v>265</v>
      </c>
      <c r="IQ63" s="1" t="s">
        <v>265</v>
      </c>
      <c r="IR63" s="1" t="s">
        <v>265</v>
      </c>
      <c r="IS63" s="1" t="s">
        <v>265</v>
      </c>
      <c r="IT63" s="1" t="s">
        <v>265</v>
      </c>
      <c r="IU63" s="1" t="s">
        <v>265</v>
      </c>
      <c r="IV63" s="1" t="s">
        <v>265</v>
      </c>
      <c r="IW63" s="1" t="s">
        <v>265</v>
      </c>
      <c r="IX63" s="1" t="s">
        <v>265</v>
      </c>
      <c r="IY63" s="1" t="s">
        <v>265</v>
      </c>
      <c r="IZ63" s="1" t="s">
        <v>265</v>
      </c>
      <c r="JA63" s="1" t="s">
        <v>265</v>
      </c>
      <c r="JB63" s="1" t="s">
        <v>265</v>
      </c>
      <c r="JC63" s="1" t="s">
        <v>265</v>
      </c>
      <c r="JD63" s="1" t="s">
        <v>265</v>
      </c>
      <c r="JE63" s="1" t="s">
        <v>265</v>
      </c>
      <c r="JF63" s="1" t="s">
        <v>265</v>
      </c>
      <c r="JG63" s="1">
        <v>60</v>
      </c>
      <c r="JH63" s="1">
        <v>4</v>
      </c>
      <c r="JI63" s="16">
        <v>0</v>
      </c>
      <c r="JJ63" s="1" t="s">
        <v>266</v>
      </c>
      <c r="JK63" s="1" t="s">
        <v>267</v>
      </c>
      <c r="JL63" s="1" t="s">
        <v>267</v>
      </c>
      <c r="JM63" s="1" t="s">
        <v>266</v>
      </c>
      <c r="JN63" s="1" t="s">
        <v>266</v>
      </c>
      <c r="JO63" s="14">
        <v>5</v>
      </c>
      <c r="JP63" s="16">
        <v>3</v>
      </c>
    </row>
    <row r="64" spans="1:276">
      <c r="A64" s="1">
        <v>1434</v>
      </c>
      <c r="B64" s="16">
        <v>107202</v>
      </c>
      <c r="C64" s="16">
        <v>0</v>
      </c>
      <c r="D64" s="1" t="s">
        <v>1109</v>
      </c>
      <c r="E64" s="1" t="s">
        <v>1109</v>
      </c>
      <c r="F64" s="1" t="s">
        <v>1086</v>
      </c>
      <c r="G64" s="1" t="s">
        <v>1109</v>
      </c>
      <c r="H64" s="1" t="s">
        <v>1115</v>
      </c>
      <c r="I64" s="1">
        <v>467</v>
      </c>
      <c r="J64" s="1" t="s">
        <v>286</v>
      </c>
      <c r="K64" s="1" t="s">
        <v>1109</v>
      </c>
      <c r="L64" s="1" t="s">
        <v>1086</v>
      </c>
      <c r="M64" s="16" t="s">
        <v>1830</v>
      </c>
      <c r="N64" s="16">
        <v>2021</v>
      </c>
      <c r="O64" s="16" t="s">
        <v>253</v>
      </c>
      <c r="P64" s="16" t="s">
        <v>1827</v>
      </c>
      <c r="Q64" s="16" t="s">
        <v>516</v>
      </c>
      <c r="R64" s="16" t="s">
        <v>517</v>
      </c>
      <c r="S64" s="1" t="s">
        <v>1116</v>
      </c>
      <c r="T64" s="1" t="s">
        <v>257</v>
      </c>
      <c r="U64" s="1" t="s">
        <v>1117</v>
      </c>
      <c r="V64" s="1" t="str">
        <f>CONCATENATE(Tabla2[[#This Row],[Nombre del estudiante]]," ",Tabla2[[#This Row],[Primer apellido]]," ",Tabla2[[#This Row],[Segundo apellido]])</f>
        <v>VALERIA VICTORIA DE LOS ANGELES DIAZ ALBORNOZ</v>
      </c>
      <c r="W64" s="1" t="e">
        <f>VLOOKUP(Tabla2[[#This Row],[ID]],[1]!Tabla1[#All],7,FALSE)</f>
        <v>#REF!</v>
      </c>
      <c r="X64" s="16" t="s">
        <v>293</v>
      </c>
      <c r="Y64" s="1">
        <v>4225769</v>
      </c>
      <c r="Z64" s="1" t="s">
        <v>1118</v>
      </c>
      <c r="AA64" s="1">
        <v>3128763294</v>
      </c>
      <c r="AB64" s="16" t="s">
        <v>852</v>
      </c>
      <c r="AC64" s="16">
        <v>304</v>
      </c>
      <c r="AD64" s="16" t="s">
        <v>302</v>
      </c>
      <c r="AE64" s="1" t="s">
        <v>268</v>
      </c>
      <c r="AF64" s="1">
        <v>56</v>
      </c>
      <c r="AG64" s="1">
        <v>132</v>
      </c>
      <c r="AH64" s="1">
        <v>10</v>
      </c>
      <c r="AI64" s="1" t="s">
        <v>264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 t="s">
        <v>265</v>
      </c>
      <c r="AU64" s="1" t="s">
        <v>265</v>
      </c>
      <c r="AV64" s="1" t="s">
        <v>265</v>
      </c>
      <c r="AW64" s="1" t="s">
        <v>265</v>
      </c>
      <c r="AX64" s="1" t="s">
        <v>265</v>
      </c>
      <c r="AY64" s="1" t="s">
        <v>265</v>
      </c>
      <c r="AZ64" s="1" t="s">
        <v>265</v>
      </c>
      <c r="BA64" s="1" t="s">
        <v>265</v>
      </c>
      <c r="BB64" s="1" t="s">
        <v>265</v>
      </c>
      <c r="BC64" s="1" t="s">
        <v>265</v>
      </c>
      <c r="BD64" s="1" t="s">
        <v>265</v>
      </c>
      <c r="BE64" s="1" t="s">
        <v>265</v>
      </c>
      <c r="BF64" s="1" t="s">
        <v>265</v>
      </c>
      <c r="BG64" s="1" t="s">
        <v>265</v>
      </c>
      <c r="BH64" s="1" t="s">
        <v>265</v>
      </c>
      <c r="BI64" s="1" t="s">
        <v>265</v>
      </c>
      <c r="BJ64" s="1" t="s">
        <v>265</v>
      </c>
      <c r="BK64" s="1" t="s">
        <v>265</v>
      </c>
      <c r="BL64" s="1" t="s">
        <v>265</v>
      </c>
      <c r="BM64" s="1" t="s">
        <v>265</v>
      </c>
      <c r="BN64" s="1" t="s">
        <v>265</v>
      </c>
      <c r="BO64" s="1" t="s">
        <v>265</v>
      </c>
      <c r="BP64" s="1" t="s">
        <v>265</v>
      </c>
      <c r="BQ64" s="1" t="s">
        <v>265</v>
      </c>
      <c r="BR64" s="1" t="s">
        <v>265</v>
      </c>
      <c r="BS64" s="1" t="s">
        <v>265</v>
      </c>
      <c r="BT64" s="1" t="s">
        <v>265</v>
      </c>
      <c r="BU64" s="1" t="s">
        <v>265</v>
      </c>
      <c r="BV64" s="1" t="s">
        <v>265</v>
      </c>
      <c r="BW64" s="1" t="s">
        <v>265</v>
      </c>
      <c r="BX64" s="1" t="s">
        <v>265</v>
      </c>
      <c r="BY64" s="1" t="s">
        <v>265</v>
      </c>
      <c r="BZ64" s="1" t="s">
        <v>265</v>
      </c>
      <c r="CA64" s="1" t="s">
        <v>265</v>
      </c>
      <c r="CB64" s="1" t="s">
        <v>265</v>
      </c>
      <c r="CC64" s="1" t="s">
        <v>265</v>
      </c>
      <c r="CD64" s="1" t="s">
        <v>265</v>
      </c>
      <c r="CE64" s="1" t="s">
        <v>265</v>
      </c>
      <c r="CF64" s="1" t="s">
        <v>265</v>
      </c>
      <c r="CG64" s="1" t="s">
        <v>265</v>
      </c>
      <c r="CH64" s="1" t="s">
        <v>265</v>
      </c>
      <c r="CI64" s="1" t="s">
        <v>265</v>
      </c>
      <c r="CJ64" s="1" t="s">
        <v>265</v>
      </c>
      <c r="CK64" s="1" t="s">
        <v>265</v>
      </c>
      <c r="CL64" s="1" t="s">
        <v>265</v>
      </c>
      <c r="CM64" s="1" t="s">
        <v>265</v>
      </c>
      <c r="CN64" s="1" t="s">
        <v>265</v>
      </c>
      <c r="CO64" s="1" t="s">
        <v>265</v>
      </c>
      <c r="CP64" s="1" t="s">
        <v>265</v>
      </c>
      <c r="CQ64" s="1" t="s">
        <v>265</v>
      </c>
      <c r="CR64" s="1" t="s">
        <v>265</v>
      </c>
      <c r="CS64" s="1" t="s">
        <v>265</v>
      </c>
      <c r="CT64" s="1" t="s">
        <v>265</v>
      </c>
      <c r="CU64" s="1" t="s">
        <v>265</v>
      </c>
      <c r="CV64" s="1" t="s">
        <v>265</v>
      </c>
      <c r="CW64" s="1" t="s">
        <v>265</v>
      </c>
      <c r="CX64" s="1" t="s">
        <v>265</v>
      </c>
      <c r="CY64" s="1" t="s">
        <v>265</v>
      </c>
      <c r="CZ64" s="1" t="s">
        <v>265</v>
      </c>
      <c r="DA64" s="1" t="s">
        <v>265</v>
      </c>
      <c r="DB64" s="1" t="s">
        <v>265</v>
      </c>
      <c r="DC64" s="1" t="s">
        <v>265</v>
      </c>
      <c r="DD64" s="1" t="s">
        <v>265</v>
      </c>
      <c r="DE64" s="1" t="s">
        <v>265</v>
      </c>
      <c r="DF64" s="1" t="s">
        <v>265</v>
      </c>
      <c r="DG64" s="1" t="s">
        <v>265</v>
      </c>
      <c r="DH64" s="1" t="s">
        <v>265</v>
      </c>
      <c r="DI64" s="1" t="s">
        <v>265</v>
      </c>
      <c r="DJ64" s="1" t="s">
        <v>265</v>
      </c>
      <c r="DK64" s="1" t="s">
        <v>265</v>
      </c>
      <c r="DL64" s="1" t="s">
        <v>265</v>
      </c>
      <c r="DM64" s="1" t="s">
        <v>265</v>
      </c>
      <c r="DN64" s="1" t="s">
        <v>265</v>
      </c>
      <c r="DO64" s="1" t="s">
        <v>265</v>
      </c>
      <c r="DP64" s="1" t="s">
        <v>265</v>
      </c>
      <c r="DQ64" s="1" t="s">
        <v>265</v>
      </c>
      <c r="DR64" s="1" t="s">
        <v>265</v>
      </c>
      <c r="DS64" s="1" t="s">
        <v>265</v>
      </c>
      <c r="DT64" s="1" t="s">
        <v>265</v>
      </c>
      <c r="DU64" s="1" t="s">
        <v>265</v>
      </c>
      <c r="DV64" s="1" t="s">
        <v>265</v>
      </c>
      <c r="DW64" s="1" t="s">
        <v>265</v>
      </c>
      <c r="DX64" s="1" t="s">
        <v>265</v>
      </c>
      <c r="DY64" s="1" t="s">
        <v>265</v>
      </c>
      <c r="DZ64" s="1" t="s">
        <v>265</v>
      </c>
      <c r="EA64" s="1" t="s">
        <v>265</v>
      </c>
      <c r="EB64" s="1" t="s">
        <v>265</v>
      </c>
      <c r="EC64" s="1" t="s">
        <v>265</v>
      </c>
      <c r="ED64" s="1" t="s">
        <v>265</v>
      </c>
      <c r="EE64" s="1" t="s">
        <v>265</v>
      </c>
      <c r="EF64" s="1" t="s">
        <v>265</v>
      </c>
      <c r="EG64" s="1" t="s">
        <v>265</v>
      </c>
      <c r="EH64" s="1" t="s">
        <v>265</v>
      </c>
      <c r="EI64" s="1" t="s">
        <v>265</v>
      </c>
      <c r="EJ64" s="1" t="s">
        <v>265</v>
      </c>
      <c r="EK64" s="1" t="s">
        <v>265</v>
      </c>
      <c r="EL64" s="1" t="s">
        <v>265</v>
      </c>
      <c r="EM64" s="1" t="s">
        <v>265</v>
      </c>
      <c r="EN64" s="1" t="s">
        <v>265</v>
      </c>
      <c r="EO64" s="1" t="s">
        <v>265</v>
      </c>
      <c r="EP64" s="1" t="s">
        <v>265</v>
      </c>
      <c r="EQ64" s="1" t="s">
        <v>265</v>
      </c>
      <c r="ER64" s="1" t="s">
        <v>265</v>
      </c>
      <c r="ES64" s="1" t="s">
        <v>265</v>
      </c>
      <c r="ET64" s="1" t="s">
        <v>265</v>
      </c>
      <c r="EU64" s="1" t="s">
        <v>265</v>
      </c>
      <c r="EV64" s="1" t="s">
        <v>265</v>
      </c>
      <c r="EW64" s="1" t="s">
        <v>265</v>
      </c>
      <c r="EX64" s="1" t="s">
        <v>265</v>
      </c>
      <c r="EY64" s="1" t="s">
        <v>265</v>
      </c>
      <c r="EZ64" s="1" t="s">
        <v>265</v>
      </c>
      <c r="FA64" s="1" t="s">
        <v>265</v>
      </c>
      <c r="FB64" s="1" t="s">
        <v>265</v>
      </c>
      <c r="FC64" s="1" t="s">
        <v>265</v>
      </c>
      <c r="FD64" s="1" t="s">
        <v>265</v>
      </c>
      <c r="FE64" s="1" t="s">
        <v>265</v>
      </c>
      <c r="FF64" s="1" t="s">
        <v>265</v>
      </c>
      <c r="FG64" s="1" t="s">
        <v>265</v>
      </c>
      <c r="FH64" s="1" t="s">
        <v>265</v>
      </c>
      <c r="FI64" s="1" t="s">
        <v>265</v>
      </c>
      <c r="FJ64" s="1" t="s">
        <v>265</v>
      </c>
      <c r="FK64" s="1" t="s">
        <v>265</v>
      </c>
      <c r="FL64" s="1">
        <v>60</v>
      </c>
      <c r="FM64" s="1">
        <v>10</v>
      </c>
      <c r="FN64" s="16">
        <v>0</v>
      </c>
      <c r="FO64" s="1" t="s">
        <v>284</v>
      </c>
      <c r="FP64" s="1" t="s">
        <v>284</v>
      </c>
      <c r="FQ64" s="1" t="s">
        <v>284</v>
      </c>
      <c r="FR64" s="1" t="s">
        <v>284</v>
      </c>
      <c r="FS64" s="1" t="s">
        <v>284</v>
      </c>
      <c r="FT64" s="13">
        <v>5</v>
      </c>
      <c r="FU64" s="16">
        <v>0</v>
      </c>
      <c r="FV64" s="1" t="s">
        <v>266</v>
      </c>
      <c r="FW64" s="1" t="s">
        <v>266</v>
      </c>
      <c r="FX64" s="1" t="s">
        <v>266</v>
      </c>
      <c r="FY64" s="1" t="s">
        <v>267</v>
      </c>
      <c r="FZ64" s="1">
        <v>4</v>
      </c>
      <c r="GA64" s="16">
        <v>3</v>
      </c>
      <c r="GB64" s="1" t="s">
        <v>264</v>
      </c>
      <c r="GC64" s="1" t="s">
        <v>266</v>
      </c>
      <c r="GD64" s="1" t="s">
        <v>266</v>
      </c>
      <c r="GE64" s="1" t="s">
        <v>266</v>
      </c>
      <c r="GF64" s="1" t="s">
        <v>266</v>
      </c>
      <c r="GG64" s="1" t="s">
        <v>266</v>
      </c>
      <c r="GH64" s="1" t="s">
        <v>266</v>
      </c>
      <c r="GI64" s="1">
        <v>6</v>
      </c>
      <c r="GJ64" s="16">
        <v>6</v>
      </c>
      <c r="GK64" s="1" t="s">
        <v>264</v>
      </c>
      <c r="GL64" s="1" t="s">
        <v>266</v>
      </c>
      <c r="GM64" s="1" t="s">
        <v>266</v>
      </c>
      <c r="GN64" s="1" t="s">
        <v>267</v>
      </c>
      <c r="GO64" s="1" t="s">
        <v>266</v>
      </c>
      <c r="GP64" s="1" t="s">
        <v>267</v>
      </c>
      <c r="GQ64" s="1" t="s">
        <v>266</v>
      </c>
      <c r="GR64" s="1">
        <v>6</v>
      </c>
      <c r="GS64" s="16">
        <v>4</v>
      </c>
      <c r="GT64" s="1" t="s">
        <v>264</v>
      </c>
      <c r="GU64" s="1">
        <v>0</v>
      </c>
      <c r="GV64" s="1">
        <v>25</v>
      </c>
      <c r="GW64" s="1">
        <v>7</v>
      </c>
      <c r="GX64" s="1" t="s">
        <v>268</v>
      </c>
      <c r="GY64" s="1">
        <v>1</v>
      </c>
      <c r="GZ64" s="1">
        <v>1</v>
      </c>
      <c r="HA64" s="1">
        <v>1</v>
      </c>
      <c r="HB64" s="1">
        <v>1</v>
      </c>
      <c r="HC64" s="1">
        <v>1</v>
      </c>
      <c r="HD64" s="1">
        <v>1</v>
      </c>
      <c r="HE64" s="1">
        <v>1</v>
      </c>
      <c r="HF64" s="1" t="s">
        <v>265</v>
      </c>
      <c r="HG64" s="1" t="s">
        <v>265</v>
      </c>
      <c r="HH64" s="1" t="s">
        <v>265</v>
      </c>
      <c r="HI64" s="1" t="s">
        <v>265</v>
      </c>
      <c r="HJ64" s="1" t="s">
        <v>265</v>
      </c>
      <c r="HK64" s="1" t="s">
        <v>265</v>
      </c>
      <c r="HL64" s="1" t="s">
        <v>265</v>
      </c>
      <c r="HM64" s="1" t="s">
        <v>265</v>
      </c>
      <c r="HN64" s="1" t="s">
        <v>265</v>
      </c>
      <c r="HO64" s="1" t="s">
        <v>265</v>
      </c>
      <c r="HP64" s="1" t="s">
        <v>265</v>
      </c>
      <c r="HQ64" s="1" t="s">
        <v>265</v>
      </c>
      <c r="HR64" s="1" t="s">
        <v>265</v>
      </c>
      <c r="HS64" s="1" t="s">
        <v>265</v>
      </c>
      <c r="HT64" s="1" t="s">
        <v>265</v>
      </c>
      <c r="HU64" s="1" t="s">
        <v>265</v>
      </c>
      <c r="HV64" s="1" t="s">
        <v>265</v>
      </c>
      <c r="HW64" s="1" t="s">
        <v>265</v>
      </c>
      <c r="HX64" s="1">
        <v>60</v>
      </c>
      <c r="HY64" s="1">
        <v>0</v>
      </c>
      <c r="HZ64" s="16">
        <v>7</v>
      </c>
      <c r="IA64" s="1" t="s">
        <v>264</v>
      </c>
      <c r="IB64" s="1">
        <v>0</v>
      </c>
      <c r="IC64" s="1">
        <v>27</v>
      </c>
      <c r="ID64" s="1">
        <v>8</v>
      </c>
      <c r="IE64" s="1" t="s">
        <v>268</v>
      </c>
      <c r="IF64" s="1">
        <v>1</v>
      </c>
      <c r="IG64" s="1">
        <v>1</v>
      </c>
      <c r="IH64" s="1">
        <v>1</v>
      </c>
      <c r="II64" s="1">
        <v>1</v>
      </c>
      <c r="IJ64" s="1">
        <v>1</v>
      </c>
      <c r="IK64" s="1">
        <v>1</v>
      </c>
      <c r="IL64" s="1">
        <v>1</v>
      </c>
      <c r="IM64" s="1">
        <v>1</v>
      </c>
      <c r="IN64" s="1" t="s">
        <v>265</v>
      </c>
      <c r="IO64" s="1" t="s">
        <v>265</v>
      </c>
      <c r="IP64" s="1" t="s">
        <v>265</v>
      </c>
      <c r="IQ64" s="1" t="s">
        <v>265</v>
      </c>
      <c r="IR64" s="1" t="s">
        <v>265</v>
      </c>
      <c r="IS64" s="1" t="s">
        <v>265</v>
      </c>
      <c r="IT64" s="1" t="s">
        <v>265</v>
      </c>
      <c r="IU64" s="1" t="s">
        <v>265</v>
      </c>
      <c r="IV64" s="1" t="s">
        <v>265</v>
      </c>
      <c r="IW64" s="1" t="s">
        <v>265</v>
      </c>
      <c r="IX64" s="1" t="s">
        <v>265</v>
      </c>
      <c r="IY64" s="1" t="s">
        <v>265</v>
      </c>
      <c r="IZ64" s="1" t="s">
        <v>265</v>
      </c>
      <c r="JA64" s="1" t="s">
        <v>265</v>
      </c>
      <c r="JB64" s="1" t="s">
        <v>265</v>
      </c>
      <c r="JC64" s="1" t="s">
        <v>265</v>
      </c>
      <c r="JD64" s="1" t="s">
        <v>265</v>
      </c>
      <c r="JE64" s="1" t="s">
        <v>265</v>
      </c>
      <c r="JF64" s="1" t="s">
        <v>265</v>
      </c>
      <c r="JG64" s="1">
        <v>60</v>
      </c>
      <c r="JH64" s="1">
        <v>0</v>
      </c>
      <c r="JI64" s="16">
        <v>8</v>
      </c>
      <c r="JJ64" s="1" t="s">
        <v>266</v>
      </c>
      <c r="JK64" s="1" t="s">
        <v>267</v>
      </c>
      <c r="JL64" s="1" t="s">
        <v>266</v>
      </c>
      <c r="JM64" s="1" t="s">
        <v>267</v>
      </c>
      <c r="JN64" s="1" t="s">
        <v>267</v>
      </c>
      <c r="JO64" s="14">
        <v>5</v>
      </c>
      <c r="JP64" s="16">
        <v>2</v>
      </c>
    </row>
    <row r="65" spans="1:276">
      <c r="A65" s="1">
        <v>1477</v>
      </c>
      <c r="B65" s="16">
        <v>1477</v>
      </c>
      <c r="C65" s="16">
        <v>1</v>
      </c>
      <c r="D65" s="1" t="s">
        <v>1109</v>
      </c>
      <c r="E65" s="1" t="s">
        <v>1109</v>
      </c>
      <c r="F65" s="1" t="s">
        <v>481</v>
      </c>
      <c r="G65" s="1" t="s">
        <v>1109</v>
      </c>
      <c r="H65" s="1" t="s">
        <v>1119</v>
      </c>
      <c r="I65" s="1">
        <v>464</v>
      </c>
      <c r="J65" s="1" t="s">
        <v>252</v>
      </c>
      <c r="K65" s="1" t="s">
        <v>1109</v>
      </c>
      <c r="L65" s="1" t="s">
        <v>481</v>
      </c>
      <c r="M65" s="16" t="s">
        <v>1830</v>
      </c>
      <c r="N65" s="16">
        <v>2021</v>
      </c>
      <c r="O65" s="16" t="s">
        <v>253</v>
      </c>
      <c r="P65" s="16" t="s">
        <v>1827</v>
      </c>
      <c r="Q65" s="16" t="s">
        <v>516</v>
      </c>
      <c r="R65" s="16" t="s">
        <v>517</v>
      </c>
      <c r="S65" s="1" t="s">
        <v>1120</v>
      </c>
      <c r="T65" s="1" t="s">
        <v>1121</v>
      </c>
      <c r="U65" s="1" t="s">
        <v>1121</v>
      </c>
      <c r="V65" s="1" t="str">
        <f>CONCATENATE(Tabla2[[#This Row],[Nombre del estudiante]]," ",Tabla2[[#This Row],[Primer apellido]]," ",Tabla2[[#This Row],[Segundo apellido]])</f>
        <v>MAJIDA ISABELA OCAMPO OCAMPO</v>
      </c>
      <c r="W65" s="1" t="e">
        <f>VLOOKUP(Tabla2[[#This Row],[ID]],[1]!Tabla1[#All],7,FALSE)</f>
        <v>#REF!</v>
      </c>
      <c r="X65" s="16" t="s">
        <v>293</v>
      </c>
      <c r="Y65" s="1">
        <v>1089555433</v>
      </c>
      <c r="Z65" s="1" t="s">
        <v>1122</v>
      </c>
      <c r="AA65" s="1">
        <v>3217032896</v>
      </c>
      <c r="AB65" s="16" t="s">
        <v>852</v>
      </c>
      <c r="AC65" s="16">
        <v>302</v>
      </c>
      <c r="AD65" s="16" t="s">
        <v>263</v>
      </c>
      <c r="AE65" s="1" t="s">
        <v>264</v>
      </c>
      <c r="AF65" s="1">
        <v>0</v>
      </c>
      <c r="AG65" s="1">
        <v>132</v>
      </c>
      <c r="AH65" s="1">
        <v>13</v>
      </c>
      <c r="AI65" s="1" t="s">
        <v>264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 t="s">
        <v>265</v>
      </c>
      <c r="AX65" s="1" t="s">
        <v>265</v>
      </c>
      <c r="AY65" s="1" t="s">
        <v>265</v>
      </c>
      <c r="AZ65" s="1" t="s">
        <v>265</v>
      </c>
      <c r="BA65" s="1" t="s">
        <v>265</v>
      </c>
      <c r="BB65" s="1" t="s">
        <v>265</v>
      </c>
      <c r="BC65" s="1" t="s">
        <v>265</v>
      </c>
      <c r="BD65" s="1" t="s">
        <v>265</v>
      </c>
      <c r="BE65" s="1" t="s">
        <v>265</v>
      </c>
      <c r="BF65" s="1" t="s">
        <v>265</v>
      </c>
      <c r="BG65" s="1" t="s">
        <v>265</v>
      </c>
      <c r="BH65" s="1" t="s">
        <v>265</v>
      </c>
      <c r="BI65" s="1" t="s">
        <v>265</v>
      </c>
      <c r="BJ65" s="1" t="s">
        <v>265</v>
      </c>
      <c r="BK65" s="1" t="s">
        <v>265</v>
      </c>
      <c r="BL65" s="1" t="s">
        <v>265</v>
      </c>
      <c r="BM65" s="1" t="s">
        <v>265</v>
      </c>
      <c r="BN65" s="1" t="s">
        <v>265</v>
      </c>
      <c r="BO65" s="1" t="s">
        <v>265</v>
      </c>
      <c r="BP65" s="1" t="s">
        <v>265</v>
      </c>
      <c r="BQ65" s="1" t="s">
        <v>265</v>
      </c>
      <c r="BR65" s="1" t="s">
        <v>265</v>
      </c>
      <c r="BS65" s="1" t="s">
        <v>265</v>
      </c>
      <c r="BT65" s="1" t="s">
        <v>265</v>
      </c>
      <c r="BU65" s="1" t="s">
        <v>265</v>
      </c>
      <c r="BV65" s="1" t="s">
        <v>265</v>
      </c>
      <c r="BW65" s="1" t="s">
        <v>265</v>
      </c>
      <c r="BX65" s="1" t="s">
        <v>265</v>
      </c>
      <c r="BY65" s="1" t="s">
        <v>265</v>
      </c>
      <c r="BZ65" s="1" t="s">
        <v>265</v>
      </c>
      <c r="CA65" s="1" t="s">
        <v>265</v>
      </c>
      <c r="CB65" s="1" t="s">
        <v>265</v>
      </c>
      <c r="CC65" s="1" t="s">
        <v>265</v>
      </c>
      <c r="CD65" s="1" t="s">
        <v>265</v>
      </c>
      <c r="CE65" s="1" t="s">
        <v>265</v>
      </c>
      <c r="CF65" s="1" t="s">
        <v>265</v>
      </c>
      <c r="CG65" s="1" t="s">
        <v>265</v>
      </c>
      <c r="CH65" s="1" t="s">
        <v>265</v>
      </c>
      <c r="CI65" s="1" t="s">
        <v>265</v>
      </c>
      <c r="CJ65" s="1" t="s">
        <v>265</v>
      </c>
      <c r="CK65" s="1" t="s">
        <v>265</v>
      </c>
      <c r="CL65" s="1" t="s">
        <v>265</v>
      </c>
      <c r="CM65" s="1" t="s">
        <v>265</v>
      </c>
      <c r="CN65" s="1" t="s">
        <v>265</v>
      </c>
      <c r="CO65" s="1" t="s">
        <v>265</v>
      </c>
      <c r="CP65" s="1" t="s">
        <v>265</v>
      </c>
      <c r="CQ65" s="1" t="s">
        <v>265</v>
      </c>
      <c r="CR65" s="1" t="s">
        <v>265</v>
      </c>
      <c r="CS65" s="1" t="s">
        <v>265</v>
      </c>
      <c r="CT65" s="1" t="s">
        <v>265</v>
      </c>
      <c r="CU65" s="1" t="s">
        <v>265</v>
      </c>
      <c r="CV65" s="1" t="s">
        <v>265</v>
      </c>
      <c r="CW65" s="1" t="s">
        <v>265</v>
      </c>
      <c r="CX65" s="1" t="s">
        <v>265</v>
      </c>
      <c r="CY65" s="1" t="s">
        <v>265</v>
      </c>
      <c r="CZ65" s="1" t="s">
        <v>265</v>
      </c>
      <c r="DA65" s="1" t="s">
        <v>265</v>
      </c>
      <c r="DB65" s="1" t="s">
        <v>265</v>
      </c>
      <c r="DC65" s="1" t="s">
        <v>265</v>
      </c>
      <c r="DD65" s="1" t="s">
        <v>265</v>
      </c>
      <c r="DE65" s="1" t="s">
        <v>265</v>
      </c>
      <c r="DF65" s="1" t="s">
        <v>265</v>
      </c>
      <c r="DG65" s="1" t="s">
        <v>265</v>
      </c>
      <c r="DH65" s="1" t="s">
        <v>265</v>
      </c>
      <c r="DI65" s="1" t="s">
        <v>265</v>
      </c>
      <c r="DJ65" s="1" t="s">
        <v>265</v>
      </c>
      <c r="DK65" s="1" t="s">
        <v>265</v>
      </c>
      <c r="DL65" s="1" t="s">
        <v>265</v>
      </c>
      <c r="DM65" s="1" t="s">
        <v>265</v>
      </c>
      <c r="DN65" s="1" t="s">
        <v>265</v>
      </c>
      <c r="DO65" s="1" t="s">
        <v>265</v>
      </c>
      <c r="DP65" s="1" t="s">
        <v>265</v>
      </c>
      <c r="DQ65" s="1" t="s">
        <v>265</v>
      </c>
      <c r="DR65" s="1" t="s">
        <v>265</v>
      </c>
      <c r="DS65" s="1" t="s">
        <v>265</v>
      </c>
      <c r="DT65" s="1" t="s">
        <v>265</v>
      </c>
      <c r="DU65" s="1" t="s">
        <v>265</v>
      </c>
      <c r="DV65" s="1" t="s">
        <v>265</v>
      </c>
      <c r="DW65" s="1" t="s">
        <v>265</v>
      </c>
      <c r="DX65" s="1" t="s">
        <v>265</v>
      </c>
      <c r="DY65" s="1" t="s">
        <v>265</v>
      </c>
      <c r="DZ65" s="1" t="s">
        <v>265</v>
      </c>
      <c r="EA65" s="1" t="s">
        <v>265</v>
      </c>
      <c r="EB65" s="1" t="s">
        <v>265</v>
      </c>
      <c r="EC65" s="1" t="s">
        <v>265</v>
      </c>
      <c r="ED65" s="1" t="s">
        <v>265</v>
      </c>
      <c r="EE65" s="1" t="s">
        <v>265</v>
      </c>
      <c r="EF65" s="1" t="s">
        <v>265</v>
      </c>
      <c r="EG65" s="1" t="s">
        <v>265</v>
      </c>
      <c r="EH65" s="1" t="s">
        <v>265</v>
      </c>
      <c r="EI65" s="1" t="s">
        <v>265</v>
      </c>
      <c r="EJ65" s="1" t="s">
        <v>265</v>
      </c>
      <c r="EK65" s="1" t="s">
        <v>265</v>
      </c>
      <c r="EL65" s="1" t="s">
        <v>265</v>
      </c>
      <c r="EM65" s="1" t="s">
        <v>265</v>
      </c>
      <c r="EN65" s="1" t="s">
        <v>265</v>
      </c>
      <c r="EO65" s="1" t="s">
        <v>265</v>
      </c>
      <c r="EP65" s="1" t="s">
        <v>265</v>
      </c>
      <c r="EQ65" s="1" t="s">
        <v>265</v>
      </c>
      <c r="ER65" s="1" t="s">
        <v>265</v>
      </c>
      <c r="ES65" s="1" t="s">
        <v>265</v>
      </c>
      <c r="ET65" s="1" t="s">
        <v>265</v>
      </c>
      <c r="EU65" s="1" t="s">
        <v>265</v>
      </c>
      <c r="EV65" s="1" t="s">
        <v>265</v>
      </c>
      <c r="EW65" s="1" t="s">
        <v>265</v>
      </c>
      <c r="EX65" s="1" t="s">
        <v>265</v>
      </c>
      <c r="EY65" s="1" t="s">
        <v>265</v>
      </c>
      <c r="EZ65" s="1" t="s">
        <v>265</v>
      </c>
      <c r="FA65" s="1" t="s">
        <v>265</v>
      </c>
      <c r="FB65" s="1" t="s">
        <v>265</v>
      </c>
      <c r="FC65" s="1" t="s">
        <v>265</v>
      </c>
      <c r="FD65" s="1" t="s">
        <v>265</v>
      </c>
      <c r="FE65" s="1" t="s">
        <v>265</v>
      </c>
      <c r="FF65" s="1" t="s">
        <v>265</v>
      </c>
      <c r="FG65" s="1" t="s">
        <v>265</v>
      </c>
      <c r="FH65" s="1" t="s">
        <v>265</v>
      </c>
      <c r="FI65" s="1" t="s">
        <v>265</v>
      </c>
      <c r="FJ65" s="1" t="s">
        <v>265</v>
      </c>
      <c r="FK65" s="1" t="s">
        <v>265</v>
      </c>
      <c r="FL65" s="1">
        <v>60</v>
      </c>
      <c r="FM65" s="1">
        <v>0</v>
      </c>
      <c r="FN65" s="16">
        <v>13</v>
      </c>
      <c r="FO65" s="1" t="s">
        <v>266</v>
      </c>
      <c r="FP65" s="1" t="s">
        <v>267</v>
      </c>
      <c r="FQ65" s="1" t="s">
        <v>267</v>
      </c>
      <c r="FR65" s="1" t="s">
        <v>266</v>
      </c>
      <c r="FS65" s="1" t="s">
        <v>266</v>
      </c>
      <c r="FT65" s="13">
        <v>5</v>
      </c>
      <c r="FU65" s="16">
        <v>3</v>
      </c>
      <c r="FV65" s="1" t="s">
        <v>266</v>
      </c>
      <c r="FW65" s="1" t="s">
        <v>266</v>
      </c>
      <c r="FX65" s="1" t="s">
        <v>266</v>
      </c>
      <c r="FY65" s="1" t="s">
        <v>284</v>
      </c>
      <c r="FZ65" s="1">
        <v>4</v>
      </c>
      <c r="GA65" s="16">
        <v>3</v>
      </c>
      <c r="GB65" s="1" t="s">
        <v>264</v>
      </c>
      <c r="GC65" s="1" t="s">
        <v>266</v>
      </c>
      <c r="GD65" s="1" t="s">
        <v>266</v>
      </c>
      <c r="GE65" s="1" t="s">
        <v>266</v>
      </c>
      <c r="GF65" s="1" t="s">
        <v>266</v>
      </c>
      <c r="GG65" s="1" t="s">
        <v>266</v>
      </c>
      <c r="GH65" s="1" t="s">
        <v>267</v>
      </c>
      <c r="GI65" s="1">
        <v>6</v>
      </c>
      <c r="GJ65" s="16">
        <v>5</v>
      </c>
      <c r="GK65" s="1" t="s">
        <v>268</v>
      </c>
      <c r="GL65" s="1" t="s">
        <v>266</v>
      </c>
      <c r="GM65" s="1" t="s">
        <v>267</v>
      </c>
      <c r="GN65" s="1" t="s">
        <v>267</v>
      </c>
      <c r="GO65" s="1" t="s">
        <v>267</v>
      </c>
      <c r="GP65" s="1" t="s">
        <v>267</v>
      </c>
      <c r="GQ65" s="1"/>
      <c r="GR65" s="1">
        <v>6</v>
      </c>
      <c r="GS65" s="16">
        <v>1</v>
      </c>
      <c r="GT65" s="1" t="s">
        <v>264</v>
      </c>
      <c r="GU65" s="1">
        <v>0</v>
      </c>
      <c r="GV65" s="1">
        <v>25</v>
      </c>
      <c r="GW65" s="1">
        <v>13</v>
      </c>
      <c r="GX65" s="1" t="s">
        <v>268</v>
      </c>
      <c r="GY65" s="1">
        <v>1</v>
      </c>
      <c r="GZ65" s="1">
        <v>1</v>
      </c>
      <c r="HA65" s="1">
        <v>1</v>
      </c>
      <c r="HB65" s="1">
        <v>1</v>
      </c>
      <c r="HC65" s="1">
        <v>1</v>
      </c>
      <c r="HD65" s="1">
        <v>1</v>
      </c>
      <c r="HE65" s="1">
        <v>1</v>
      </c>
      <c r="HF65" s="1">
        <v>1</v>
      </c>
      <c r="HG65" s="1">
        <v>1</v>
      </c>
      <c r="HH65" s="1">
        <v>1</v>
      </c>
      <c r="HI65" s="1">
        <v>1</v>
      </c>
      <c r="HJ65" s="1">
        <v>1</v>
      </c>
      <c r="HK65" s="1">
        <v>1</v>
      </c>
      <c r="HL65" s="1" t="s">
        <v>265</v>
      </c>
      <c r="HM65" s="1" t="s">
        <v>265</v>
      </c>
      <c r="HN65" s="1" t="s">
        <v>265</v>
      </c>
      <c r="HO65" s="1" t="s">
        <v>265</v>
      </c>
      <c r="HP65" s="1" t="s">
        <v>265</v>
      </c>
      <c r="HQ65" s="1" t="s">
        <v>265</v>
      </c>
      <c r="HR65" s="1" t="s">
        <v>265</v>
      </c>
      <c r="HS65" s="1" t="s">
        <v>265</v>
      </c>
      <c r="HT65" s="1" t="s">
        <v>265</v>
      </c>
      <c r="HU65" s="1" t="s">
        <v>265</v>
      </c>
      <c r="HV65" s="1" t="s">
        <v>265</v>
      </c>
      <c r="HW65" s="1" t="s">
        <v>265</v>
      </c>
      <c r="HX65" s="1">
        <v>60</v>
      </c>
      <c r="HY65" s="1">
        <v>0</v>
      </c>
      <c r="HZ65" s="16">
        <v>13</v>
      </c>
      <c r="IA65" s="1" t="s">
        <v>264</v>
      </c>
      <c r="IB65" s="1">
        <v>0</v>
      </c>
      <c r="IC65" s="1">
        <v>27</v>
      </c>
      <c r="ID65" s="1">
        <v>12</v>
      </c>
      <c r="IE65" s="1" t="s">
        <v>268</v>
      </c>
      <c r="IF65" s="1">
        <v>1</v>
      </c>
      <c r="IG65" s="1">
        <v>1</v>
      </c>
      <c r="IH65" s="1">
        <v>1</v>
      </c>
      <c r="II65" s="1">
        <v>1</v>
      </c>
      <c r="IJ65" s="1">
        <v>0</v>
      </c>
      <c r="IK65" s="1">
        <v>1</v>
      </c>
      <c r="IL65" s="1">
        <v>1</v>
      </c>
      <c r="IM65" s="1">
        <v>1</v>
      </c>
      <c r="IN65" s="1">
        <v>1</v>
      </c>
      <c r="IO65" s="1">
        <v>1</v>
      </c>
      <c r="IP65" s="1">
        <v>1</v>
      </c>
      <c r="IQ65" s="1">
        <v>1</v>
      </c>
      <c r="IR65" s="1" t="s">
        <v>265</v>
      </c>
      <c r="IS65" s="1" t="s">
        <v>265</v>
      </c>
      <c r="IT65" s="1" t="s">
        <v>265</v>
      </c>
      <c r="IU65" s="1" t="s">
        <v>265</v>
      </c>
      <c r="IV65" s="1" t="s">
        <v>265</v>
      </c>
      <c r="IW65" s="1" t="s">
        <v>265</v>
      </c>
      <c r="IX65" s="1" t="s">
        <v>265</v>
      </c>
      <c r="IY65" s="1" t="s">
        <v>265</v>
      </c>
      <c r="IZ65" s="1" t="s">
        <v>265</v>
      </c>
      <c r="JA65" s="1" t="s">
        <v>265</v>
      </c>
      <c r="JB65" s="1" t="s">
        <v>265</v>
      </c>
      <c r="JC65" s="1" t="s">
        <v>265</v>
      </c>
      <c r="JD65" s="1" t="s">
        <v>265</v>
      </c>
      <c r="JE65" s="1" t="s">
        <v>265</v>
      </c>
      <c r="JF65" s="1" t="s">
        <v>265</v>
      </c>
      <c r="JG65" s="1">
        <v>60</v>
      </c>
      <c r="JH65" s="1">
        <v>1</v>
      </c>
      <c r="JI65" s="16">
        <v>11</v>
      </c>
      <c r="JJ65" s="1" t="s">
        <v>266</v>
      </c>
      <c r="JK65" s="1" t="s">
        <v>266</v>
      </c>
      <c r="JL65" s="1" t="s">
        <v>266</v>
      </c>
      <c r="JM65" s="1" t="s">
        <v>266</v>
      </c>
      <c r="JN65" s="1" t="s">
        <v>266</v>
      </c>
      <c r="JO65" s="14">
        <v>5</v>
      </c>
      <c r="JP65" s="16">
        <v>5</v>
      </c>
    </row>
    <row r="66" spans="1:276">
      <c r="A66" s="1">
        <v>1488</v>
      </c>
      <c r="B66" s="16">
        <v>106385</v>
      </c>
      <c r="C66" s="16">
        <v>0</v>
      </c>
      <c r="D66" s="1" t="s">
        <v>566</v>
      </c>
      <c r="E66" s="1" t="s">
        <v>566</v>
      </c>
      <c r="F66" s="1" t="s">
        <v>1123</v>
      </c>
      <c r="G66" s="1" t="s">
        <v>566</v>
      </c>
      <c r="H66" s="1" t="s">
        <v>1124</v>
      </c>
      <c r="I66" s="1">
        <v>467</v>
      </c>
      <c r="J66" s="1" t="s">
        <v>286</v>
      </c>
      <c r="K66" s="1" t="s">
        <v>566</v>
      </c>
      <c r="L66" s="1" t="s">
        <v>1123</v>
      </c>
      <c r="M66" s="16" t="s">
        <v>1830</v>
      </c>
      <c r="N66" s="16">
        <v>2021</v>
      </c>
      <c r="O66" s="16" t="s">
        <v>253</v>
      </c>
      <c r="P66" s="16" t="s">
        <v>1827</v>
      </c>
      <c r="Q66" s="16" t="s">
        <v>516</v>
      </c>
      <c r="R66" s="16" t="s">
        <v>517</v>
      </c>
      <c r="S66" s="1" t="s">
        <v>1125</v>
      </c>
      <c r="T66" s="1" t="s">
        <v>397</v>
      </c>
      <c r="U66" s="1" t="s">
        <v>1126</v>
      </c>
      <c r="V66" s="1" t="str">
        <f>CONCATENATE(Tabla2[[#This Row],[Nombre del estudiante]]," ",Tabla2[[#This Row],[Primer apellido]]," ",Tabla2[[#This Row],[Segundo apellido]])</f>
        <v>WILMARI CAROLINA GOMEZ ARMA</v>
      </c>
      <c r="W66" s="1" t="e">
        <f>VLOOKUP(Tabla2[[#This Row],[ID]],[1]!Tabla1[#All],7,FALSE)</f>
        <v>#REF!</v>
      </c>
      <c r="X66" s="16" t="s">
        <v>293</v>
      </c>
      <c r="Y66" s="1">
        <v>4225773</v>
      </c>
      <c r="Z66" s="1" t="s">
        <v>1127</v>
      </c>
      <c r="AA66" s="1">
        <v>3145660986</v>
      </c>
      <c r="AB66" s="16" t="s">
        <v>852</v>
      </c>
      <c r="AC66" s="16">
        <v>304</v>
      </c>
      <c r="AD66" s="16" t="s">
        <v>302</v>
      </c>
      <c r="AE66" s="1" t="s">
        <v>268</v>
      </c>
      <c r="AF66" s="1">
        <v>28</v>
      </c>
      <c r="AG66" s="1">
        <v>132</v>
      </c>
      <c r="AH66" s="1">
        <v>10</v>
      </c>
      <c r="AI66" s="1" t="s">
        <v>264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 t="s">
        <v>265</v>
      </c>
      <c r="AU66" s="1" t="s">
        <v>265</v>
      </c>
      <c r="AV66" s="1" t="s">
        <v>265</v>
      </c>
      <c r="AW66" s="1" t="s">
        <v>265</v>
      </c>
      <c r="AX66" s="1" t="s">
        <v>265</v>
      </c>
      <c r="AY66" s="1" t="s">
        <v>265</v>
      </c>
      <c r="AZ66" s="1" t="s">
        <v>265</v>
      </c>
      <c r="BA66" s="1" t="s">
        <v>265</v>
      </c>
      <c r="BB66" s="1" t="s">
        <v>265</v>
      </c>
      <c r="BC66" s="1" t="s">
        <v>265</v>
      </c>
      <c r="BD66" s="1" t="s">
        <v>265</v>
      </c>
      <c r="BE66" s="1" t="s">
        <v>265</v>
      </c>
      <c r="BF66" s="1" t="s">
        <v>265</v>
      </c>
      <c r="BG66" s="1" t="s">
        <v>265</v>
      </c>
      <c r="BH66" s="1" t="s">
        <v>265</v>
      </c>
      <c r="BI66" s="1" t="s">
        <v>265</v>
      </c>
      <c r="BJ66" s="1" t="s">
        <v>265</v>
      </c>
      <c r="BK66" s="1" t="s">
        <v>265</v>
      </c>
      <c r="BL66" s="1" t="s">
        <v>265</v>
      </c>
      <c r="BM66" s="1" t="s">
        <v>265</v>
      </c>
      <c r="BN66" s="1" t="s">
        <v>265</v>
      </c>
      <c r="BO66" s="1" t="s">
        <v>265</v>
      </c>
      <c r="BP66" s="1" t="s">
        <v>265</v>
      </c>
      <c r="BQ66" s="1" t="s">
        <v>265</v>
      </c>
      <c r="BR66" s="1" t="s">
        <v>265</v>
      </c>
      <c r="BS66" s="1" t="s">
        <v>265</v>
      </c>
      <c r="BT66" s="1" t="s">
        <v>265</v>
      </c>
      <c r="BU66" s="1" t="s">
        <v>265</v>
      </c>
      <c r="BV66" s="1" t="s">
        <v>265</v>
      </c>
      <c r="BW66" s="1" t="s">
        <v>265</v>
      </c>
      <c r="BX66" s="1" t="s">
        <v>265</v>
      </c>
      <c r="BY66" s="1" t="s">
        <v>265</v>
      </c>
      <c r="BZ66" s="1" t="s">
        <v>265</v>
      </c>
      <c r="CA66" s="1" t="s">
        <v>265</v>
      </c>
      <c r="CB66" s="1" t="s">
        <v>265</v>
      </c>
      <c r="CC66" s="1" t="s">
        <v>265</v>
      </c>
      <c r="CD66" s="1" t="s">
        <v>265</v>
      </c>
      <c r="CE66" s="1" t="s">
        <v>265</v>
      </c>
      <c r="CF66" s="1" t="s">
        <v>265</v>
      </c>
      <c r="CG66" s="1" t="s">
        <v>265</v>
      </c>
      <c r="CH66" s="1" t="s">
        <v>265</v>
      </c>
      <c r="CI66" s="1" t="s">
        <v>265</v>
      </c>
      <c r="CJ66" s="1" t="s">
        <v>265</v>
      </c>
      <c r="CK66" s="1" t="s">
        <v>265</v>
      </c>
      <c r="CL66" s="1" t="s">
        <v>265</v>
      </c>
      <c r="CM66" s="1" t="s">
        <v>265</v>
      </c>
      <c r="CN66" s="1" t="s">
        <v>265</v>
      </c>
      <c r="CO66" s="1" t="s">
        <v>265</v>
      </c>
      <c r="CP66" s="1" t="s">
        <v>265</v>
      </c>
      <c r="CQ66" s="1" t="s">
        <v>265</v>
      </c>
      <c r="CR66" s="1" t="s">
        <v>265</v>
      </c>
      <c r="CS66" s="1" t="s">
        <v>265</v>
      </c>
      <c r="CT66" s="1" t="s">
        <v>265</v>
      </c>
      <c r="CU66" s="1" t="s">
        <v>265</v>
      </c>
      <c r="CV66" s="1" t="s">
        <v>265</v>
      </c>
      <c r="CW66" s="1" t="s">
        <v>265</v>
      </c>
      <c r="CX66" s="1" t="s">
        <v>265</v>
      </c>
      <c r="CY66" s="1" t="s">
        <v>265</v>
      </c>
      <c r="CZ66" s="1" t="s">
        <v>265</v>
      </c>
      <c r="DA66" s="1" t="s">
        <v>265</v>
      </c>
      <c r="DB66" s="1" t="s">
        <v>265</v>
      </c>
      <c r="DC66" s="1" t="s">
        <v>265</v>
      </c>
      <c r="DD66" s="1" t="s">
        <v>265</v>
      </c>
      <c r="DE66" s="1" t="s">
        <v>265</v>
      </c>
      <c r="DF66" s="1" t="s">
        <v>265</v>
      </c>
      <c r="DG66" s="1" t="s">
        <v>265</v>
      </c>
      <c r="DH66" s="1" t="s">
        <v>265</v>
      </c>
      <c r="DI66" s="1" t="s">
        <v>265</v>
      </c>
      <c r="DJ66" s="1" t="s">
        <v>265</v>
      </c>
      <c r="DK66" s="1" t="s">
        <v>265</v>
      </c>
      <c r="DL66" s="1" t="s">
        <v>265</v>
      </c>
      <c r="DM66" s="1" t="s">
        <v>265</v>
      </c>
      <c r="DN66" s="1" t="s">
        <v>265</v>
      </c>
      <c r="DO66" s="1" t="s">
        <v>265</v>
      </c>
      <c r="DP66" s="1" t="s">
        <v>265</v>
      </c>
      <c r="DQ66" s="1" t="s">
        <v>265</v>
      </c>
      <c r="DR66" s="1" t="s">
        <v>265</v>
      </c>
      <c r="DS66" s="1" t="s">
        <v>265</v>
      </c>
      <c r="DT66" s="1" t="s">
        <v>265</v>
      </c>
      <c r="DU66" s="1" t="s">
        <v>265</v>
      </c>
      <c r="DV66" s="1" t="s">
        <v>265</v>
      </c>
      <c r="DW66" s="1" t="s">
        <v>265</v>
      </c>
      <c r="DX66" s="1" t="s">
        <v>265</v>
      </c>
      <c r="DY66" s="1" t="s">
        <v>265</v>
      </c>
      <c r="DZ66" s="1" t="s">
        <v>265</v>
      </c>
      <c r="EA66" s="1" t="s">
        <v>265</v>
      </c>
      <c r="EB66" s="1" t="s">
        <v>265</v>
      </c>
      <c r="EC66" s="1" t="s">
        <v>265</v>
      </c>
      <c r="ED66" s="1" t="s">
        <v>265</v>
      </c>
      <c r="EE66" s="1" t="s">
        <v>265</v>
      </c>
      <c r="EF66" s="1" t="s">
        <v>265</v>
      </c>
      <c r="EG66" s="1" t="s">
        <v>265</v>
      </c>
      <c r="EH66" s="1" t="s">
        <v>265</v>
      </c>
      <c r="EI66" s="1" t="s">
        <v>265</v>
      </c>
      <c r="EJ66" s="1" t="s">
        <v>265</v>
      </c>
      <c r="EK66" s="1" t="s">
        <v>265</v>
      </c>
      <c r="EL66" s="1" t="s">
        <v>265</v>
      </c>
      <c r="EM66" s="1" t="s">
        <v>265</v>
      </c>
      <c r="EN66" s="1" t="s">
        <v>265</v>
      </c>
      <c r="EO66" s="1" t="s">
        <v>265</v>
      </c>
      <c r="EP66" s="1" t="s">
        <v>265</v>
      </c>
      <c r="EQ66" s="1" t="s">
        <v>265</v>
      </c>
      <c r="ER66" s="1" t="s">
        <v>265</v>
      </c>
      <c r="ES66" s="1" t="s">
        <v>265</v>
      </c>
      <c r="ET66" s="1" t="s">
        <v>265</v>
      </c>
      <c r="EU66" s="1" t="s">
        <v>265</v>
      </c>
      <c r="EV66" s="1" t="s">
        <v>265</v>
      </c>
      <c r="EW66" s="1" t="s">
        <v>265</v>
      </c>
      <c r="EX66" s="1" t="s">
        <v>265</v>
      </c>
      <c r="EY66" s="1" t="s">
        <v>265</v>
      </c>
      <c r="EZ66" s="1" t="s">
        <v>265</v>
      </c>
      <c r="FA66" s="1" t="s">
        <v>265</v>
      </c>
      <c r="FB66" s="1" t="s">
        <v>265</v>
      </c>
      <c r="FC66" s="1" t="s">
        <v>265</v>
      </c>
      <c r="FD66" s="1" t="s">
        <v>265</v>
      </c>
      <c r="FE66" s="1" t="s">
        <v>265</v>
      </c>
      <c r="FF66" s="1" t="s">
        <v>265</v>
      </c>
      <c r="FG66" s="1" t="s">
        <v>265</v>
      </c>
      <c r="FH66" s="1" t="s">
        <v>265</v>
      </c>
      <c r="FI66" s="1" t="s">
        <v>265</v>
      </c>
      <c r="FJ66" s="1" t="s">
        <v>265</v>
      </c>
      <c r="FK66" s="1" t="s">
        <v>265</v>
      </c>
      <c r="FL66" s="1">
        <v>60</v>
      </c>
      <c r="FM66" s="1">
        <v>10</v>
      </c>
      <c r="FN66" s="16">
        <v>0</v>
      </c>
      <c r="FO66" s="1" t="s">
        <v>284</v>
      </c>
      <c r="FP66" s="1" t="s">
        <v>284</v>
      </c>
      <c r="FQ66" s="1" t="s">
        <v>284</v>
      </c>
      <c r="FR66" s="1" t="s">
        <v>284</v>
      </c>
      <c r="FS66" s="1" t="s">
        <v>284</v>
      </c>
      <c r="FT66" s="13">
        <v>5</v>
      </c>
      <c r="FU66" s="16">
        <v>0</v>
      </c>
      <c r="FV66" s="1" t="s">
        <v>266</v>
      </c>
      <c r="FW66" s="1" t="s">
        <v>266</v>
      </c>
      <c r="FX66" s="1" t="s">
        <v>266</v>
      </c>
      <c r="FY66" s="1" t="s">
        <v>267</v>
      </c>
      <c r="FZ66" s="1">
        <v>4</v>
      </c>
      <c r="GA66" s="16">
        <v>3</v>
      </c>
      <c r="GB66" s="1" t="s">
        <v>268</v>
      </c>
      <c r="GC66" s="1" t="s">
        <v>266</v>
      </c>
      <c r="GD66" s="1" t="s">
        <v>267</v>
      </c>
      <c r="GE66" s="1" t="s">
        <v>267</v>
      </c>
      <c r="GF66" s="1" t="s">
        <v>267</v>
      </c>
      <c r="GG66" s="1" t="s">
        <v>267</v>
      </c>
      <c r="GH66" s="1"/>
      <c r="GI66" s="1">
        <v>6</v>
      </c>
      <c r="GJ66" s="16">
        <v>1</v>
      </c>
      <c r="GK66" s="1" t="s">
        <v>264</v>
      </c>
      <c r="GL66" s="1" t="s">
        <v>266</v>
      </c>
      <c r="GM66" s="1" t="s">
        <v>266</v>
      </c>
      <c r="GN66" s="1" t="s">
        <v>266</v>
      </c>
      <c r="GO66" s="1" t="s">
        <v>267</v>
      </c>
      <c r="GP66" s="1" t="s">
        <v>267</v>
      </c>
      <c r="GQ66" s="1" t="s">
        <v>267</v>
      </c>
      <c r="GR66" s="1">
        <v>6</v>
      </c>
      <c r="GS66" s="16">
        <v>3</v>
      </c>
      <c r="GT66" s="1" t="s">
        <v>264</v>
      </c>
      <c r="GU66" s="1">
        <v>0</v>
      </c>
      <c r="GV66" s="1">
        <v>25</v>
      </c>
      <c r="GW66" s="1">
        <v>6</v>
      </c>
      <c r="GX66" s="1" t="s">
        <v>264</v>
      </c>
      <c r="GY66" s="1">
        <v>1</v>
      </c>
      <c r="GZ66" s="1">
        <v>1</v>
      </c>
      <c r="HA66" s="1">
        <v>1</v>
      </c>
      <c r="HB66" s="1">
        <v>1</v>
      </c>
      <c r="HC66" s="1">
        <v>1</v>
      </c>
      <c r="HD66" s="1">
        <v>1</v>
      </c>
      <c r="HE66" s="1" t="s">
        <v>265</v>
      </c>
      <c r="HF66" s="1" t="s">
        <v>265</v>
      </c>
      <c r="HG66" s="1" t="s">
        <v>265</v>
      </c>
      <c r="HH66" s="1" t="s">
        <v>265</v>
      </c>
      <c r="HI66" s="1" t="s">
        <v>265</v>
      </c>
      <c r="HJ66" s="1" t="s">
        <v>265</v>
      </c>
      <c r="HK66" s="1" t="s">
        <v>265</v>
      </c>
      <c r="HL66" s="1" t="s">
        <v>265</v>
      </c>
      <c r="HM66" s="1" t="s">
        <v>265</v>
      </c>
      <c r="HN66" s="1" t="s">
        <v>265</v>
      </c>
      <c r="HO66" s="1" t="s">
        <v>265</v>
      </c>
      <c r="HP66" s="1" t="s">
        <v>265</v>
      </c>
      <c r="HQ66" s="1" t="s">
        <v>265</v>
      </c>
      <c r="HR66" s="1" t="s">
        <v>265</v>
      </c>
      <c r="HS66" s="1" t="s">
        <v>265</v>
      </c>
      <c r="HT66" s="1" t="s">
        <v>265</v>
      </c>
      <c r="HU66" s="1" t="s">
        <v>265</v>
      </c>
      <c r="HV66" s="1" t="s">
        <v>265</v>
      </c>
      <c r="HW66" s="1" t="s">
        <v>265</v>
      </c>
      <c r="HX66" s="1">
        <v>60</v>
      </c>
      <c r="HY66" s="1">
        <v>0</v>
      </c>
      <c r="HZ66" s="16">
        <v>6</v>
      </c>
      <c r="IA66" s="1" t="s">
        <v>264</v>
      </c>
      <c r="IB66" s="1">
        <v>0</v>
      </c>
      <c r="IC66" s="1">
        <v>27</v>
      </c>
      <c r="ID66" s="1">
        <v>3</v>
      </c>
      <c r="IE66" s="1" t="s">
        <v>268</v>
      </c>
      <c r="IF66" s="1">
        <v>1</v>
      </c>
      <c r="IG66" s="1">
        <v>1</v>
      </c>
      <c r="IH66" s="1">
        <v>1</v>
      </c>
      <c r="II66" s="1" t="s">
        <v>265</v>
      </c>
      <c r="IJ66" s="1" t="s">
        <v>265</v>
      </c>
      <c r="IK66" s="1" t="s">
        <v>265</v>
      </c>
      <c r="IL66" s="1" t="s">
        <v>265</v>
      </c>
      <c r="IM66" s="1" t="s">
        <v>265</v>
      </c>
      <c r="IN66" s="1" t="s">
        <v>265</v>
      </c>
      <c r="IO66" s="1" t="s">
        <v>265</v>
      </c>
      <c r="IP66" s="1" t="s">
        <v>265</v>
      </c>
      <c r="IQ66" s="1" t="s">
        <v>265</v>
      </c>
      <c r="IR66" s="1" t="s">
        <v>265</v>
      </c>
      <c r="IS66" s="1" t="s">
        <v>265</v>
      </c>
      <c r="IT66" s="1" t="s">
        <v>265</v>
      </c>
      <c r="IU66" s="1" t="s">
        <v>265</v>
      </c>
      <c r="IV66" s="1" t="s">
        <v>265</v>
      </c>
      <c r="IW66" s="1" t="s">
        <v>265</v>
      </c>
      <c r="IX66" s="1" t="s">
        <v>265</v>
      </c>
      <c r="IY66" s="1" t="s">
        <v>265</v>
      </c>
      <c r="IZ66" s="1" t="s">
        <v>265</v>
      </c>
      <c r="JA66" s="1" t="s">
        <v>265</v>
      </c>
      <c r="JB66" s="1" t="s">
        <v>265</v>
      </c>
      <c r="JC66" s="1" t="s">
        <v>265</v>
      </c>
      <c r="JD66" s="1" t="s">
        <v>265</v>
      </c>
      <c r="JE66" s="1" t="s">
        <v>265</v>
      </c>
      <c r="JF66" s="1" t="s">
        <v>265</v>
      </c>
      <c r="JG66" s="1">
        <v>60</v>
      </c>
      <c r="JH66" s="1">
        <v>0</v>
      </c>
      <c r="JI66" s="16">
        <v>3</v>
      </c>
      <c r="JJ66" s="1" t="s">
        <v>266</v>
      </c>
      <c r="JK66" s="1" t="s">
        <v>267</v>
      </c>
      <c r="JL66" s="1" t="s">
        <v>267</v>
      </c>
      <c r="JM66" s="1" t="s">
        <v>267</v>
      </c>
      <c r="JN66" s="1" t="s">
        <v>267</v>
      </c>
      <c r="JO66" s="14">
        <v>5</v>
      </c>
      <c r="JP66" s="16">
        <v>1</v>
      </c>
    </row>
    <row r="67" spans="1:276">
      <c r="A67" s="1">
        <v>1550</v>
      </c>
      <c r="B67" s="16">
        <v>105326</v>
      </c>
      <c r="C67" s="16">
        <v>1</v>
      </c>
      <c r="D67" s="1" t="s">
        <v>566</v>
      </c>
      <c r="E67" s="1" t="s">
        <v>566</v>
      </c>
      <c r="F67" s="1" t="s">
        <v>1128</v>
      </c>
      <c r="G67" s="1" t="s">
        <v>566</v>
      </c>
      <c r="H67" s="1" t="s">
        <v>1129</v>
      </c>
      <c r="I67" s="1">
        <v>465</v>
      </c>
      <c r="J67" s="1" t="s">
        <v>495</v>
      </c>
      <c r="K67" s="1" t="s">
        <v>566</v>
      </c>
      <c r="L67" s="1" t="s">
        <v>1128</v>
      </c>
      <c r="M67" s="16" t="s">
        <v>1830</v>
      </c>
      <c r="N67" s="16">
        <v>2021</v>
      </c>
      <c r="O67" s="16" t="s">
        <v>253</v>
      </c>
      <c r="P67" s="16" t="s">
        <v>1827</v>
      </c>
      <c r="Q67" s="16" t="s">
        <v>288</v>
      </c>
      <c r="R67" s="16" t="s">
        <v>496</v>
      </c>
      <c r="S67" s="1" t="s">
        <v>1130</v>
      </c>
      <c r="T67" s="1" t="s">
        <v>1131</v>
      </c>
      <c r="U67" s="1" t="s">
        <v>1132</v>
      </c>
      <c r="V67" s="1" t="str">
        <f>CONCATENATE(Tabla2[[#This Row],[Nombre del estudiante]]," ",Tabla2[[#This Row],[Primer apellido]]," ",Tabla2[[#This Row],[Segundo apellido]])</f>
        <v>YILVER ANDRES RODRIGEZ ASPRILLA</v>
      </c>
      <c r="W67" s="1" t="e">
        <f>VLOOKUP(Tabla2[[#This Row],[ID]],[1]!Tabla1[#All],7,FALSE)</f>
        <v>#REF!</v>
      </c>
      <c r="X67" s="16" t="s">
        <v>259</v>
      </c>
      <c r="Y67" s="1">
        <v>1146130846</v>
      </c>
      <c r="Z67" s="1" t="s">
        <v>1133</v>
      </c>
      <c r="AA67" s="1">
        <v>3186987669</v>
      </c>
      <c r="AB67" s="16" t="s">
        <v>852</v>
      </c>
      <c r="AC67" s="16">
        <v>307</v>
      </c>
      <c r="AD67" s="16" t="s">
        <v>263</v>
      </c>
      <c r="AE67" s="1" t="s">
        <v>264</v>
      </c>
      <c r="AF67" s="1">
        <v>0</v>
      </c>
      <c r="AG67" s="1">
        <v>132</v>
      </c>
      <c r="AH67" s="1">
        <v>23</v>
      </c>
      <c r="AI67" s="1" t="s">
        <v>264</v>
      </c>
      <c r="AJ67" s="1">
        <v>1</v>
      </c>
      <c r="AK67" s="1">
        <v>1</v>
      </c>
      <c r="AL67" s="1">
        <v>1</v>
      </c>
      <c r="AM67" s="1">
        <v>0</v>
      </c>
      <c r="AN67" s="1">
        <v>1</v>
      </c>
      <c r="AO67" s="1">
        <v>1</v>
      </c>
      <c r="AP67" s="1">
        <v>1</v>
      </c>
      <c r="AQ67" s="1">
        <v>1</v>
      </c>
      <c r="AR67" s="1">
        <v>0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0</v>
      </c>
      <c r="AY67" s="1">
        <v>1</v>
      </c>
      <c r="AZ67" s="1">
        <v>1</v>
      </c>
      <c r="BA67" s="1">
        <v>1</v>
      </c>
      <c r="BB67" s="1">
        <v>0</v>
      </c>
      <c r="BC67" s="1">
        <v>1</v>
      </c>
      <c r="BD67" s="1">
        <v>0</v>
      </c>
      <c r="BE67" s="1">
        <v>1</v>
      </c>
      <c r="BF67" s="1">
        <v>0</v>
      </c>
      <c r="BG67" s="1" t="s">
        <v>265</v>
      </c>
      <c r="BH67" s="1" t="s">
        <v>265</v>
      </c>
      <c r="BI67" s="1" t="s">
        <v>265</v>
      </c>
      <c r="BJ67" s="1" t="s">
        <v>265</v>
      </c>
      <c r="BK67" s="1" t="s">
        <v>265</v>
      </c>
      <c r="BL67" s="1" t="s">
        <v>265</v>
      </c>
      <c r="BM67" s="1" t="s">
        <v>265</v>
      </c>
      <c r="BN67" s="1" t="s">
        <v>265</v>
      </c>
      <c r="BO67" s="1" t="s">
        <v>265</v>
      </c>
      <c r="BP67" s="1" t="s">
        <v>265</v>
      </c>
      <c r="BQ67" s="1" t="s">
        <v>265</v>
      </c>
      <c r="BR67" s="1" t="s">
        <v>265</v>
      </c>
      <c r="BS67" s="1" t="s">
        <v>265</v>
      </c>
      <c r="BT67" s="1" t="s">
        <v>265</v>
      </c>
      <c r="BU67" s="1" t="s">
        <v>265</v>
      </c>
      <c r="BV67" s="1" t="s">
        <v>265</v>
      </c>
      <c r="BW67" s="1" t="s">
        <v>265</v>
      </c>
      <c r="BX67" s="1" t="s">
        <v>265</v>
      </c>
      <c r="BY67" s="1" t="s">
        <v>265</v>
      </c>
      <c r="BZ67" s="1" t="s">
        <v>265</v>
      </c>
      <c r="CA67" s="1" t="s">
        <v>265</v>
      </c>
      <c r="CB67" s="1" t="s">
        <v>265</v>
      </c>
      <c r="CC67" s="1" t="s">
        <v>265</v>
      </c>
      <c r="CD67" s="1" t="s">
        <v>265</v>
      </c>
      <c r="CE67" s="1" t="s">
        <v>265</v>
      </c>
      <c r="CF67" s="1" t="s">
        <v>265</v>
      </c>
      <c r="CG67" s="1" t="s">
        <v>265</v>
      </c>
      <c r="CH67" s="1" t="s">
        <v>265</v>
      </c>
      <c r="CI67" s="1" t="s">
        <v>265</v>
      </c>
      <c r="CJ67" s="1" t="s">
        <v>265</v>
      </c>
      <c r="CK67" s="1" t="s">
        <v>265</v>
      </c>
      <c r="CL67" s="1" t="s">
        <v>265</v>
      </c>
      <c r="CM67" s="1" t="s">
        <v>265</v>
      </c>
      <c r="CN67" s="1" t="s">
        <v>265</v>
      </c>
      <c r="CO67" s="1" t="s">
        <v>265</v>
      </c>
      <c r="CP67" s="1" t="s">
        <v>265</v>
      </c>
      <c r="CQ67" s="1" t="s">
        <v>265</v>
      </c>
      <c r="CR67" s="1" t="s">
        <v>265</v>
      </c>
      <c r="CS67" s="1" t="s">
        <v>265</v>
      </c>
      <c r="CT67" s="1" t="s">
        <v>265</v>
      </c>
      <c r="CU67" s="1" t="s">
        <v>265</v>
      </c>
      <c r="CV67" s="1" t="s">
        <v>265</v>
      </c>
      <c r="CW67" s="1" t="s">
        <v>265</v>
      </c>
      <c r="CX67" s="1" t="s">
        <v>265</v>
      </c>
      <c r="CY67" s="1" t="s">
        <v>265</v>
      </c>
      <c r="CZ67" s="1" t="s">
        <v>265</v>
      </c>
      <c r="DA67" s="1" t="s">
        <v>265</v>
      </c>
      <c r="DB67" s="1" t="s">
        <v>265</v>
      </c>
      <c r="DC67" s="1" t="s">
        <v>265</v>
      </c>
      <c r="DD67" s="1" t="s">
        <v>265</v>
      </c>
      <c r="DE67" s="1" t="s">
        <v>265</v>
      </c>
      <c r="DF67" s="1" t="s">
        <v>265</v>
      </c>
      <c r="DG67" s="1" t="s">
        <v>265</v>
      </c>
      <c r="DH67" s="1" t="s">
        <v>265</v>
      </c>
      <c r="DI67" s="1" t="s">
        <v>265</v>
      </c>
      <c r="DJ67" s="1" t="s">
        <v>265</v>
      </c>
      <c r="DK67" s="1" t="s">
        <v>265</v>
      </c>
      <c r="DL67" s="1" t="s">
        <v>265</v>
      </c>
      <c r="DM67" s="1" t="s">
        <v>265</v>
      </c>
      <c r="DN67" s="1" t="s">
        <v>265</v>
      </c>
      <c r="DO67" s="1" t="s">
        <v>265</v>
      </c>
      <c r="DP67" s="1" t="s">
        <v>265</v>
      </c>
      <c r="DQ67" s="1" t="s">
        <v>265</v>
      </c>
      <c r="DR67" s="1" t="s">
        <v>265</v>
      </c>
      <c r="DS67" s="1" t="s">
        <v>265</v>
      </c>
      <c r="DT67" s="1" t="s">
        <v>265</v>
      </c>
      <c r="DU67" s="1" t="s">
        <v>265</v>
      </c>
      <c r="DV67" s="1" t="s">
        <v>265</v>
      </c>
      <c r="DW67" s="1" t="s">
        <v>265</v>
      </c>
      <c r="DX67" s="1" t="s">
        <v>265</v>
      </c>
      <c r="DY67" s="1" t="s">
        <v>265</v>
      </c>
      <c r="DZ67" s="1" t="s">
        <v>265</v>
      </c>
      <c r="EA67" s="1" t="s">
        <v>265</v>
      </c>
      <c r="EB67" s="1" t="s">
        <v>265</v>
      </c>
      <c r="EC67" s="1" t="s">
        <v>265</v>
      </c>
      <c r="ED67" s="1" t="s">
        <v>265</v>
      </c>
      <c r="EE67" s="1" t="s">
        <v>265</v>
      </c>
      <c r="EF67" s="1" t="s">
        <v>265</v>
      </c>
      <c r="EG67" s="1" t="s">
        <v>265</v>
      </c>
      <c r="EH67" s="1" t="s">
        <v>265</v>
      </c>
      <c r="EI67" s="1" t="s">
        <v>265</v>
      </c>
      <c r="EJ67" s="1" t="s">
        <v>265</v>
      </c>
      <c r="EK67" s="1" t="s">
        <v>265</v>
      </c>
      <c r="EL67" s="1" t="s">
        <v>265</v>
      </c>
      <c r="EM67" s="1" t="s">
        <v>265</v>
      </c>
      <c r="EN67" s="1" t="s">
        <v>265</v>
      </c>
      <c r="EO67" s="1" t="s">
        <v>265</v>
      </c>
      <c r="EP67" s="1" t="s">
        <v>265</v>
      </c>
      <c r="EQ67" s="1" t="s">
        <v>265</v>
      </c>
      <c r="ER67" s="1" t="s">
        <v>265</v>
      </c>
      <c r="ES67" s="1" t="s">
        <v>265</v>
      </c>
      <c r="ET67" s="1" t="s">
        <v>265</v>
      </c>
      <c r="EU67" s="1" t="s">
        <v>265</v>
      </c>
      <c r="EV67" s="1" t="s">
        <v>265</v>
      </c>
      <c r="EW67" s="1" t="s">
        <v>265</v>
      </c>
      <c r="EX67" s="1" t="s">
        <v>265</v>
      </c>
      <c r="EY67" s="1" t="s">
        <v>265</v>
      </c>
      <c r="EZ67" s="1" t="s">
        <v>265</v>
      </c>
      <c r="FA67" s="1" t="s">
        <v>265</v>
      </c>
      <c r="FB67" s="1" t="s">
        <v>265</v>
      </c>
      <c r="FC67" s="1" t="s">
        <v>265</v>
      </c>
      <c r="FD67" s="1" t="s">
        <v>265</v>
      </c>
      <c r="FE67" s="1" t="s">
        <v>265</v>
      </c>
      <c r="FF67" s="1" t="s">
        <v>265</v>
      </c>
      <c r="FG67" s="1" t="s">
        <v>265</v>
      </c>
      <c r="FH67" s="1" t="s">
        <v>265</v>
      </c>
      <c r="FI67" s="1" t="s">
        <v>265</v>
      </c>
      <c r="FJ67" s="1" t="s">
        <v>265</v>
      </c>
      <c r="FK67" s="1" t="s">
        <v>265</v>
      </c>
      <c r="FL67" s="1">
        <v>60</v>
      </c>
      <c r="FM67" s="1">
        <v>6</v>
      </c>
      <c r="FN67" s="16">
        <v>17</v>
      </c>
      <c r="FO67" s="1" t="s">
        <v>266</v>
      </c>
      <c r="FP67" s="1" t="s">
        <v>267</v>
      </c>
      <c r="FQ67" s="1" t="s">
        <v>266</v>
      </c>
      <c r="FR67" s="1" t="s">
        <v>267</v>
      </c>
      <c r="FS67" s="1" t="s">
        <v>266</v>
      </c>
      <c r="FT67" s="13">
        <v>5</v>
      </c>
      <c r="FU67" s="16">
        <v>3</v>
      </c>
      <c r="FV67" s="1" t="s">
        <v>266</v>
      </c>
      <c r="FW67" s="1" t="s">
        <v>266</v>
      </c>
      <c r="FX67" s="1" t="s">
        <v>266</v>
      </c>
      <c r="FY67" s="1" t="s">
        <v>266</v>
      </c>
      <c r="FZ67" s="1">
        <v>4</v>
      </c>
      <c r="GA67" s="16">
        <v>4</v>
      </c>
      <c r="GB67" s="1" t="s">
        <v>264</v>
      </c>
      <c r="GC67" s="1" t="s">
        <v>266</v>
      </c>
      <c r="GD67" s="1" t="s">
        <v>266</v>
      </c>
      <c r="GE67" s="1" t="s">
        <v>266</v>
      </c>
      <c r="GF67" s="1" t="s">
        <v>267</v>
      </c>
      <c r="GG67" s="1" t="s">
        <v>267</v>
      </c>
      <c r="GH67" s="1" t="s">
        <v>267</v>
      </c>
      <c r="GI67" s="1">
        <v>6</v>
      </c>
      <c r="GJ67" s="16">
        <v>3</v>
      </c>
      <c r="GK67" s="1" t="s">
        <v>264</v>
      </c>
      <c r="GL67" s="1" t="s">
        <v>266</v>
      </c>
      <c r="GM67" s="1" t="s">
        <v>266</v>
      </c>
      <c r="GN67" s="1" t="s">
        <v>266</v>
      </c>
      <c r="GO67" s="1" t="s">
        <v>266</v>
      </c>
      <c r="GP67" s="1" t="s">
        <v>267</v>
      </c>
      <c r="GQ67" s="1" t="s">
        <v>267</v>
      </c>
      <c r="GR67" s="1">
        <v>6</v>
      </c>
      <c r="GS67" s="16">
        <v>4</v>
      </c>
      <c r="GT67" s="1" t="s">
        <v>264</v>
      </c>
      <c r="GU67" s="1">
        <v>0</v>
      </c>
      <c r="GV67" s="1">
        <v>25</v>
      </c>
      <c r="GW67" s="1">
        <v>18</v>
      </c>
      <c r="GX67" s="1" t="s">
        <v>268</v>
      </c>
      <c r="GY67" s="1">
        <v>1</v>
      </c>
      <c r="GZ67" s="1">
        <v>1</v>
      </c>
      <c r="HA67" s="1">
        <v>1</v>
      </c>
      <c r="HB67" s="1">
        <v>1</v>
      </c>
      <c r="HC67" s="1">
        <v>1</v>
      </c>
      <c r="HD67" s="1">
        <v>1</v>
      </c>
      <c r="HE67" s="1">
        <v>1</v>
      </c>
      <c r="HF67" s="1">
        <v>1</v>
      </c>
      <c r="HG67" s="1">
        <v>0</v>
      </c>
      <c r="HH67" s="1">
        <v>1</v>
      </c>
      <c r="HI67" s="1">
        <v>1</v>
      </c>
      <c r="HJ67" s="1">
        <v>1</v>
      </c>
      <c r="HK67" s="1">
        <v>1</v>
      </c>
      <c r="HL67" s="1">
        <v>0</v>
      </c>
      <c r="HM67" s="1">
        <v>1</v>
      </c>
      <c r="HN67" s="1">
        <v>1</v>
      </c>
      <c r="HO67" s="1">
        <v>0</v>
      </c>
      <c r="HP67" s="1">
        <v>0</v>
      </c>
      <c r="HQ67" s="1" t="s">
        <v>265</v>
      </c>
      <c r="HR67" s="1" t="s">
        <v>265</v>
      </c>
      <c r="HS67" s="1" t="s">
        <v>265</v>
      </c>
      <c r="HT67" s="1" t="s">
        <v>265</v>
      </c>
      <c r="HU67" s="1" t="s">
        <v>265</v>
      </c>
      <c r="HV67" s="1" t="s">
        <v>265</v>
      </c>
      <c r="HW67" s="1" t="s">
        <v>265</v>
      </c>
      <c r="HX67" s="1">
        <v>60</v>
      </c>
      <c r="HY67" s="1">
        <v>4</v>
      </c>
      <c r="HZ67" s="16">
        <v>14</v>
      </c>
      <c r="IA67" s="1" t="s">
        <v>268</v>
      </c>
      <c r="IB67" s="1">
        <v>43</v>
      </c>
      <c r="IC67" s="1">
        <v>27</v>
      </c>
      <c r="ID67" s="1">
        <v>4</v>
      </c>
      <c r="IE67" s="1" t="s">
        <v>264</v>
      </c>
      <c r="IF67" s="1">
        <v>0</v>
      </c>
      <c r="IG67" s="1">
        <v>0</v>
      </c>
      <c r="IH67" s="1">
        <v>0</v>
      </c>
      <c r="II67" s="1">
        <v>0</v>
      </c>
      <c r="IJ67" s="1" t="s">
        <v>265</v>
      </c>
      <c r="IK67" s="1" t="s">
        <v>265</v>
      </c>
      <c r="IL67" s="1" t="s">
        <v>265</v>
      </c>
      <c r="IM67" s="1" t="s">
        <v>265</v>
      </c>
      <c r="IN67" s="1" t="s">
        <v>265</v>
      </c>
      <c r="IO67" s="1" t="s">
        <v>265</v>
      </c>
      <c r="IP67" s="1" t="s">
        <v>265</v>
      </c>
      <c r="IQ67" s="1" t="s">
        <v>265</v>
      </c>
      <c r="IR67" s="1" t="s">
        <v>265</v>
      </c>
      <c r="IS67" s="1" t="s">
        <v>265</v>
      </c>
      <c r="IT67" s="1" t="s">
        <v>265</v>
      </c>
      <c r="IU67" s="1" t="s">
        <v>265</v>
      </c>
      <c r="IV67" s="1" t="s">
        <v>265</v>
      </c>
      <c r="IW67" s="1" t="s">
        <v>265</v>
      </c>
      <c r="IX67" s="1" t="s">
        <v>265</v>
      </c>
      <c r="IY67" s="1" t="s">
        <v>265</v>
      </c>
      <c r="IZ67" s="1" t="s">
        <v>265</v>
      </c>
      <c r="JA67" s="1" t="s">
        <v>265</v>
      </c>
      <c r="JB67" s="1" t="s">
        <v>265</v>
      </c>
      <c r="JC67" s="1" t="s">
        <v>265</v>
      </c>
      <c r="JD67" s="1" t="s">
        <v>265</v>
      </c>
      <c r="JE67" s="1" t="s">
        <v>265</v>
      </c>
      <c r="JF67" s="1" t="s">
        <v>265</v>
      </c>
      <c r="JG67" s="1">
        <v>60</v>
      </c>
      <c r="JH67" s="1">
        <v>4</v>
      </c>
      <c r="JI67" s="16">
        <v>0</v>
      </c>
      <c r="JJ67" s="1" t="s">
        <v>266</v>
      </c>
      <c r="JK67" s="1" t="s">
        <v>266</v>
      </c>
      <c r="JL67" s="1" t="s">
        <v>267</v>
      </c>
      <c r="JM67" s="1" t="s">
        <v>267</v>
      </c>
      <c r="JN67" s="1" t="s">
        <v>267</v>
      </c>
      <c r="JO67" s="14">
        <v>5</v>
      </c>
      <c r="JP67" s="16">
        <v>2</v>
      </c>
    </row>
    <row r="68" spans="1:276">
      <c r="A68" s="1">
        <v>1551</v>
      </c>
      <c r="B68" s="16">
        <v>1551</v>
      </c>
      <c r="C68" s="16">
        <v>1</v>
      </c>
      <c r="D68" s="1">
        <v>44285</v>
      </c>
      <c r="E68" s="1" t="s">
        <v>566</v>
      </c>
      <c r="F68" s="1" t="s">
        <v>1134</v>
      </c>
      <c r="G68" s="1" t="s">
        <v>566</v>
      </c>
      <c r="H68" s="1" t="s">
        <v>1135</v>
      </c>
      <c r="I68" s="1">
        <v>465</v>
      </c>
      <c r="J68" s="1" t="s">
        <v>495</v>
      </c>
      <c r="K68" s="1" t="s">
        <v>566</v>
      </c>
      <c r="L68" s="1" t="s">
        <v>1134</v>
      </c>
      <c r="M68" s="16" t="s">
        <v>1830</v>
      </c>
      <c r="N68" s="16">
        <v>2021</v>
      </c>
      <c r="O68" s="16" t="s">
        <v>253</v>
      </c>
      <c r="P68" s="16" t="s">
        <v>1827</v>
      </c>
      <c r="Q68" s="16" t="s">
        <v>288</v>
      </c>
      <c r="R68" s="16" t="s">
        <v>496</v>
      </c>
      <c r="S68" s="1" t="s">
        <v>1136</v>
      </c>
      <c r="T68" s="1" t="s">
        <v>1137</v>
      </c>
      <c r="U68" s="1" t="s">
        <v>975</v>
      </c>
      <c r="V68" s="1" t="str">
        <f>CONCATENATE(Tabla2[[#This Row],[Nombre del estudiante]]," ",Tabla2[[#This Row],[Primer apellido]]," ",Tabla2[[#This Row],[Segundo apellido]])</f>
        <v>HILARYS DE LOS ANGELES TORREZ PARIMA</v>
      </c>
      <c r="W68" s="1" t="e">
        <f>VLOOKUP(Tabla2[[#This Row],[ID]],[1]!Tabla1[#All],7,FALSE)</f>
        <v>#REF!</v>
      </c>
      <c r="X68" s="16" t="s">
        <v>293</v>
      </c>
      <c r="Y68" s="1" t="s">
        <v>1138</v>
      </c>
      <c r="Z68" s="1" t="s">
        <v>1139</v>
      </c>
      <c r="AA68" s="1">
        <v>3154979705</v>
      </c>
      <c r="AB68" s="16" t="s">
        <v>852</v>
      </c>
      <c r="AC68" s="16">
        <v>308</v>
      </c>
      <c r="AD68" s="16" t="s">
        <v>263</v>
      </c>
      <c r="AE68" s="1" t="s">
        <v>268</v>
      </c>
      <c r="AF68" s="1">
        <v>49</v>
      </c>
      <c r="AG68" s="1">
        <v>132</v>
      </c>
      <c r="AH68" s="1">
        <v>10</v>
      </c>
      <c r="AI68" s="1" t="s">
        <v>264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 t="s">
        <v>265</v>
      </c>
      <c r="AU68" s="1" t="s">
        <v>265</v>
      </c>
      <c r="AV68" s="1" t="s">
        <v>265</v>
      </c>
      <c r="AW68" s="1" t="s">
        <v>265</v>
      </c>
      <c r="AX68" s="1" t="s">
        <v>265</v>
      </c>
      <c r="AY68" s="1" t="s">
        <v>265</v>
      </c>
      <c r="AZ68" s="1" t="s">
        <v>265</v>
      </c>
      <c r="BA68" s="1" t="s">
        <v>265</v>
      </c>
      <c r="BB68" s="1" t="s">
        <v>265</v>
      </c>
      <c r="BC68" s="1" t="s">
        <v>265</v>
      </c>
      <c r="BD68" s="1" t="s">
        <v>265</v>
      </c>
      <c r="BE68" s="1" t="s">
        <v>265</v>
      </c>
      <c r="BF68" s="1" t="s">
        <v>265</v>
      </c>
      <c r="BG68" s="1" t="s">
        <v>265</v>
      </c>
      <c r="BH68" s="1" t="s">
        <v>265</v>
      </c>
      <c r="BI68" s="1" t="s">
        <v>265</v>
      </c>
      <c r="BJ68" s="1" t="s">
        <v>265</v>
      </c>
      <c r="BK68" s="1" t="s">
        <v>265</v>
      </c>
      <c r="BL68" s="1" t="s">
        <v>265</v>
      </c>
      <c r="BM68" s="1" t="s">
        <v>265</v>
      </c>
      <c r="BN68" s="1" t="s">
        <v>265</v>
      </c>
      <c r="BO68" s="1" t="s">
        <v>265</v>
      </c>
      <c r="BP68" s="1" t="s">
        <v>265</v>
      </c>
      <c r="BQ68" s="1" t="s">
        <v>265</v>
      </c>
      <c r="BR68" s="1" t="s">
        <v>265</v>
      </c>
      <c r="BS68" s="1" t="s">
        <v>265</v>
      </c>
      <c r="BT68" s="1" t="s">
        <v>265</v>
      </c>
      <c r="BU68" s="1" t="s">
        <v>265</v>
      </c>
      <c r="BV68" s="1" t="s">
        <v>265</v>
      </c>
      <c r="BW68" s="1" t="s">
        <v>265</v>
      </c>
      <c r="BX68" s="1" t="s">
        <v>265</v>
      </c>
      <c r="BY68" s="1" t="s">
        <v>265</v>
      </c>
      <c r="BZ68" s="1" t="s">
        <v>265</v>
      </c>
      <c r="CA68" s="1" t="s">
        <v>265</v>
      </c>
      <c r="CB68" s="1" t="s">
        <v>265</v>
      </c>
      <c r="CC68" s="1" t="s">
        <v>265</v>
      </c>
      <c r="CD68" s="1" t="s">
        <v>265</v>
      </c>
      <c r="CE68" s="1" t="s">
        <v>265</v>
      </c>
      <c r="CF68" s="1" t="s">
        <v>265</v>
      </c>
      <c r="CG68" s="1" t="s">
        <v>265</v>
      </c>
      <c r="CH68" s="1" t="s">
        <v>265</v>
      </c>
      <c r="CI68" s="1" t="s">
        <v>265</v>
      </c>
      <c r="CJ68" s="1" t="s">
        <v>265</v>
      </c>
      <c r="CK68" s="1" t="s">
        <v>265</v>
      </c>
      <c r="CL68" s="1" t="s">
        <v>265</v>
      </c>
      <c r="CM68" s="1" t="s">
        <v>265</v>
      </c>
      <c r="CN68" s="1" t="s">
        <v>265</v>
      </c>
      <c r="CO68" s="1" t="s">
        <v>265</v>
      </c>
      <c r="CP68" s="1" t="s">
        <v>265</v>
      </c>
      <c r="CQ68" s="1" t="s">
        <v>265</v>
      </c>
      <c r="CR68" s="1" t="s">
        <v>265</v>
      </c>
      <c r="CS68" s="1" t="s">
        <v>265</v>
      </c>
      <c r="CT68" s="1" t="s">
        <v>265</v>
      </c>
      <c r="CU68" s="1" t="s">
        <v>265</v>
      </c>
      <c r="CV68" s="1" t="s">
        <v>265</v>
      </c>
      <c r="CW68" s="1" t="s">
        <v>265</v>
      </c>
      <c r="CX68" s="1" t="s">
        <v>265</v>
      </c>
      <c r="CY68" s="1" t="s">
        <v>265</v>
      </c>
      <c r="CZ68" s="1" t="s">
        <v>265</v>
      </c>
      <c r="DA68" s="1" t="s">
        <v>265</v>
      </c>
      <c r="DB68" s="1" t="s">
        <v>265</v>
      </c>
      <c r="DC68" s="1" t="s">
        <v>265</v>
      </c>
      <c r="DD68" s="1" t="s">
        <v>265</v>
      </c>
      <c r="DE68" s="1" t="s">
        <v>265</v>
      </c>
      <c r="DF68" s="1" t="s">
        <v>265</v>
      </c>
      <c r="DG68" s="1" t="s">
        <v>265</v>
      </c>
      <c r="DH68" s="1" t="s">
        <v>265</v>
      </c>
      <c r="DI68" s="1" t="s">
        <v>265</v>
      </c>
      <c r="DJ68" s="1" t="s">
        <v>265</v>
      </c>
      <c r="DK68" s="1" t="s">
        <v>265</v>
      </c>
      <c r="DL68" s="1" t="s">
        <v>265</v>
      </c>
      <c r="DM68" s="1" t="s">
        <v>265</v>
      </c>
      <c r="DN68" s="1" t="s">
        <v>265</v>
      </c>
      <c r="DO68" s="1" t="s">
        <v>265</v>
      </c>
      <c r="DP68" s="1" t="s">
        <v>265</v>
      </c>
      <c r="DQ68" s="1" t="s">
        <v>265</v>
      </c>
      <c r="DR68" s="1" t="s">
        <v>265</v>
      </c>
      <c r="DS68" s="1" t="s">
        <v>265</v>
      </c>
      <c r="DT68" s="1" t="s">
        <v>265</v>
      </c>
      <c r="DU68" s="1" t="s">
        <v>265</v>
      </c>
      <c r="DV68" s="1" t="s">
        <v>265</v>
      </c>
      <c r="DW68" s="1" t="s">
        <v>265</v>
      </c>
      <c r="DX68" s="1" t="s">
        <v>265</v>
      </c>
      <c r="DY68" s="1" t="s">
        <v>265</v>
      </c>
      <c r="DZ68" s="1" t="s">
        <v>265</v>
      </c>
      <c r="EA68" s="1" t="s">
        <v>265</v>
      </c>
      <c r="EB68" s="1" t="s">
        <v>265</v>
      </c>
      <c r="EC68" s="1" t="s">
        <v>265</v>
      </c>
      <c r="ED68" s="1" t="s">
        <v>265</v>
      </c>
      <c r="EE68" s="1" t="s">
        <v>265</v>
      </c>
      <c r="EF68" s="1" t="s">
        <v>265</v>
      </c>
      <c r="EG68" s="1" t="s">
        <v>265</v>
      </c>
      <c r="EH68" s="1" t="s">
        <v>265</v>
      </c>
      <c r="EI68" s="1" t="s">
        <v>265</v>
      </c>
      <c r="EJ68" s="1" t="s">
        <v>265</v>
      </c>
      <c r="EK68" s="1" t="s">
        <v>265</v>
      </c>
      <c r="EL68" s="1" t="s">
        <v>265</v>
      </c>
      <c r="EM68" s="1" t="s">
        <v>265</v>
      </c>
      <c r="EN68" s="1" t="s">
        <v>265</v>
      </c>
      <c r="EO68" s="1" t="s">
        <v>265</v>
      </c>
      <c r="EP68" s="1" t="s">
        <v>265</v>
      </c>
      <c r="EQ68" s="1" t="s">
        <v>265</v>
      </c>
      <c r="ER68" s="1" t="s">
        <v>265</v>
      </c>
      <c r="ES68" s="1" t="s">
        <v>265</v>
      </c>
      <c r="ET68" s="1" t="s">
        <v>265</v>
      </c>
      <c r="EU68" s="1" t="s">
        <v>265</v>
      </c>
      <c r="EV68" s="1" t="s">
        <v>265</v>
      </c>
      <c r="EW68" s="1" t="s">
        <v>265</v>
      </c>
      <c r="EX68" s="1" t="s">
        <v>265</v>
      </c>
      <c r="EY68" s="1" t="s">
        <v>265</v>
      </c>
      <c r="EZ68" s="1" t="s">
        <v>265</v>
      </c>
      <c r="FA68" s="1" t="s">
        <v>265</v>
      </c>
      <c r="FB68" s="1" t="s">
        <v>265</v>
      </c>
      <c r="FC68" s="1" t="s">
        <v>265</v>
      </c>
      <c r="FD68" s="1" t="s">
        <v>265</v>
      </c>
      <c r="FE68" s="1" t="s">
        <v>265</v>
      </c>
      <c r="FF68" s="1" t="s">
        <v>265</v>
      </c>
      <c r="FG68" s="1" t="s">
        <v>265</v>
      </c>
      <c r="FH68" s="1" t="s">
        <v>265</v>
      </c>
      <c r="FI68" s="1" t="s">
        <v>265</v>
      </c>
      <c r="FJ68" s="1" t="s">
        <v>265</v>
      </c>
      <c r="FK68" s="1" t="s">
        <v>265</v>
      </c>
      <c r="FL68" s="1">
        <v>60</v>
      </c>
      <c r="FM68" s="1">
        <v>10</v>
      </c>
      <c r="FN68" s="16">
        <v>0</v>
      </c>
      <c r="FO68" s="1" t="s">
        <v>284</v>
      </c>
      <c r="FP68" s="1" t="s">
        <v>284</v>
      </c>
      <c r="FQ68" s="1" t="s">
        <v>284</v>
      </c>
      <c r="FR68" s="1" t="s">
        <v>284</v>
      </c>
      <c r="FS68" s="1" t="s">
        <v>284</v>
      </c>
      <c r="FT68" s="13">
        <v>5</v>
      </c>
      <c r="FU68" s="16">
        <v>0</v>
      </c>
      <c r="FV68" s="1" t="s">
        <v>266</v>
      </c>
      <c r="FW68" s="1" t="s">
        <v>266</v>
      </c>
      <c r="FX68" s="1" t="s">
        <v>267</v>
      </c>
      <c r="FY68" s="1" t="s">
        <v>284</v>
      </c>
      <c r="FZ68" s="1">
        <v>4</v>
      </c>
      <c r="GA68" s="16">
        <v>2</v>
      </c>
      <c r="GB68" s="1" t="s">
        <v>268</v>
      </c>
      <c r="GC68" s="1" t="s">
        <v>266</v>
      </c>
      <c r="GD68" s="1" t="s">
        <v>267</v>
      </c>
      <c r="GE68" s="1" t="s">
        <v>267</v>
      </c>
      <c r="GF68" s="1" t="s">
        <v>267</v>
      </c>
      <c r="GG68" s="1" t="s">
        <v>267</v>
      </c>
      <c r="GH68" s="1"/>
      <c r="GI68" s="1">
        <v>6</v>
      </c>
      <c r="GJ68" s="16">
        <v>1</v>
      </c>
      <c r="GK68" s="1" t="s">
        <v>268</v>
      </c>
      <c r="GL68" s="1" t="s">
        <v>266</v>
      </c>
      <c r="GM68" s="1" t="s">
        <v>267</v>
      </c>
      <c r="GN68" s="1" t="s">
        <v>267</v>
      </c>
      <c r="GO68" s="1" t="s">
        <v>267</v>
      </c>
      <c r="GP68" s="1" t="s">
        <v>267</v>
      </c>
      <c r="GQ68" s="1"/>
      <c r="GR68" s="1">
        <v>6</v>
      </c>
      <c r="GS68" s="16">
        <v>1</v>
      </c>
      <c r="GT68" s="1" t="s">
        <v>264</v>
      </c>
      <c r="GU68" s="1">
        <v>0</v>
      </c>
      <c r="GV68" s="1">
        <v>25</v>
      </c>
      <c r="GW68" s="1">
        <v>10</v>
      </c>
      <c r="GX68" s="1" t="s">
        <v>264</v>
      </c>
      <c r="GY68" s="1">
        <v>1</v>
      </c>
      <c r="GZ68" s="1">
        <v>1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 t="s">
        <v>265</v>
      </c>
      <c r="HJ68" s="1" t="s">
        <v>265</v>
      </c>
      <c r="HK68" s="1" t="s">
        <v>265</v>
      </c>
      <c r="HL68" s="1" t="s">
        <v>265</v>
      </c>
      <c r="HM68" s="1" t="s">
        <v>265</v>
      </c>
      <c r="HN68" s="1" t="s">
        <v>265</v>
      </c>
      <c r="HO68" s="1" t="s">
        <v>265</v>
      </c>
      <c r="HP68" s="1" t="s">
        <v>265</v>
      </c>
      <c r="HQ68" s="1" t="s">
        <v>265</v>
      </c>
      <c r="HR68" s="1" t="s">
        <v>265</v>
      </c>
      <c r="HS68" s="1" t="s">
        <v>265</v>
      </c>
      <c r="HT68" s="1" t="s">
        <v>265</v>
      </c>
      <c r="HU68" s="1" t="s">
        <v>265</v>
      </c>
      <c r="HV68" s="1" t="s">
        <v>265</v>
      </c>
      <c r="HW68" s="1" t="s">
        <v>265</v>
      </c>
      <c r="HX68" s="1">
        <v>60</v>
      </c>
      <c r="HY68" s="1">
        <v>8</v>
      </c>
      <c r="HZ68" s="16">
        <v>2</v>
      </c>
      <c r="IA68" s="1" t="s">
        <v>268</v>
      </c>
      <c r="IB68" s="1">
        <v>58</v>
      </c>
      <c r="IC68" s="1">
        <v>27</v>
      </c>
      <c r="ID68" s="1">
        <v>4</v>
      </c>
      <c r="IE68" s="1" t="s">
        <v>264</v>
      </c>
      <c r="IF68" s="1">
        <v>0</v>
      </c>
      <c r="IG68" s="1">
        <v>0</v>
      </c>
      <c r="IH68" s="1">
        <v>0</v>
      </c>
      <c r="II68" s="1">
        <v>0</v>
      </c>
      <c r="IJ68" s="1" t="s">
        <v>265</v>
      </c>
      <c r="IK68" s="1" t="s">
        <v>265</v>
      </c>
      <c r="IL68" s="1" t="s">
        <v>265</v>
      </c>
      <c r="IM68" s="1" t="s">
        <v>265</v>
      </c>
      <c r="IN68" s="1" t="s">
        <v>265</v>
      </c>
      <c r="IO68" s="1" t="s">
        <v>265</v>
      </c>
      <c r="IP68" s="1" t="s">
        <v>265</v>
      </c>
      <c r="IQ68" s="1" t="s">
        <v>265</v>
      </c>
      <c r="IR68" s="1" t="s">
        <v>265</v>
      </c>
      <c r="IS68" s="1" t="s">
        <v>265</v>
      </c>
      <c r="IT68" s="1" t="s">
        <v>265</v>
      </c>
      <c r="IU68" s="1" t="s">
        <v>265</v>
      </c>
      <c r="IV68" s="1" t="s">
        <v>265</v>
      </c>
      <c r="IW68" s="1" t="s">
        <v>265</v>
      </c>
      <c r="IX68" s="1" t="s">
        <v>265</v>
      </c>
      <c r="IY68" s="1" t="s">
        <v>265</v>
      </c>
      <c r="IZ68" s="1" t="s">
        <v>265</v>
      </c>
      <c r="JA68" s="1" t="s">
        <v>265</v>
      </c>
      <c r="JB68" s="1" t="s">
        <v>265</v>
      </c>
      <c r="JC68" s="1" t="s">
        <v>265</v>
      </c>
      <c r="JD68" s="1" t="s">
        <v>265</v>
      </c>
      <c r="JE68" s="1" t="s">
        <v>265</v>
      </c>
      <c r="JF68" s="1" t="s">
        <v>265</v>
      </c>
      <c r="JG68" s="1">
        <v>60</v>
      </c>
      <c r="JH68" s="1">
        <v>4</v>
      </c>
      <c r="JI68" s="16">
        <v>0</v>
      </c>
      <c r="JJ68" s="1" t="s">
        <v>266</v>
      </c>
      <c r="JK68" s="1" t="s">
        <v>267</v>
      </c>
      <c r="JL68" s="1" t="s">
        <v>267</v>
      </c>
      <c r="JM68" s="1" t="s">
        <v>267</v>
      </c>
      <c r="JN68" s="1" t="s">
        <v>267</v>
      </c>
      <c r="JO68" s="14">
        <v>5</v>
      </c>
      <c r="JP68" s="16">
        <v>1</v>
      </c>
    </row>
    <row r="69" spans="1:276">
      <c r="A69" s="1">
        <v>1982</v>
      </c>
      <c r="B69" s="16">
        <v>1982</v>
      </c>
      <c r="C69" s="16">
        <v>1</v>
      </c>
      <c r="D69" s="1" t="s">
        <v>1140</v>
      </c>
      <c r="E69" s="1" t="s">
        <v>1140</v>
      </c>
      <c r="F69" s="1" t="s">
        <v>1119</v>
      </c>
      <c r="G69" s="1" t="s">
        <v>1140</v>
      </c>
      <c r="H69" s="1" t="s">
        <v>1141</v>
      </c>
      <c r="I69" s="1">
        <v>466</v>
      </c>
      <c r="J69" s="1" t="s">
        <v>271</v>
      </c>
      <c r="K69" s="1" t="s">
        <v>1140</v>
      </c>
      <c r="L69" s="1" t="s">
        <v>1119</v>
      </c>
      <c r="M69" s="16" t="s">
        <v>1830</v>
      </c>
      <c r="N69" s="16">
        <v>2021</v>
      </c>
      <c r="O69" s="16" t="s">
        <v>253</v>
      </c>
      <c r="P69" s="16" t="s">
        <v>1827</v>
      </c>
      <c r="Q69" s="16" t="s">
        <v>447</v>
      </c>
      <c r="R69" s="16" t="s">
        <v>448</v>
      </c>
      <c r="S69" s="1" t="s">
        <v>1142</v>
      </c>
      <c r="T69" s="1" t="s">
        <v>1143</v>
      </c>
      <c r="U69" s="1" t="s">
        <v>1144</v>
      </c>
      <c r="V69" s="1" t="str">
        <f>CONCATENATE(Tabla2[[#This Row],[Nombre del estudiante]]," ",Tabla2[[#This Row],[Primer apellido]]," ",Tabla2[[#This Row],[Segundo apellido]])</f>
        <v>VICTOR ALEXIS PEDRAHITA GARZON</v>
      </c>
      <c r="W69" s="1" t="e">
        <f>VLOOKUP(Tabla2[[#This Row],[ID]],[1]!Tabla1[#All],7,FALSE)</f>
        <v>#REF!</v>
      </c>
      <c r="X69" s="16" t="s">
        <v>259</v>
      </c>
      <c r="Y69" s="1">
        <v>1191218823</v>
      </c>
      <c r="Z69" s="1" t="s">
        <v>1145</v>
      </c>
      <c r="AA69" s="1">
        <v>3234911622</v>
      </c>
      <c r="AB69" s="16" t="s">
        <v>852</v>
      </c>
      <c r="AC69" s="16">
        <v>303</v>
      </c>
      <c r="AD69" s="16" t="s">
        <v>302</v>
      </c>
      <c r="AE69" s="1" t="s">
        <v>264</v>
      </c>
      <c r="AF69" s="1">
        <v>0</v>
      </c>
      <c r="AG69" s="1">
        <v>132</v>
      </c>
      <c r="AH69" s="1">
        <v>36</v>
      </c>
      <c r="AI69" s="1" t="s">
        <v>264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0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 t="s">
        <v>265</v>
      </c>
      <c r="BU69" s="1" t="s">
        <v>265</v>
      </c>
      <c r="BV69" s="1" t="s">
        <v>265</v>
      </c>
      <c r="BW69" s="1" t="s">
        <v>265</v>
      </c>
      <c r="BX69" s="1" t="s">
        <v>265</v>
      </c>
      <c r="BY69" s="1" t="s">
        <v>265</v>
      </c>
      <c r="BZ69" s="1" t="s">
        <v>265</v>
      </c>
      <c r="CA69" s="1" t="s">
        <v>265</v>
      </c>
      <c r="CB69" s="1" t="s">
        <v>265</v>
      </c>
      <c r="CC69" s="1" t="s">
        <v>265</v>
      </c>
      <c r="CD69" s="1" t="s">
        <v>265</v>
      </c>
      <c r="CE69" s="1" t="s">
        <v>265</v>
      </c>
      <c r="CF69" s="1" t="s">
        <v>265</v>
      </c>
      <c r="CG69" s="1" t="s">
        <v>265</v>
      </c>
      <c r="CH69" s="1" t="s">
        <v>265</v>
      </c>
      <c r="CI69" s="1" t="s">
        <v>265</v>
      </c>
      <c r="CJ69" s="1" t="s">
        <v>265</v>
      </c>
      <c r="CK69" s="1" t="s">
        <v>265</v>
      </c>
      <c r="CL69" s="1" t="s">
        <v>265</v>
      </c>
      <c r="CM69" s="1" t="s">
        <v>265</v>
      </c>
      <c r="CN69" s="1" t="s">
        <v>265</v>
      </c>
      <c r="CO69" s="1" t="s">
        <v>265</v>
      </c>
      <c r="CP69" s="1" t="s">
        <v>265</v>
      </c>
      <c r="CQ69" s="1" t="s">
        <v>265</v>
      </c>
      <c r="CR69" s="1" t="s">
        <v>265</v>
      </c>
      <c r="CS69" s="1" t="s">
        <v>265</v>
      </c>
      <c r="CT69" s="1" t="s">
        <v>265</v>
      </c>
      <c r="CU69" s="1" t="s">
        <v>265</v>
      </c>
      <c r="CV69" s="1" t="s">
        <v>265</v>
      </c>
      <c r="CW69" s="1" t="s">
        <v>265</v>
      </c>
      <c r="CX69" s="1" t="s">
        <v>265</v>
      </c>
      <c r="CY69" s="1" t="s">
        <v>265</v>
      </c>
      <c r="CZ69" s="1" t="s">
        <v>265</v>
      </c>
      <c r="DA69" s="1" t="s">
        <v>265</v>
      </c>
      <c r="DB69" s="1" t="s">
        <v>265</v>
      </c>
      <c r="DC69" s="1" t="s">
        <v>265</v>
      </c>
      <c r="DD69" s="1" t="s">
        <v>265</v>
      </c>
      <c r="DE69" s="1" t="s">
        <v>265</v>
      </c>
      <c r="DF69" s="1" t="s">
        <v>265</v>
      </c>
      <c r="DG69" s="1" t="s">
        <v>265</v>
      </c>
      <c r="DH69" s="1" t="s">
        <v>265</v>
      </c>
      <c r="DI69" s="1" t="s">
        <v>265</v>
      </c>
      <c r="DJ69" s="1" t="s">
        <v>265</v>
      </c>
      <c r="DK69" s="1" t="s">
        <v>265</v>
      </c>
      <c r="DL69" s="1" t="s">
        <v>265</v>
      </c>
      <c r="DM69" s="1" t="s">
        <v>265</v>
      </c>
      <c r="DN69" s="1" t="s">
        <v>265</v>
      </c>
      <c r="DO69" s="1" t="s">
        <v>265</v>
      </c>
      <c r="DP69" s="1" t="s">
        <v>265</v>
      </c>
      <c r="DQ69" s="1" t="s">
        <v>265</v>
      </c>
      <c r="DR69" s="1" t="s">
        <v>265</v>
      </c>
      <c r="DS69" s="1" t="s">
        <v>265</v>
      </c>
      <c r="DT69" s="1" t="s">
        <v>265</v>
      </c>
      <c r="DU69" s="1" t="s">
        <v>265</v>
      </c>
      <c r="DV69" s="1" t="s">
        <v>265</v>
      </c>
      <c r="DW69" s="1" t="s">
        <v>265</v>
      </c>
      <c r="DX69" s="1" t="s">
        <v>265</v>
      </c>
      <c r="DY69" s="1" t="s">
        <v>265</v>
      </c>
      <c r="DZ69" s="1" t="s">
        <v>265</v>
      </c>
      <c r="EA69" s="1" t="s">
        <v>265</v>
      </c>
      <c r="EB69" s="1" t="s">
        <v>265</v>
      </c>
      <c r="EC69" s="1" t="s">
        <v>265</v>
      </c>
      <c r="ED69" s="1" t="s">
        <v>265</v>
      </c>
      <c r="EE69" s="1" t="s">
        <v>265</v>
      </c>
      <c r="EF69" s="1" t="s">
        <v>265</v>
      </c>
      <c r="EG69" s="1" t="s">
        <v>265</v>
      </c>
      <c r="EH69" s="1" t="s">
        <v>265</v>
      </c>
      <c r="EI69" s="1" t="s">
        <v>265</v>
      </c>
      <c r="EJ69" s="1" t="s">
        <v>265</v>
      </c>
      <c r="EK69" s="1" t="s">
        <v>265</v>
      </c>
      <c r="EL69" s="1" t="s">
        <v>265</v>
      </c>
      <c r="EM69" s="1" t="s">
        <v>265</v>
      </c>
      <c r="EN69" s="1" t="s">
        <v>265</v>
      </c>
      <c r="EO69" s="1" t="s">
        <v>265</v>
      </c>
      <c r="EP69" s="1" t="s">
        <v>265</v>
      </c>
      <c r="EQ69" s="1" t="s">
        <v>265</v>
      </c>
      <c r="ER69" s="1" t="s">
        <v>265</v>
      </c>
      <c r="ES69" s="1" t="s">
        <v>265</v>
      </c>
      <c r="ET69" s="1" t="s">
        <v>265</v>
      </c>
      <c r="EU69" s="1" t="s">
        <v>265</v>
      </c>
      <c r="EV69" s="1" t="s">
        <v>265</v>
      </c>
      <c r="EW69" s="1" t="s">
        <v>265</v>
      </c>
      <c r="EX69" s="1" t="s">
        <v>265</v>
      </c>
      <c r="EY69" s="1" t="s">
        <v>265</v>
      </c>
      <c r="EZ69" s="1" t="s">
        <v>265</v>
      </c>
      <c r="FA69" s="1" t="s">
        <v>265</v>
      </c>
      <c r="FB69" s="1" t="s">
        <v>265</v>
      </c>
      <c r="FC69" s="1" t="s">
        <v>265</v>
      </c>
      <c r="FD69" s="1" t="s">
        <v>265</v>
      </c>
      <c r="FE69" s="1" t="s">
        <v>265</v>
      </c>
      <c r="FF69" s="1" t="s">
        <v>265</v>
      </c>
      <c r="FG69" s="1" t="s">
        <v>265</v>
      </c>
      <c r="FH69" s="1" t="s">
        <v>265</v>
      </c>
      <c r="FI69" s="1" t="s">
        <v>265</v>
      </c>
      <c r="FJ69" s="1" t="s">
        <v>265</v>
      </c>
      <c r="FK69" s="1" t="s">
        <v>265</v>
      </c>
      <c r="FL69" s="1">
        <v>60</v>
      </c>
      <c r="FM69" s="1">
        <v>1</v>
      </c>
      <c r="FN69" s="16">
        <v>35</v>
      </c>
      <c r="FO69" s="1" t="s">
        <v>266</v>
      </c>
      <c r="FP69" s="1" t="s">
        <v>284</v>
      </c>
      <c r="FQ69" s="1" t="s">
        <v>266</v>
      </c>
      <c r="FR69" s="1" t="s">
        <v>284</v>
      </c>
      <c r="FS69" s="1" t="s">
        <v>267</v>
      </c>
      <c r="FT69" s="13">
        <v>5</v>
      </c>
      <c r="FU69" s="16">
        <v>2</v>
      </c>
      <c r="FV69" s="1" t="s">
        <v>266</v>
      </c>
      <c r="FW69" s="1" t="s">
        <v>266</v>
      </c>
      <c r="FX69" s="1" t="s">
        <v>266</v>
      </c>
      <c r="FY69" s="1" t="s">
        <v>267</v>
      </c>
      <c r="FZ69" s="1">
        <v>4</v>
      </c>
      <c r="GA69" s="16">
        <v>3</v>
      </c>
      <c r="GB69" s="1" t="s">
        <v>264</v>
      </c>
      <c r="GC69" s="1" t="s">
        <v>266</v>
      </c>
      <c r="GD69" s="1" t="s">
        <v>266</v>
      </c>
      <c r="GE69" s="1" t="s">
        <v>266</v>
      </c>
      <c r="GF69" s="1" t="s">
        <v>266</v>
      </c>
      <c r="GG69" s="1" t="s">
        <v>266</v>
      </c>
      <c r="GH69" s="1" t="s">
        <v>266</v>
      </c>
      <c r="GI69" s="1">
        <v>6</v>
      </c>
      <c r="GJ69" s="16">
        <v>6</v>
      </c>
      <c r="GK69" s="1" t="s">
        <v>264</v>
      </c>
      <c r="GL69" s="1" t="s">
        <v>266</v>
      </c>
      <c r="GM69" s="1" t="s">
        <v>266</v>
      </c>
      <c r="GN69" s="1" t="s">
        <v>266</v>
      </c>
      <c r="GO69" s="1" t="s">
        <v>266</v>
      </c>
      <c r="GP69" s="1" t="s">
        <v>267</v>
      </c>
      <c r="GQ69" s="1" t="s">
        <v>267</v>
      </c>
      <c r="GR69" s="1">
        <v>6</v>
      </c>
      <c r="GS69" s="16">
        <v>4</v>
      </c>
      <c r="GT69" s="1" t="s">
        <v>264</v>
      </c>
      <c r="GU69" s="1">
        <v>0</v>
      </c>
      <c r="GV69" s="1">
        <v>25</v>
      </c>
      <c r="GW69" s="1">
        <v>7</v>
      </c>
      <c r="GX69" s="1" t="s">
        <v>264</v>
      </c>
      <c r="GY69" s="1">
        <v>1</v>
      </c>
      <c r="GZ69" s="1">
        <v>1</v>
      </c>
      <c r="HA69" s="1">
        <v>1</v>
      </c>
      <c r="HB69" s="1">
        <v>1</v>
      </c>
      <c r="HC69" s="1">
        <v>1</v>
      </c>
      <c r="HD69" s="1">
        <v>1</v>
      </c>
      <c r="HE69" s="1">
        <v>1</v>
      </c>
      <c r="HF69" s="1" t="s">
        <v>265</v>
      </c>
      <c r="HG69" s="1" t="s">
        <v>265</v>
      </c>
      <c r="HH69" s="1" t="s">
        <v>265</v>
      </c>
      <c r="HI69" s="1" t="s">
        <v>265</v>
      </c>
      <c r="HJ69" s="1" t="s">
        <v>265</v>
      </c>
      <c r="HK69" s="1" t="s">
        <v>265</v>
      </c>
      <c r="HL69" s="1" t="s">
        <v>265</v>
      </c>
      <c r="HM69" s="1" t="s">
        <v>265</v>
      </c>
      <c r="HN69" s="1" t="s">
        <v>265</v>
      </c>
      <c r="HO69" s="1" t="s">
        <v>265</v>
      </c>
      <c r="HP69" s="1" t="s">
        <v>265</v>
      </c>
      <c r="HQ69" s="1" t="s">
        <v>265</v>
      </c>
      <c r="HR69" s="1" t="s">
        <v>265</v>
      </c>
      <c r="HS69" s="1" t="s">
        <v>265</v>
      </c>
      <c r="HT69" s="1" t="s">
        <v>265</v>
      </c>
      <c r="HU69" s="1" t="s">
        <v>265</v>
      </c>
      <c r="HV69" s="1" t="s">
        <v>265</v>
      </c>
      <c r="HW69" s="1" t="s">
        <v>265</v>
      </c>
      <c r="HX69" s="1">
        <v>60</v>
      </c>
      <c r="HY69" s="1">
        <v>0</v>
      </c>
      <c r="HZ69" s="16">
        <v>7</v>
      </c>
      <c r="IA69" s="1" t="s">
        <v>264</v>
      </c>
      <c r="IB69" s="1">
        <v>0</v>
      </c>
      <c r="IC69" s="1">
        <v>27</v>
      </c>
      <c r="ID69" s="1">
        <v>4</v>
      </c>
      <c r="IE69" s="1" t="s">
        <v>268</v>
      </c>
      <c r="IF69" s="1">
        <v>1</v>
      </c>
      <c r="IG69" s="1">
        <v>1</v>
      </c>
      <c r="IH69" s="1">
        <v>1</v>
      </c>
      <c r="II69" s="1">
        <v>1</v>
      </c>
      <c r="IJ69" s="1" t="s">
        <v>265</v>
      </c>
      <c r="IK69" s="1" t="s">
        <v>265</v>
      </c>
      <c r="IL69" s="1" t="s">
        <v>265</v>
      </c>
      <c r="IM69" s="1" t="s">
        <v>265</v>
      </c>
      <c r="IN69" s="1" t="s">
        <v>265</v>
      </c>
      <c r="IO69" s="1" t="s">
        <v>265</v>
      </c>
      <c r="IP69" s="1" t="s">
        <v>265</v>
      </c>
      <c r="IQ69" s="1" t="s">
        <v>265</v>
      </c>
      <c r="IR69" s="1" t="s">
        <v>265</v>
      </c>
      <c r="IS69" s="1" t="s">
        <v>265</v>
      </c>
      <c r="IT69" s="1" t="s">
        <v>265</v>
      </c>
      <c r="IU69" s="1" t="s">
        <v>265</v>
      </c>
      <c r="IV69" s="1" t="s">
        <v>265</v>
      </c>
      <c r="IW69" s="1" t="s">
        <v>265</v>
      </c>
      <c r="IX69" s="1" t="s">
        <v>265</v>
      </c>
      <c r="IY69" s="1" t="s">
        <v>265</v>
      </c>
      <c r="IZ69" s="1" t="s">
        <v>265</v>
      </c>
      <c r="JA69" s="1" t="s">
        <v>265</v>
      </c>
      <c r="JB69" s="1" t="s">
        <v>265</v>
      </c>
      <c r="JC69" s="1" t="s">
        <v>265</v>
      </c>
      <c r="JD69" s="1" t="s">
        <v>265</v>
      </c>
      <c r="JE69" s="1" t="s">
        <v>265</v>
      </c>
      <c r="JF69" s="1" t="s">
        <v>265</v>
      </c>
      <c r="JG69" s="1">
        <v>60</v>
      </c>
      <c r="JH69" s="1">
        <v>0</v>
      </c>
      <c r="JI69" s="16">
        <v>4</v>
      </c>
      <c r="JJ69" s="1" t="s">
        <v>267</v>
      </c>
      <c r="JK69" s="1" t="s">
        <v>267</v>
      </c>
      <c r="JL69" s="1" t="s">
        <v>267</v>
      </c>
      <c r="JM69" s="1" t="s">
        <v>267</v>
      </c>
      <c r="JN69" s="1" t="s">
        <v>267</v>
      </c>
      <c r="JO69" s="14">
        <v>5</v>
      </c>
      <c r="JP69" s="16">
        <v>0</v>
      </c>
    </row>
    <row r="70" spans="1:276">
      <c r="A70" s="1">
        <v>2299</v>
      </c>
      <c r="B70" s="16">
        <v>2299</v>
      </c>
      <c r="C70" s="16">
        <v>1</v>
      </c>
      <c r="D70" s="1" t="s">
        <v>1146</v>
      </c>
      <c r="E70" s="1" t="s">
        <v>1146</v>
      </c>
      <c r="F70" s="1" t="s">
        <v>1147</v>
      </c>
      <c r="G70" s="1" t="s">
        <v>1146</v>
      </c>
      <c r="H70" s="1" t="s">
        <v>813</v>
      </c>
      <c r="I70" s="1">
        <v>492</v>
      </c>
      <c r="J70" s="1" t="s">
        <v>628</v>
      </c>
      <c r="K70" s="1" t="s">
        <v>1146</v>
      </c>
      <c r="L70" s="1" t="s">
        <v>1147</v>
      </c>
      <c r="M70" s="16" t="s">
        <v>1830</v>
      </c>
      <c r="N70" s="16">
        <v>2021</v>
      </c>
      <c r="O70" s="16" t="s">
        <v>253</v>
      </c>
      <c r="P70" s="16" t="s">
        <v>1827</v>
      </c>
      <c r="Q70" s="16" t="s">
        <v>629</v>
      </c>
      <c r="R70" s="16" t="s">
        <v>630</v>
      </c>
      <c r="S70" s="1" t="s">
        <v>1148</v>
      </c>
      <c r="T70" s="1" t="s">
        <v>893</v>
      </c>
      <c r="U70" s="1" t="s">
        <v>1149</v>
      </c>
      <c r="V70" s="1" t="str">
        <f>CONCATENATE(Tabla2[[#This Row],[Nombre del estudiante]]," ",Tabla2[[#This Row],[Primer apellido]]," ",Tabla2[[#This Row],[Segundo apellido]])</f>
        <v>DYLAN SAMMUEL JIMENEZ JAMBO</v>
      </c>
      <c r="W70" s="1" t="e">
        <f>VLOOKUP(Tabla2[[#This Row],[ID]],[1]!Tabla1[#All],7,FALSE)</f>
        <v>#REF!</v>
      </c>
      <c r="X70" s="16" t="s">
        <v>259</v>
      </c>
      <c r="Y70" s="1">
        <v>1112058417</v>
      </c>
      <c r="Z70" s="1" t="s">
        <v>1150</v>
      </c>
      <c r="AA70" s="1">
        <v>3223749185</v>
      </c>
      <c r="AB70" s="16" t="s">
        <v>852</v>
      </c>
      <c r="AC70" s="16">
        <v>304</v>
      </c>
      <c r="AD70" s="16" t="s">
        <v>263</v>
      </c>
      <c r="AE70" s="1" t="s">
        <v>268</v>
      </c>
      <c r="AF70" s="1">
        <v>33</v>
      </c>
      <c r="AG70" s="1">
        <v>132</v>
      </c>
      <c r="AH70" s="1">
        <v>10</v>
      </c>
      <c r="AI70" s="1" t="s">
        <v>264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 t="s">
        <v>265</v>
      </c>
      <c r="AU70" s="1" t="s">
        <v>265</v>
      </c>
      <c r="AV70" s="1" t="s">
        <v>265</v>
      </c>
      <c r="AW70" s="1" t="s">
        <v>265</v>
      </c>
      <c r="AX70" s="1" t="s">
        <v>265</v>
      </c>
      <c r="AY70" s="1" t="s">
        <v>265</v>
      </c>
      <c r="AZ70" s="1" t="s">
        <v>265</v>
      </c>
      <c r="BA70" s="1" t="s">
        <v>265</v>
      </c>
      <c r="BB70" s="1" t="s">
        <v>265</v>
      </c>
      <c r="BC70" s="1" t="s">
        <v>265</v>
      </c>
      <c r="BD70" s="1" t="s">
        <v>265</v>
      </c>
      <c r="BE70" s="1" t="s">
        <v>265</v>
      </c>
      <c r="BF70" s="1" t="s">
        <v>265</v>
      </c>
      <c r="BG70" s="1" t="s">
        <v>265</v>
      </c>
      <c r="BH70" s="1" t="s">
        <v>265</v>
      </c>
      <c r="BI70" s="1" t="s">
        <v>265</v>
      </c>
      <c r="BJ70" s="1" t="s">
        <v>265</v>
      </c>
      <c r="BK70" s="1" t="s">
        <v>265</v>
      </c>
      <c r="BL70" s="1" t="s">
        <v>265</v>
      </c>
      <c r="BM70" s="1" t="s">
        <v>265</v>
      </c>
      <c r="BN70" s="1" t="s">
        <v>265</v>
      </c>
      <c r="BO70" s="1" t="s">
        <v>265</v>
      </c>
      <c r="BP70" s="1" t="s">
        <v>265</v>
      </c>
      <c r="BQ70" s="1" t="s">
        <v>265</v>
      </c>
      <c r="BR70" s="1" t="s">
        <v>265</v>
      </c>
      <c r="BS70" s="1" t="s">
        <v>265</v>
      </c>
      <c r="BT70" s="1" t="s">
        <v>265</v>
      </c>
      <c r="BU70" s="1" t="s">
        <v>265</v>
      </c>
      <c r="BV70" s="1" t="s">
        <v>265</v>
      </c>
      <c r="BW70" s="1" t="s">
        <v>265</v>
      </c>
      <c r="BX70" s="1" t="s">
        <v>265</v>
      </c>
      <c r="BY70" s="1" t="s">
        <v>265</v>
      </c>
      <c r="BZ70" s="1" t="s">
        <v>265</v>
      </c>
      <c r="CA70" s="1" t="s">
        <v>265</v>
      </c>
      <c r="CB70" s="1" t="s">
        <v>265</v>
      </c>
      <c r="CC70" s="1" t="s">
        <v>265</v>
      </c>
      <c r="CD70" s="1" t="s">
        <v>265</v>
      </c>
      <c r="CE70" s="1" t="s">
        <v>265</v>
      </c>
      <c r="CF70" s="1" t="s">
        <v>265</v>
      </c>
      <c r="CG70" s="1" t="s">
        <v>265</v>
      </c>
      <c r="CH70" s="1" t="s">
        <v>265</v>
      </c>
      <c r="CI70" s="1" t="s">
        <v>265</v>
      </c>
      <c r="CJ70" s="1" t="s">
        <v>265</v>
      </c>
      <c r="CK70" s="1" t="s">
        <v>265</v>
      </c>
      <c r="CL70" s="1" t="s">
        <v>265</v>
      </c>
      <c r="CM70" s="1" t="s">
        <v>265</v>
      </c>
      <c r="CN70" s="1" t="s">
        <v>265</v>
      </c>
      <c r="CO70" s="1" t="s">
        <v>265</v>
      </c>
      <c r="CP70" s="1" t="s">
        <v>265</v>
      </c>
      <c r="CQ70" s="1" t="s">
        <v>265</v>
      </c>
      <c r="CR70" s="1" t="s">
        <v>265</v>
      </c>
      <c r="CS70" s="1" t="s">
        <v>265</v>
      </c>
      <c r="CT70" s="1" t="s">
        <v>265</v>
      </c>
      <c r="CU70" s="1" t="s">
        <v>265</v>
      </c>
      <c r="CV70" s="1" t="s">
        <v>265</v>
      </c>
      <c r="CW70" s="1" t="s">
        <v>265</v>
      </c>
      <c r="CX70" s="1" t="s">
        <v>265</v>
      </c>
      <c r="CY70" s="1" t="s">
        <v>265</v>
      </c>
      <c r="CZ70" s="1" t="s">
        <v>265</v>
      </c>
      <c r="DA70" s="1" t="s">
        <v>265</v>
      </c>
      <c r="DB70" s="1" t="s">
        <v>265</v>
      </c>
      <c r="DC70" s="1" t="s">
        <v>265</v>
      </c>
      <c r="DD70" s="1" t="s">
        <v>265</v>
      </c>
      <c r="DE70" s="1" t="s">
        <v>265</v>
      </c>
      <c r="DF70" s="1" t="s">
        <v>265</v>
      </c>
      <c r="DG70" s="1" t="s">
        <v>265</v>
      </c>
      <c r="DH70" s="1" t="s">
        <v>265</v>
      </c>
      <c r="DI70" s="1" t="s">
        <v>265</v>
      </c>
      <c r="DJ70" s="1" t="s">
        <v>265</v>
      </c>
      <c r="DK70" s="1" t="s">
        <v>265</v>
      </c>
      <c r="DL70" s="1" t="s">
        <v>265</v>
      </c>
      <c r="DM70" s="1" t="s">
        <v>265</v>
      </c>
      <c r="DN70" s="1" t="s">
        <v>265</v>
      </c>
      <c r="DO70" s="1" t="s">
        <v>265</v>
      </c>
      <c r="DP70" s="1" t="s">
        <v>265</v>
      </c>
      <c r="DQ70" s="1" t="s">
        <v>265</v>
      </c>
      <c r="DR70" s="1" t="s">
        <v>265</v>
      </c>
      <c r="DS70" s="1" t="s">
        <v>265</v>
      </c>
      <c r="DT70" s="1" t="s">
        <v>265</v>
      </c>
      <c r="DU70" s="1" t="s">
        <v>265</v>
      </c>
      <c r="DV70" s="1" t="s">
        <v>265</v>
      </c>
      <c r="DW70" s="1" t="s">
        <v>265</v>
      </c>
      <c r="DX70" s="1" t="s">
        <v>265</v>
      </c>
      <c r="DY70" s="1" t="s">
        <v>265</v>
      </c>
      <c r="DZ70" s="1" t="s">
        <v>265</v>
      </c>
      <c r="EA70" s="1" t="s">
        <v>265</v>
      </c>
      <c r="EB70" s="1" t="s">
        <v>265</v>
      </c>
      <c r="EC70" s="1" t="s">
        <v>265</v>
      </c>
      <c r="ED70" s="1" t="s">
        <v>265</v>
      </c>
      <c r="EE70" s="1" t="s">
        <v>265</v>
      </c>
      <c r="EF70" s="1" t="s">
        <v>265</v>
      </c>
      <c r="EG70" s="1" t="s">
        <v>265</v>
      </c>
      <c r="EH70" s="1" t="s">
        <v>265</v>
      </c>
      <c r="EI70" s="1" t="s">
        <v>265</v>
      </c>
      <c r="EJ70" s="1" t="s">
        <v>265</v>
      </c>
      <c r="EK70" s="1" t="s">
        <v>265</v>
      </c>
      <c r="EL70" s="1" t="s">
        <v>265</v>
      </c>
      <c r="EM70" s="1" t="s">
        <v>265</v>
      </c>
      <c r="EN70" s="1" t="s">
        <v>265</v>
      </c>
      <c r="EO70" s="1" t="s">
        <v>265</v>
      </c>
      <c r="EP70" s="1" t="s">
        <v>265</v>
      </c>
      <c r="EQ70" s="1" t="s">
        <v>265</v>
      </c>
      <c r="ER70" s="1" t="s">
        <v>265</v>
      </c>
      <c r="ES70" s="1" t="s">
        <v>265</v>
      </c>
      <c r="ET70" s="1" t="s">
        <v>265</v>
      </c>
      <c r="EU70" s="1" t="s">
        <v>265</v>
      </c>
      <c r="EV70" s="1" t="s">
        <v>265</v>
      </c>
      <c r="EW70" s="1" t="s">
        <v>265</v>
      </c>
      <c r="EX70" s="1" t="s">
        <v>265</v>
      </c>
      <c r="EY70" s="1" t="s">
        <v>265</v>
      </c>
      <c r="EZ70" s="1" t="s">
        <v>265</v>
      </c>
      <c r="FA70" s="1" t="s">
        <v>265</v>
      </c>
      <c r="FB70" s="1" t="s">
        <v>265</v>
      </c>
      <c r="FC70" s="1" t="s">
        <v>265</v>
      </c>
      <c r="FD70" s="1" t="s">
        <v>265</v>
      </c>
      <c r="FE70" s="1" t="s">
        <v>265</v>
      </c>
      <c r="FF70" s="1" t="s">
        <v>265</v>
      </c>
      <c r="FG70" s="1" t="s">
        <v>265</v>
      </c>
      <c r="FH70" s="1" t="s">
        <v>265</v>
      </c>
      <c r="FI70" s="1" t="s">
        <v>265</v>
      </c>
      <c r="FJ70" s="1" t="s">
        <v>265</v>
      </c>
      <c r="FK70" s="1" t="s">
        <v>265</v>
      </c>
      <c r="FL70" s="1">
        <v>60</v>
      </c>
      <c r="FM70" s="1">
        <v>10</v>
      </c>
      <c r="FN70" s="16">
        <v>0</v>
      </c>
      <c r="FO70" s="1" t="s">
        <v>284</v>
      </c>
      <c r="FP70" s="1" t="s">
        <v>284</v>
      </c>
      <c r="FQ70" s="1" t="s">
        <v>284</v>
      </c>
      <c r="FR70" s="1" t="s">
        <v>284</v>
      </c>
      <c r="FS70" s="1" t="s">
        <v>284</v>
      </c>
      <c r="FT70" s="13">
        <v>5</v>
      </c>
      <c r="FU70" s="16">
        <v>0</v>
      </c>
      <c r="FV70" s="1" t="s">
        <v>267</v>
      </c>
      <c r="FW70" s="1" t="s">
        <v>266</v>
      </c>
      <c r="FX70" s="1" t="s">
        <v>267</v>
      </c>
      <c r="FY70" s="1" t="s">
        <v>266</v>
      </c>
      <c r="FZ70" s="1">
        <v>4</v>
      </c>
      <c r="GA70" s="16">
        <v>2</v>
      </c>
      <c r="GB70" s="1" t="s">
        <v>264</v>
      </c>
      <c r="GC70" s="1" t="s">
        <v>266</v>
      </c>
      <c r="GD70" s="1" t="s">
        <v>266</v>
      </c>
      <c r="GE70" s="1" t="s">
        <v>266</v>
      </c>
      <c r="GF70" s="1" t="s">
        <v>266</v>
      </c>
      <c r="GG70" s="1" t="s">
        <v>267</v>
      </c>
      <c r="GH70" s="1" t="s">
        <v>267</v>
      </c>
      <c r="GI70" s="1">
        <v>6</v>
      </c>
      <c r="GJ70" s="16">
        <v>4</v>
      </c>
      <c r="GK70" s="1" t="s">
        <v>264</v>
      </c>
      <c r="GL70" s="1" t="s">
        <v>266</v>
      </c>
      <c r="GM70" s="1" t="s">
        <v>266</v>
      </c>
      <c r="GN70" s="1" t="s">
        <v>266</v>
      </c>
      <c r="GO70" s="1" t="s">
        <v>267</v>
      </c>
      <c r="GP70" s="1" t="s">
        <v>267</v>
      </c>
      <c r="GQ70" s="1" t="s">
        <v>267</v>
      </c>
      <c r="GR70" s="1">
        <v>6</v>
      </c>
      <c r="GS70" s="16">
        <v>3</v>
      </c>
      <c r="GT70" s="1" t="s">
        <v>264</v>
      </c>
      <c r="GU70" s="1">
        <v>0</v>
      </c>
      <c r="GV70" s="1">
        <v>25</v>
      </c>
      <c r="GW70" s="1">
        <v>2</v>
      </c>
      <c r="GX70" s="1" t="s">
        <v>264</v>
      </c>
      <c r="GY70" s="1">
        <v>1</v>
      </c>
      <c r="GZ70" s="1">
        <v>1</v>
      </c>
      <c r="HA70" s="1" t="s">
        <v>265</v>
      </c>
      <c r="HB70" s="1" t="s">
        <v>265</v>
      </c>
      <c r="HC70" s="1" t="s">
        <v>265</v>
      </c>
      <c r="HD70" s="1" t="s">
        <v>265</v>
      </c>
      <c r="HE70" s="1" t="s">
        <v>265</v>
      </c>
      <c r="HF70" s="1" t="s">
        <v>265</v>
      </c>
      <c r="HG70" s="1" t="s">
        <v>265</v>
      </c>
      <c r="HH70" s="1" t="s">
        <v>265</v>
      </c>
      <c r="HI70" s="1" t="s">
        <v>265</v>
      </c>
      <c r="HJ70" s="1" t="s">
        <v>265</v>
      </c>
      <c r="HK70" s="1" t="s">
        <v>265</v>
      </c>
      <c r="HL70" s="1" t="s">
        <v>265</v>
      </c>
      <c r="HM70" s="1" t="s">
        <v>265</v>
      </c>
      <c r="HN70" s="1" t="s">
        <v>265</v>
      </c>
      <c r="HO70" s="1" t="s">
        <v>265</v>
      </c>
      <c r="HP70" s="1" t="s">
        <v>265</v>
      </c>
      <c r="HQ70" s="1" t="s">
        <v>265</v>
      </c>
      <c r="HR70" s="1" t="s">
        <v>265</v>
      </c>
      <c r="HS70" s="1" t="s">
        <v>265</v>
      </c>
      <c r="HT70" s="1" t="s">
        <v>265</v>
      </c>
      <c r="HU70" s="1" t="s">
        <v>265</v>
      </c>
      <c r="HV70" s="1" t="s">
        <v>265</v>
      </c>
      <c r="HW70" s="1" t="s">
        <v>265</v>
      </c>
      <c r="HX70" s="1">
        <v>60</v>
      </c>
      <c r="HY70" s="1">
        <v>0</v>
      </c>
      <c r="HZ70" s="16">
        <v>2</v>
      </c>
      <c r="IA70" s="1" t="s">
        <v>264</v>
      </c>
      <c r="IB70" s="1">
        <v>0</v>
      </c>
      <c r="IC70" s="1">
        <v>27</v>
      </c>
      <c r="ID70" s="1">
        <v>4</v>
      </c>
      <c r="IE70" s="1" t="s">
        <v>268</v>
      </c>
      <c r="IF70" s="1">
        <v>0</v>
      </c>
      <c r="IG70" s="1">
        <v>0</v>
      </c>
      <c r="IH70" s="1">
        <v>1</v>
      </c>
      <c r="II70" s="1">
        <v>1</v>
      </c>
      <c r="IJ70" s="1" t="s">
        <v>265</v>
      </c>
      <c r="IK70" s="1" t="s">
        <v>265</v>
      </c>
      <c r="IL70" s="1" t="s">
        <v>265</v>
      </c>
      <c r="IM70" s="1" t="s">
        <v>265</v>
      </c>
      <c r="IN70" s="1" t="s">
        <v>265</v>
      </c>
      <c r="IO70" s="1" t="s">
        <v>265</v>
      </c>
      <c r="IP70" s="1" t="s">
        <v>265</v>
      </c>
      <c r="IQ70" s="1" t="s">
        <v>265</v>
      </c>
      <c r="IR70" s="1" t="s">
        <v>265</v>
      </c>
      <c r="IS70" s="1" t="s">
        <v>265</v>
      </c>
      <c r="IT70" s="1" t="s">
        <v>265</v>
      </c>
      <c r="IU70" s="1" t="s">
        <v>265</v>
      </c>
      <c r="IV70" s="1" t="s">
        <v>265</v>
      </c>
      <c r="IW70" s="1" t="s">
        <v>265</v>
      </c>
      <c r="IX70" s="1" t="s">
        <v>265</v>
      </c>
      <c r="IY70" s="1" t="s">
        <v>265</v>
      </c>
      <c r="IZ70" s="1" t="s">
        <v>265</v>
      </c>
      <c r="JA70" s="1" t="s">
        <v>265</v>
      </c>
      <c r="JB70" s="1" t="s">
        <v>265</v>
      </c>
      <c r="JC70" s="1" t="s">
        <v>265</v>
      </c>
      <c r="JD70" s="1" t="s">
        <v>265</v>
      </c>
      <c r="JE70" s="1" t="s">
        <v>265</v>
      </c>
      <c r="JF70" s="1" t="s">
        <v>265</v>
      </c>
      <c r="JG70" s="1">
        <v>60</v>
      </c>
      <c r="JH70" s="1">
        <v>2</v>
      </c>
      <c r="JI70" s="16">
        <v>2</v>
      </c>
      <c r="JJ70" s="1" t="s">
        <v>266</v>
      </c>
      <c r="JK70" s="1" t="s">
        <v>266</v>
      </c>
      <c r="JL70" s="1" t="s">
        <v>267</v>
      </c>
      <c r="JM70" s="1" t="s">
        <v>267</v>
      </c>
      <c r="JN70" s="1" t="s">
        <v>267</v>
      </c>
      <c r="JO70" s="14">
        <v>5</v>
      </c>
      <c r="JP70" s="16">
        <v>2</v>
      </c>
    </row>
    <row r="71" spans="1:276">
      <c r="A71" s="1">
        <v>2297</v>
      </c>
      <c r="B71" s="16">
        <v>2297</v>
      </c>
      <c r="C71" s="16">
        <v>1</v>
      </c>
      <c r="D71" s="1" t="s">
        <v>1146</v>
      </c>
      <c r="E71" s="1" t="s">
        <v>1146</v>
      </c>
      <c r="F71" s="1" t="s">
        <v>972</v>
      </c>
      <c r="G71" s="1" t="s">
        <v>1146</v>
      </c>
      <c r="H71" s="1" t="s">
        <v>705</v>
      </c>
      <c r="I71" s="1">
        <v>492</v>
      </c>
      <c r="J71" s="1" t="s">
        <v>628</v>
      </c>
      <c r="K71" s="1" t="s">
        <v>1146</v>
      </c>
      <c r="L71" s="1" t="s">
        <v>972</v>
      </c>
      <c r="M71" s="16" t="s">
        <v>1830</v>
      </c>
      <c r="N71" s="16">
        <v>2021</v>
      </c>
      <c r="O71" s="16" t="s">
        <v>253</v>
      </c>
      <c r="P71" s="16" t="s">
        <v>1827</v>
      </c>
      <c r="Q71" s="16" t="s">
        <v>629</v>
      </c>
      <c r="R71" s="16" t="s">
        <v>630</v>
      </c>
      <c r="S71" s="1" t="s">
        <v>1151</v>
      </c>
      <c r="T71" s="1" t="s">
        <v>1152</v>
      </c>
      <c r="U71" s="1" t="s">
        <v>1153</v>
      </c>
      <c r="V71" s="1" t="str">
        <f>CONCATENATE(Tabla2[[#This Row],[Nombre del estudiante]]," ",Tabla2[[#This Row],[Primer apellido]]," ",Tabla2[[#This Row],[Segundo apellido]])</f>
        <v>ANGEL SAMUEL CADENA DELGADO</v>
      </c>
      <c r="W71" s="1" t="e">
        <f>VLOOKUP(Tabla2[[#This Row],[ID]],[1]!Tabla1[#All],7,FALSE)</f>
        <v>#REF!</v>
      </c>
      <c r="X71" s="16" t="s">
        <v>259</v>
      </c>
      <c r="Y71" s="1">
        <v>1112058075</v>
      </c>
      <c r="Z71" s="1" t="s">
        <v>1154</v>
      </c>
      <c r="AA71" s="1">
        <v>3114067773</v>
      </c>
      <c r="AB71" s="16" t="s">
        <v>852</v>
      </c>
      <c r="AC71" s="16">
        <v>304</v>
      </c>
      <c r="AD71" s="16" t="s">
        <v>263</v>
      </c>
      <c r="AE71" s="1" t="s">
        <v>264</v>
      </c>
      <c r="AF71" s="1">
        <v>0</v>
      </c>
      <c r="AG71" s="1">
        <v>132</v>
      </c>
      <c r="AH71" s="1">
        <v>34</v>
      </c>
      <c r="AI71" s="1" t="s">
        <v>264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0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0</v>
      </c>
      <c r="BC71" s="1">
        <v>1</v>
      </c>
      <c r="BD71" s="1">
        <v>0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 t="s">
        <v>265</v>
      </c>
      <c r="BS71" s="1" t="s">
        <v>265</v>
      </c>
      <c r="BT71" s="1" t="s">
        <v>265</v>
      </c>
      <c r="BU71" s="1" t="s">
        <v>265</v>
      </c>
      <c r="BV71" s="1" t="s">
        <v>265</v>
      </c>
      <c r="BW71" s="1" t="s">
        <v>265</v>
      </c>
      <c r="BX71" s="1" t="s">
        <v>265</v>
      </c>
      <c r="BY71" s="1" t="s">
        <v>265</v>
      </c>
      <c r="BZ71" s="1" t="s">
        <v>265</v>
      </c>
      <c r="CA71" s="1" t="s">
        <v>265</v>
      </c>
      <c r="CB71" s="1" t="s">
        <v>265</v>
      </c>
      <c r="CC71" s="1" t="s">
        <v>265</v>
      </c>
      <c r="CD71" s="1" t="s">
        <v>265</v>
      </c>
      <c r="CE71" s="1" t="s">
        <v>265</v>
      </c>
      <c r="CF71" s="1" t="s">
        <v>265</v>
      </c>
      <c r="CG71" s="1" t="s">
        <v>265</v>
      </c>
      <c r="CH71" s="1" t="s">
        <v>265</v>
      </c>
      <c r="CI71" s="1" t="s">
        <v>265</v>
      </c>
      <c r="CJ71" s="1" t="s">
        <v>265</v>
      </c>
      <c r="CK71" s="1" t="s">
        <v>265</v>
      </c>
      <c r="CL71" s="1" t="s">
        <v>265</v>
      </c>
      <c r="CM71" s="1" t="s">
        <v>265</v>
      </c>
      <c r="CN71" s="1" t="s">
        <v>265</v>
      </c>
      <c r="CO71" s="1" t="s">
        <v>265</v>
      </c>
      <c r="CP71" s="1" t="s">
        <v>265</v>
      </c>
      <c r="CQ71" s="1" t="s">
        <v>265</v>
      </c>
      <c r="CR71" s="1" t="s">
        <v>265</v>
      </c>
      <c r="CS71" s="1" t="s">
        <v>265</v>
      </c>
      <c r="CT71" s="1" t="s">
        <v>265</v>
      </c>
      <c r="CU71" s="1" t="s">
        <v>265</v>
      </c>
      <c r="CV71" s="1" t="s">
        <v>265</v>
      </c>
      <c r="CW71" s="1" t="s">
        <v>265</v>
      </c>
      <c r="CX71" s="1" t="s">
        <v>265</v>
      </c>
      <c r="CY71" s="1" t="s">
        <v>265</v>
      </c>
      <c r="CZ71" s="1" t="s">
        <v>265</v>
      </c>
      <c r="DA71" s="1" t="s">
        <v>265</v>
      </c>
      <c r="DB71" s="1" t="s">
        <v>265</v>
      </c>
      <c r="DC71" s="1" t="s">
        <v>265</v>
      </c>
      <c r="DD71" s="1" t="s">
        <v>265</v>
      </c>
      <c r="DE71" s="1" t="s">
        <v>265</v>
      </c>
      <c r="DF71" s="1" t="s">
        <v>265</v>
      </c>
      <c r="DG71" s="1" t="s">
        <v>265</v>
      </c>
      <c r="DH71" s="1" t="s">
        <v>265</v>
      </c>
      <c r="DI71" s="1" t="s">
        <v>265</v>
      </c>
      <c r="DJ71" s="1" t="s">
        <v>265</v>
      </c>
      <c r="DK71" s="1" t="s">
        <v>265</v>
      </c>
      <c r="DL71" s="1" t="s">
        <v>265</v>
      </c>
      <c r="DM71" s="1" t="s">
        <v>265</v>
      </c>
      <c r="DN71" s="1" t="s">
        <v>265</v>
      </c>
      <c r="DO71" s="1" t="s">
        <v>265</v>
      </c>
      <c r="DP71" s="1" t="s">
        <v>265</v>
      </c>
      <c r="DQ71" s="1" t="s">
        <v>265</v>
      </c>
      <c r="DR71" s="1" t="s">
        <v>265</v>
      </c>
      <c r="DS71" s="1" t="s">
        <v>265</v>
      </c>
      <c r="DT71" s="1" t="s">
        <v>265</v>
      </c>
      <c r="DU71" s="1" t="s">
        <v>265</v>
      </c>
      <c r="DV71" s="1" t="s">
        <v>265</v>
      </c>
      <c r="DW71" s="1" t="s">
        <v>265</v>
      </c>
      <c r="DX71" s="1" t="s">
        <v>265</v>
      </c>
      <c r="DY71" s="1" t="s">
        <v>265</v>
      </c>
      <c r="DZ71" s="1" t="s">
        <v>265</v>
      </c>
      <c r="EA71" s="1" t="s">
        <v>265</v>
      </c>
      <c r="EB71" s="1" t="s">
        <v>265</v>
      </c>
      <c r="EC71" s="1" t="s">
        <v>265</v>
      </c>
      <c r="ED71" s="1" t="s">
        <v>265</v>
      </c>
      <c r="EE71" s="1" t="s">
        <v>265</v>
      </c>
      <c r="EF71" s="1" t="s">
        <v>265</v>
      </c>
      <c r="EG71" s="1" t="s">
        <v>265</v>
      </c>
      <c r="EH71" s="1" t="s">
        <v>265</v>
      </c>
      <c r="EI71" s="1" t="s">
        <v>265</v>
      </c>
      <c r="EJ71" s="1" t="s">
        <v>265</v>
      </c>
      <c r="EK71" s="1" t="s">
        <v>265</v>
      </c>
      <c r="EL71" s="1" t="s">
        <v>265</v>
      </c>
      <c r="EM71" s="1" t="s">
        <v>265</v>
      </c>
      <c r="EN71" s="1" t="s">
        <v>265</v>
      </c>
      <c r="EO71" s="1" t="s">
        <v>265</v>
      </c>
      <c r="EP71" s="1" t="s">
        <v>265</v>
      </c>
      <c r="EQ71" s="1" t="s">
        <v>265</v>
      </c>
      <c r="ER71" s="1" t="s">
        <v>265</v>
      </c>
      <c r="ES71" s="1" t="s">
        <v>265</v>
      </c>
      <c r="ET71" s="1" t="s">
        <v>265</v>
      </c>
      <c r="EU71" s="1" t="s">
        <v>265</v>
      </c>
      <c r="EV71" s="1" t="s">
        <v>265</v>
      </c>
      <c r="EW71" s="1" t="s">
        <v>265</v>
      </c>
      <c r="EX71" s="1" t="s">
        <v>265</v>
      </c>
      <c r="EY71" s="1" t="s">
        <v>265</v>
      </c>
      <c r="EZ71" s="1" t="s">
        <v>265</v>
      </c>
      <c r="FA71" s="1" t="s">
        <v>265</v>
      </c>
      <c r="FB71" s="1" t="s">
        <v>265</v>
      </c>
      <c r="FC71" s="1" t="s">
        <v>265</v>
      </c>
      <c r="FD71" s="1" t="s">
        <v>265</v>
      </c>
      <c r="FE71" s="1" t="s">
        <v>265</v>
      </c>
      <c r="FF71" s="1" t="s">
        <v>265</v>
      </c>
      <c r="FG71" s="1" t="s">
        <v>265</v>
      </c>
      <c r="FH71" s="1" t="s">
        <v>265</v>
      </c>
      <c r="FI71" s="1" t="s">
        <v>265</v>
      </c>
      <c r="FJ71" s="1" t="s">
        <v>265</v>
      </c>
      <c r="FK71" s="1" t="s">
        <v>265</v>
      </c>
      <c r="FL71" s="1">
        <v>60</v>
      </c>
      <c r="FM71" s="1">
        <v>3</v>
      </c>
      <c r="FN71" s="16">
        <v>31</v>
      </c>
      <c r="FO71" s="1" t="s">
        <v>266</v>
      </c>
      <c r="FP71" s="1" t="s">
        <v>267</v>
      </c>
      <c r="FQ71" s="1" t="s">
        <v>266</v>
      </c>
      <c r="FR71" s="1" t="s">
        <v>267</v>
      </c>
      <c r="FS71" s="1" t="s">
        <v>266</v>
      </c>
      <c r="FT71" s="13">
        <v>5</v>
      </c>
      <c r="FU71" s="16">
        <v>3</v>
      </c>
      <c r="FV71" s="1" t="s">
        <v>267</v>
      </c>
      <c r="FW71" s="1" t="s">
        <v>266</v>
      </c>
      <c r="FX71" s="1" t="s">
        <v>267</v>
      </c>
      <c r="FY71" s="1" t="s">
        <v>266</v>
      </c>
      <c r="FZ71" s="1">
        <v>4</v>
      </c>
      <c r="GA71" s="16">
        <v>2</v>
      </c>
      <c r="GB71" s="1" t="s">
        <v>264</v>
      </c>
      <c r="GC71" s="1" t="s">
        <v>266</v>
      </c>
      <c r="GD71" s="1" t="s">
        <v>266</v>
      </c>
      <c r="GE71" s="1" t="s">
        <v>266</v>
      </c>
      <c r="GF71" s="1" t="s">
        <v>266</v>
      </c>
      <c r="GG71" s="1" t="s">
        <v>267</v>
      </c>
      <c r="GH71" s="1" t="s">
        <v>266</v>
      </c>
      <c r="GI71" s="1">
        <v>6</v>
      </c>
      <c r="GJ71" s="16">
        <v>5</v>
      </c>
      <c r="GK71" s="1" t="s">
        <v>264</v>
      </c>
      <c r="GL71" s="1" t="s">
        <v>266</v>
      </c>
      <c r="GM71" s="1" t="s">
        <v>266</v>
      </c>
      <c r="GN71" s="1" t="s">
        <v>267</v>
      </c>
      <c r="GO71" s="1" t="s">
        <v>266</v>
      </c>
      <c r="GP71" s="1" t="s">
        <v>267</v>
      </c>
      <c r="GQ71" s="1" t="s">
        <v>267</v>
      </c>
      <c r="GR71" s="1">
        <v>6</v>
      </c>
      <c r="GS71" s="16">
        <v>3</v>
      </c>
      <c r="GT71" s="1" t="s">
        <v>264</v>
      </c>
      <c r="GU71" s="1">
        <v>0</v>
      </c>
      <c r="GV71" s="1">
        <v>25</v>
      </c>
      <c r="GW71" s="1">
        <v>9</v>
      </c>
      <c r="GX71" s="1" t="s">
        <v>268</v>
      </c>
      <c r="GY71" s="1">
        <v>1</v>
      </c>
      <c r="GZ71" s="1">
        <v>0</v>
      </c>
      <c r="HA71" s="1">
        <v>0</v>
      </c>
      <c r="HB71" s="1">
        <v>0</v>
      </c>
      <c r="HC71" s="1">
        <v>0</v>
      </c>
      <c r="HD71" s="1">
        <v>1</v>
      </c>
      <c r="HE71" s="1">
        <v>1</v>
      </c>
      <c r="HF71" s="1">
        <v>1</v>
      </c>
      <c r="HG71" s="1">
        <v>1</v>
      </c>
      <c r="HH71" s="1" t="s">
        <v>265</v>
      </c>
      <c r="HI71" s="1" t="s">
        <v>265</v>
      </c>
      <c r="HJ71" s="1" t="s">
        <v>265</v>
      </c>
      <c r="HK71" s="1" t="s">
        <v>265</v>
      </c>
      <c r="HL71" s="1" t="s">
        <v>265</v>
      </c>
      <c r="HM71" s="1" t="s">
        <v>265</v>
      </c>
      <c r="HN71" s="1" t="s">
        <v>265</v>
      </c>
      <c r="HO71" s="1" t="s">
        <v>265</v>
      </c>
      <c r="HP71" s="1" t="s">
        <v>265</v>
      </c>
      <c r="HQ71" s="1" t="s">
        <v>265</v>
      </c>
      <c r="HR71" s="1" t="s">
        <v>265</v>
      </c>
      <c r="HS71" s="1" t="s">
        <v>265</v>
      </c>
      <c r="HT71" s="1" t="s">
        <v>265</v>
      </c>
      <c r="HU71" s="1" t="s">
        <v>265</v>
      </c>
      <c r="HV71" s="1" t="s">
        <v>265</v>
      </c>
      <c r="HW71" s="1" t="s">
        <v>265</v>
      </c>
      <c r="HX71" s="1">
        <v>60</v>
      </c>
      <c r="HY71" s="1">
        <v>4</v>
      </c>
      <c r="HZ71" s="16">
        <v>5</v>
      </c>
      <c r="IA71" s="1" t="s">
        <v>264</v>
      </c>
      <c r="IB71" s="1">
        <v>0</v>
      </c>
      <c r="IC71" s="1">
        <v>27</v>
      </c>
      <c r="ID71" s="1">
        <v>4</v>
      </c>
      <c r="IE71" s="1" t="s">
        <v>268</v>
      </c>
      <c r="IF71" s="1">
        <v>0</v>
      </c>
      <c r="IG71" s="1">
        <v>1</v>
      </c>
      <c r="IH71" s="1">
        <v>1</v>
      </c>
      <c r="II71" s="1">
        <v>1</v>
      </c>
      <c r="IJ71" s="1" t="s">
        <v>265</v>
      </c>
      <c r="IK71" s="1" t="s">
        <v>265</v>
      </c>
      <c r="IL71" s="1" t="s">
        <v>265</v>
      </c>
      <c r="IM71" s="1" t="s">
        <v>265</v>
      </c>
      <c r="IN71" s="1" t="s">
        <v>265</v>
      </c>
      <c r="IO71" s="1" t="s">
        <v>265</v>
      </c>
      <c r="IP71" s="1" t="s">
        <v>265</v>
      </c>
      <c r="IQ71" s="1" t="s">
        <v>265</v>
      </c>
      <c r="IR71" s="1" t="s">
        <v>265</v>
      </c>
      <c r="IS71" s="1" t="s">
        <v>265</v>
      </c>
      <c r="IT71" s="1" t="s">
        <v>265</v>
      </c>
      <c r="IU71" s="1" t="s">
        <v>265</v>
      </c>
      <c r="IV71" s="1" t="s">
        <v>265</v>
      </c>
      <c r="IW71" s="1" t="s">
        <v>265</v>
      </c>
      <c r="IX71" s="1" t="s">
        <v>265</v>
      </c>
      <c r="IY71" s="1" t="s">
        <v>265</v>
      </c>
      <c r="IZ71" s="1" t="s">
        <v>265</v>
      </c>
      <c r="JA71" s="1" t="s">
        <v>265</v>
      </c>
      <c r="JB71" s="1" t="s">
        <v>265</v>
      </c>
      <c r="JC71" s="1" t="s">
        <v>265</v>
      </c>
      <c r="JD71" s="1" t="s">
        <v>265</v>
      </c>
      <c r="JE71" s="1" t="s">
        <v>265</v>
      </c>
      <c r="JF71" s="1" t="s">
        <v>265</v>
      </c>
      <c r="JG71" s="1">
        <v>60</v>
      </c>
      <c r="JH71" s="1">
        <v>1</v>
      </c>
      <c r="JI71" s="16">
        <v>3</v>
      </c>
      <c r="JJ71" s="1" t="s">
        <v>267</v>
      </c>
      <c r="JK71" s="1" t="s">
        <v>267</v>
      </c>
      <c r="JL71" s="1" t="s">
        <v>267</v>
      </c>
      <c r="JM71" s="1" t="s">
        <v>267</v>
      </c>
      <c r="JN71" s="1" t="s">
        <v>267</v>
      </c>
      <c r="JO71" s="14">
        <v>5</v>
      </c>
      <c r="JP71" s="16">
        <v>0</v>
      </c>
    </row>
    <row r="72" spans="1:276">
      <c r="A72" s="1">
        <v>2389</v>
      </c>
      <c r="B72" s="16">
        <v>2389</v>
      </c>
      <c r="C72" s="16">
        <v>1</v>
      </c>
      <c r="D72" s="1" t="s">
        <v>649</v>
      </c>
      <c r="E72" s="1" t="s">
        <v>649</v>
      </c>
      <c r="F72" s="1" t="s">
        <v>1155</v>
      </c>
      <c r="G72" s="1" t="s">
        <v>649</v>
      </c>
      <c r="H72" s="1" t="s">
        <v>318</v>
      </c>
      <c r="I72" s="1">
        <v>466</v>
      </c>
      <c r="J72" s="1" t="s">
        <v>271</v>
      </c>
      <c r="K72" s="1" t="s">
        <v>649</v>
      </c>
      <c r="L72" s="1" t="s">
        <v>1155</v>
      </c>
      <c r="M72" s="16" t="s">
        <v>1830</v>
      </c>
      <c r="N72" s="16">
        <v>2021</v>
      </c>
      <c r="O72" s="16" t="s">
        <v>253</v>
      </c>
      <c r="P72" s="16" t="s">
        <v>1827</v>
      </c>
      <c r="Q72" s="16" t="s">
        <v>272</v>
      </c>
      <c r="R72" s="16" t="s">
        <v>273</v>
      </c>
      <c r="S72" s="1" t="s">
        <v>1156</v>
      </c>
      <c r="T72" s="1" t="s">
        <v>732</v>
      </c>
      <c r="U72" s="1" t="s">
        <v>1157</v>
      </c>
      <c r="V72" s="1" t="str">
        <f>CONCATENATE(Tabla2[[#This Row],[Nombre del estudiante]]," ",Tabla2[[#This Row],[Primer apellido]]," ",Tabla2[[#This Row],[Segundo apellido]])</f>
        <v>JHONY JAVIER PALACIOS GRUESO</v>
      </c>
      <c r="W72" s="1" t="e">
        <f>VLOOKUP(Tabla2[[#This Row],[ID]],[1]!Tabla1[#All],7,FALSE)</f>
        <v>#REF!</v>
      </c>
      <c r="X72" s="16" t="s">
        <v>259</v>
      </c>
      <c r="Y72" s="1">
        <v>1148694501</v>
      </c>
      <c r="Z72" s="1" t="s">
        <v>1158</v>
      </c>
      <c r="AA72" s="1">
        <v>3127658678</v>
      </c>
      <c r="AB72" s="16" t="s">
        <v>852</v>
      </c>
      <c r="AC72" s="16">
        <v>303</v>
      </c>
      <c r="AD72" s="16" t="s">
        <v>263</v>
      </c>
      <c r="AE72" s="1" t="s">
        <v>268</v>
      </c>
      <c r="AF72" s="1">
        <v>50</v>
      </c>
      <c r="AG72" s="1">
        <v>132</v>
      </c>
      <c r="AH72" s="1">
        <v>10</v>
      </c>
      <c r="AI72" s="1" t="s">
        <v>264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 t="s">
        <v>265</v>
      </c>
      <c r="AU72" s="1" t="s">
        <v>265</v>
      </c>
      <c r="AV72" s="1" t="s">
        <v>265</v>
      </c>
      <c r="AW72" s="1" t="s">
        <v>265</v>
      </c>
      <c r="AX72" s="1" t="s">
        <v>265</v>
      </c>
      <c r="AY72" s="1" t="s">
        <v>265</v>
      </c>
      <c r="AZ72" s="1" t="s">
        <v>265</v>
      </c>
      <c r="BA72" s="1" t="s">
        <v>265</v>
      </c>
      <c r="BB72" s="1" t="s">
        <v>265</v>
      </c>
      <c r="BC72" s="1" t="s">
        <v>265</v>
      </c>
      <c r="BD72" s="1" t="s">
        <v>265</v>
      </c>
      <c r="BE72" s="1" t="s">
        <v>265</v>
      </c>
      <c r="BF72" s="1" t="s">
        <v>265</v>
      </c>
      <c r="BG72" s="1" t="s">
        <v>265</v>
      </c>
      <c r="BH72" s="1" t="s">
        <v>265</v>
      </c>
      <c r="BI72" s="1" t="s">
        <v>265</v>
      </c>
      <c r="BJ72" s="1" t="s">
        <v>265</v>
      </c>
      <c r="BK72" s="1" t="s">
        <v>265</v>
      </c>
      <c r="BL72" s="1" t="s">
        <v>265</v>
      </c>
      <c r="BM72" s="1" t="s">
        <v>265</v>
      </c>
      <c r="BN72" s="1" t="s">
        <v>265</v>
      </c>
      <c r="BO72" s="1" t="s">
        <v>265</v>
      </c>
      <c r="BP72" s="1" t="s">
        <v>265</v>
      </c>
      <c r="BQ72" s="1" t="s">
        <v>265</v>
      </c>
      <c r="BR72" s="1" t="s">
        <v>265</v>
      </c>
      <c r="BS72" s="1" t="s">
        <v>265</v>
      </c>
      <c r="BT72" s="1" t="s">
        <v>265</v>
      </c>
      <c r="BU72" s="1" t="s">
        <v>265</v>
      </c>
      <c r="BV72" s="1" t="s">
        <v>265</v>
      </c>
      <c r="BW72" s="1" t="s">
        <v>265</v>
      </c>
      <c r="BX72" s="1" t="s">
        <v>265</v>
      </c>
      <c r="BY72" s="1" t="s">
        <v>265</v>
      </c>
      <c r="BZ72" s="1" t="s">
        <v>265</v>
      </c>
      <c r="CA72" s="1" t="s">
        <v>265</v>
      </c>
      <c r="CB72" s="1" t="s">
        <v>265</v>
      </c>
      <c r="CC72" s="1" t="s">
        <v>265</v>
      </c>
      <c r="CD72" s="1" t="s">
        <v>265</v>
      </c>
      <c r="CE72" s="1" t="s">
        <v>265</v>
      </c>
      <c r="CF72" s="1" t="s">
        <v>265</v>
      </c>
      <c r="CG72" s="1" t="s">
        <v>265</v>
      </c>
      <c r="CH72" s="1" t="s">
        <v>265</v>
      </c>
      <c r="CI72" s="1" t="s">
        <v>265</v>
      </c>
      <c r="CJ72" s="1" t="s">
        <v>265</v>
      </c>
      <c r="CK72" s="1" t="s">
        <v>265</v>
      </c>
      <c r="CL72" s="1" t="s">
        <v>265</v>
      </c>
      <c r="CM72" s="1" t="s">
        <v>265</v>
      </c>
      <c r="CN72" s="1" t="s">
        <v>265</v>
      </c>
      <c r="CO72" s="1" t="s">
        <v>265</v>
      </c>
      <c r="CP72" s="1" t="s">
        <v>265</v>
      </c>
      <c r="CQ72" s="1" t="s">
        <v>265</v>
      </c>
      <c r="CR72" s="1" t="s">
        <v>265</v>
      </c>
      <c r="CS72" s="1" t="s">
        <v>265</v>
      </c>
      <c r="CT72" s="1" t="s">
        <v>265</v>
      </c>
      <c r="CU72" s="1" t="s">
        <v>265</v>
      </c>
      <c r="CV72" s="1" t="s">
        <v>265</v>
      </c>
      <c r="CW72" s="1" t="s">
        <v>265</v>
      </c>
      <c r="CX72" s="1" t="s">
        <v>265</v>
      </c>
      <c r="CY72" s="1" t="s">
        <v>265</v>
      </c>
      <c r="CZ72" s="1" t="s">
        <v>265</v>
      </c>
      <c r="DA72" s="1" t="s">
        <v>265</v>
      </c>
      <c r="DB72" s="1" t="s">
        <v>265</v>
      </c>
      <c r="DC72" s="1" t="s">
        <v>265</v>
      </c>
      <c r="DD72" s="1" t="s">
        <v>265</v>
      </c>
      <c r="DE72" s="1" t="s">
        <v>265</v>
      </c>
      <c r="DF72" s="1" t="s">
        <v>265</v>
      </c>
      <c r="DG72" s="1" t="s">
        <v>265</v>
      </c>
      <c r="DH72" s="1" t="s">
        <v>265</v>
      </c>
      <c r="DI72" s="1" t="s">
        <v>265</v>
      </c>
      <c r="DJ72" s="1" t="s">
        <v>265</v>
      </c>
      <c r="DK72" s="1" t="s">
        <v>265</v>
      </c>
      <c r="DL72" s="1" t="s">
        <v>265</v>
      </c>
      <c r="DM72" s="1" t="s">
        <v>265</v>
      </c>
      <c r="DN72" s="1" t="s">
        <v>265</v>
      </c>
      <c r="DO72" s="1" t="s">
        <v>265</v>
      </c>
      <c r="DP72" s="1" t="s">
        <v>265</v>
      </c>
      <c r="DQ72" s="1" t="s">
        <v>265</v>
      </c>
      <c r="DR72" s="1" t="s">
        <v>265</v>
      </c>
      <c r="DS72" s="1" t="s">
        <v>265</v>
      </c>
      <c r="DT72" s="1" t="s">
        <v>265</v>
      </c>
      <c r="DU72" s="1" t="s">
        <v>265</v>
      </c>
      <c r="DV72" s="1" t="s">
        <v>265</v>
      </c>
      <c r="DW72" s="1" t="s">
        <v>265</v>
      </c>
      <c r="DX72" s="1" t="s">
        <v>265</v>
      </c>
      <c r="DY72" s="1" t="s">
        <v>265</v>
      </c>
      <c r="DZ72" s="1" t="s">
        <v>265</v>
      </c>
      <c r="EA72" s="1" t="s">
        <v>265</v>
      </c>
      <c r="EB72" s="1" t="s">
        <v>265</v>
      </c>
      <c r="EC72" s="1" t="s">
        <v>265</v>
      </c>
      <c r="ED72" s="1" t="s">
        <v>265</v>
      </c>
      <c r="EE72" s="1" t="s">
        <v>265</v>
      </c>
      <c r="EF72" s="1" t="s">
        <v>265</v>
      </c>
      <c r="EG72" s="1" t="s">
        <v>265</v>
      </c>
      <c r="EH72" s="1" t="s">
        <v>265</v>
      </c>
      <c r="EI72" s="1" t="s">
        <v>265</v>
      </c>
      <c r="EJ72" s="1" t="s">
        <v>265</v>
      </c>
      <c r="EK72" s="1" t="s">
        <v>265</v>
      </c>
      <c r="EL72" s="1" t="s">
        <v>265</v>
      </c>
      <c r="EM72" s="1" t="s">
        <v>265</v>
      </c>
      <c r="EN72" s="1" t="s">
        <v>265</v>
      </c>
      <c r="EO72" s="1" t="s">
        <v>265</v>
      </c>
      <c r="EP72" s="1" t="s">
        <v>265</v>
      </c>
      <c r="EQ72" s="1" t="s">
        <v>265</v>
      </c>
      <c r="ER72" s="1" t="s">
        <v>265</v>
      </c>
      <c r="ES72" s="1" t="s">
        <v>265</v>
      </c>
      <c r="ET72" s="1" t="s">
        <v>265</v>
      </c>
      <c r="EU72" s="1" t="s">
        <v>265</v>
      </c>
      <c r="EV72" s="1" t="s">
        <v>265</v>
      </c>
      <c r="EW72" s="1" t="s">
        <v>265</v>
      </c>
      <c r="EX72" s="1" t="s">
        <v>265</v>
      </c>
      <c r="EY72" s="1" t="s">
        <v>265</v>
      </c>
      <c r="EZ72" s="1" t="s">
        <v>265</v>
      </c>
      <c r="FA72" s="1" t="s">
        <v>265</v>
      </c>
      <c r="FB72" s="1" t="s">
        <v>265</v>
      </c>
      <c r="FC72" s="1" t="s">
        <v>265</v>
      </c>
      <c r="FD72" s="1" t="s">
        <v>265</v>
      </c>
      <c r="FE72" s="1" t="s">
        <v>265</v>
      </c>
      <c r="FF72" s="1" t="s">
        <v>265</v>
      </c>
      <c r="FG72" s="1" t="s">
        <v>265</v>
      </c>
      <c r="FH72" s="1" t="s">
        <v>265</v>
      </c>
      <c r="FI72" s="1" t="s">
        <v>265</v>
      </c>
      <c r="FJ72" s="1" t="s">
        <v>265</v>
      </c>
      <c r="FK72" s="1" t="s">
        <v>265</v>
      </c>
      <c r="FL72" s="1">
        <v>60</v>
      </c>
      <c r="FM72" s="1">
        <v>10</v>
      </c>
      <c r="FN72" s="16">
        <v>0</v>
      </c>
      <c r="FO72" s="1" t="s">
        <v>284</v>
      </c>
      <c r="FP72" s="1" t="s">
        <v>284</v>
      </c>
      <c r="FQ72" s="1" t="s">
        <v>284</v>
      </c>
      <c r="FR72" s="1" t="s">
        <v>284</v>
      </c>
      <c r="FS72" s="1" t="s">
        <v>284</v>
      </c>
      <c r="FT72" s="13">
        <v>5</v>
      </c>
      <c r="FU72" s="16">
        <v>0</v>
      </c>
      <c r="FV72" s="1" t="s">
        <v>266</v>
      </c>
      <c r="FW72" s="1" t="s">
        <v>266</v>
      </c>
      <c r="FX72" s="1" t="s">
        <v>266</v>
      </c>
      <c r="FY72" s="1" t="s">
        <v>266</v>
      </c>
      <c r="FZ72" s="1">
        <v>4</v>
      </c>
      <c r="GA72" s="16">
        <v>4</v>
      </c>
      <c r="GB72" s="1" t="s">
        <v>264</v>
      </c>
      <c r="GC72" s="1" t="s">
        <v>266</v>
      </c>
      <c r="GD72" s="1" t="s">
        <v>266</v>
      </c>
      <c r="GE72" s="1" t="s">
        <v>266</v>
      </c>
      <c r="GF72" s="1" t="s">
        <v>267</v>
      </c>
      <c r="GG72" s="1" t="s">
        <v>266</v>
      </c>
      <c r="GH72" s="1" t="s">
        <v>266</v>
      </c>
      <c r="GI72" s="1">
        <v>6</v>
      </c>
      <c r="GJ72" s="16">
        <v>5</v>
      </c>
      <c r="GK72" s="1" t="s">
        <v>268</v>
      </c>
      <c r="GL72" s="1" t="s">
        <v>266</v>
      </c>
      <c r="GM72" s="1" t="s">
        <v>267</v>
      </c>
      <c r="GN72" s="1" t="s">
        <v>267</v>
      </c>
      <c r="GO72" s="1" t="s">
        <v>267</v>
      </c>
      <c r="GP72" s="1" t="s">
        <v>267</v>
      </c>
      <c r="GQ72" s="1"/>
      <c r="GR72" s="1">
        <v>6</v>
      </c>
      <c r="GS72" s="16">
        <v>1</v>
      </c>
      <c r="GT72" s="1" t="s">
        <v>264</v>
      </c>
      <c r="GU72" s="1">
        <v>0</v>
      </c>
      <c r="GV72" s="1">
        <v>25</v>
      </c>
      <c r="GW72" s="1">
        <v>15</v>
      </c>
      <c r="GX72" s="1" t="s">
        <v>264</v>
      </c>
      <c r="GY72" s="1">
        <v>1</v>
      </c>
      <c r="GZ72" s="1">
        <v>1</v>
      </c>
      <c r="HA72" s="1">
        <v>1</v>
      </c>
      <c r="HB72" s="1">
        <v>1</v>
      </c>
      <c r="HC72" s="1">
        <v>1</v>
      </c>
      <c r="HD72" s="1">
        <v>1</v>
      </c>
      <c r="HE72" s="1">
        <v>1</v>
      </c>
      <c r="HF72" s="1">
        <v>1</v>
      </c>
      <c r="HG72" s="1">
        <v>1</v>
      </c>
      <c r="HH72" s="1">
        <v>1</v>
      </c>
      <c r="HI72" s="1">
        <v>1</v>
      </c>
      <c r="HJ72" s="1">
        <v>1</v>
      </c>
      <c r="HK72" s="1">
        <v>1</v>
      </c>
      <c r="HL72" s="1">
        <v>1</v>
      </c>
      <c r="HM72" s="1">
        <v>1</v>
      </c>
      <c r="HN72" s="1" t="s">
        <v>265</v>
      </c>
      <c r="HO72" s="1" t="s">
        <v>265</v>
      </c>
      <c r="HP72" s="1" t="s">
        <v>265</v>
      </c>
      <c r="HQ72" s="1" t="s">
        <v>265</v>
      </c>
      <c r="HR72" s="1" t="s">
        <v>265</v>
      </c>
      <c r="HS72" s="1" t="s">
        <v>265</v>
      </c>
      <c r="HT72" s="1" t="s">
        <v>265</v>
      </c>
      <c r="HU72" s="1" t="s">
        <v>265</v>
      </c>
      <c r="HV72" s="1" t="s">
        <v>265</v>
      </c>
      <c r="HW72" s="1" t="s">
        <v>265</v>
      </c>
      <c r="HX72" s="1">
        <v>60</v>
      </c>
      <c r="HY72" s="1">
        <v>0</v>
      </c>
      <c r="HZ72" s="16">
        <v>15</v>
      </c>
      <c r="IA72" s="1" t="s">
        <v>264</v>
      </c>
      <c r="IB72" s="1">
        <v>0</v>
      </c>
      <c r="IC72" s="1">
        <v>27</v>
      </c>
      <c r="ID72" s="1">
        <v>10</v>
      </c>
      <c r="IE72" s="1" t="s">
        <v>268</v>
      </c>
      <c r="IF72" s="1">
        <v>1</v>
      </c>
      <c r="IG72" s="1">
        <v>1</v>
      </c>
      <c r="IH72" s="1">
        <v>1</v>
      </c>
      <c r="II72" s="1">
        <v>0</v>
      </c>
      <c r="IJ72" s="1">
        <v>0</v>
      </c>
      <c r="IK72" s="1">
        <v>1</v>
      </c>
      <c r="IL72" s="1">
        <v>1</v>
      </c>
      <c r="IM72" s="1">
        <v>1</v>
      </c>
      <c r="IN72" s="1">
        <v>1</v>
      </c>
      <c r="IO72" s="1">
        <v>1</v>
      </c>
      <c r="IP72" s="1" t="s">
        <v>265</v>
      </c>
      <c r="IQ72" s="1" t="s">
        <v>265</v>
      </c>
      <c r="IR72" s="1" t="s">
        <v>265</v>
      </c>
      <c r="IS72" s="1" t="s">
        <v>265</v>
      </c>
      <c r="IT72" s="1" t="s">
        <v>265</v>
      </c>
      <c r="IU72" s="1" t="s">
        <v>265</v>
      </c>
      <c r="IV72" s="1" t="s">
        <v>265</v>
      </c>
      <c r="IW72" s="1" t="s">
        <v>265</v>
      </c>
      <c r="IX72" s="1" t="s">
        <v>265</v>
      </c>
      <c r="IY72" s="1" t="s">
        <v>265</v>
      </c>
      <c r="IZ72" s="1" t="s">
        <v>265</v>
      </c>
      <c r="JA72" s="1" t="s">
        <v>265</v>
      </c>
      <c r="JB72" s="1" t="s">
        <v>265</v>
      </c>
      <c r="JC72" s="1" t="s">
        <v>265</v>
      </c>
      <c r="JD72" s="1" t="s">
        <v>265</v>
      </c>
      <c r="JE72" s="1" t="s">
        <v>265</v>
      </c>
      <c r="JF72" s="1" t="s">
        <v>265</v>
      </c>
      <c r="JG72" s="1">
        <v>60</v>
      </c>
      <c r="JH72" s="1">
        <v>2</v>
      </c>
      <c r="JI72" s="16">
        <v>8</v>
      </c>
      <c r="JJ72" s="1" t="s">
        <v>266</v>
      </c>
      <c r="JK72" s="1" t="s">
        <v>267</v>
      </c>
      <c r="JL72" s="1" t="s">
        <v>267</v>
      </c>
      <c r="JM72" s="1" t="s">
        <v>267</v>
      </c>
      <c r="JN72" s="1" t="s">
        <v>266</v>
      </c>
      <c r="JO72" s="14">
        <v>5</v>
      </c>
      <c r="JP72" s="16">
        <v>2</v>
      </c>
    </row>
    <row r="73" spans="1:276">
      <c r="A73" s="1">
        <v>2420</v>
      </c>
      <c r="B73" s="16">
        <v>2420</v>
      </c>
      <c r="C73" s="16">
        <v>1</v>
      </c>
      <c r="D73" s="1" t="s">
        <v>649</v>
      </c>
      <c r="E73" s="1" t="s">
        <v>649</v>
      </c>
      <c r="F73" s="1" t="s">
        <v>507</v>
      </c>
      <c r="G73" s="1" t="s">
        <v>649</v>
      </c>
      <c r="H73" s="1" t="s">
        <v>1159</v>
      </c>
      <c r="I73" s="1">
        <v>466</v>
      </c>
      <c r="J73" s="1" t="s">
        <v>271</v>
      </c>
      <c r="K73" s="1" t="s">
        <v>649</v>
      </c>
      <c r="L73" s="1" t="s">
        <v>507</v>
      </c>
      <c r="M73" s="16" t="s">
        <v>1830</v>
      </c>
      <c r="N73" s="16">
        <v>2021</v>
      </c>
      <c r="O73" s="16" t="s">
        <v>253</v>
      </c>
      <c r="P73" s="16" t="s">
        <v>1827</v>
      </c>
      <c r="Q73" s="16" t="s">
        <v>272</v>
      </c>
      <c r="R73" s="16" t="s">
        <v>273</v>
      </c>
      <c r="S73" s="1" t="s">
        <v>1160</v>
      </c>
      <c r="T73" s="1" t="s">
        <v>1161</v>
      </c>
      <c r="U73" s="1" t="s">
        <v>1162</v>
      </c>
      <c r="V73" s="1" t="str">
        <f>CONCATENATE(Tabla2[[#This Row],[Nombre del estudiante]]," ",Tabla2[[#This Row],[Primer apellido]]," ",Tabla2[[#This Row],[Segundo apellido]])</f>
        <v>ENY MARIANA CARABALY BONILLA</v>
      </c>
      <c r="W73" s="1" t="e">
        <f>VLOOKUP(Tabla2[[#This Row],[ID]],[1]!Tabla1[#All],7,FALSE)</f>
        <v>#REF!</v>
      </c>
      <c r="X73" s="16" t="s">
        <v>293</v>
      </c>
      <c r="Y73" s="1">
        <v>1066843440</v>
      </c>
      <c r="Z73" s="1" t="s">
        <v>1163</v>
      </c>
      <c r="AA73" s="1">
        <v>3164407271</v>
      </c>
      <c r="AB73" s="16" t="s">
        <v>852</v>
      </c>
      <c r="AC73" s="16">
        <v>301</v>
      </c>
      <c r="AD73" s="16" t="s">
        <v>263</v>
      </c>
      <c r="AE73" s="1" t="s">
        <v>268</v>
      </c>
      <c r="AF73" s="1">
        <v>40</v>
      </c>
      <c r="AG73" s="1">
        <v>132</v>
      </c>
      <c r="AH73" s="1">
        <v>10</v>
      </c>
      <c r="AI73" s="1" t="s">
        <v>264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 t="s">
        <v>265</v>
      </c>
      <c r="AU73" s="1" t="s">
        <v>265</v>
      </c>
      <c r="AV73" s="1" t="s">
        <v>265</v>
      </c>
      <c r="AW73" s="1" t="s">
        <v>265</v>
      </c>
      <c r="AX73" s="1" t="s">
        <v>265</v>
      </c>
      <c r="AY73" s="1" t="s">
        <v>265</v>
      </c>
      <c r="AZ73" s="1" t="s">
        <v>265</v>
      </c>
      <c r="BA73" s="1" t="s">
        <v>265</v>
      </c>
      <c r="BB73" s="1" t="s">
        <v>265</v>
      </c>
      <c r="BC73" s="1" t="s">
        <v>265</v>
      </c>
      <c r="BD73" s="1" t="s">
        <v>265</v>
      </c>
      <c r="BE73" s="1" t="s">
        <v>265</v>
      </c>
      <c r="BF73" s="1" t="s">
        <v>265</v>
      </c>
      <c r="BG73" s="1" t="s">
        <v>265</v>
      </c>
      <c r="BH73" s="1" t="s">
        <v>265</v>
      </c>
      <c r="BI73" s="1" t="s">
        <v>265</v>
      </c>
      <c r="BJ73" s="1" t="s">
        <v>265</v>
      </c>
      <c r="BK73" s="1" t="s">
        <v>265</v>
      </c>
      <c r="BL73" s="1" t="s">
        <v>265</v>
      </c>
      <c r="BM73" s="1" t="s">
        <v>265</v>
      </c>
      <c r="BN73" s="1" t="s">
        <v>265</v>
      </c>
      <c r="BO73" s="1" t="s">
        <v>265</v>
      </c>
      <c r="BP73" s="1" t="s">
        <v>265</v>
      </c>
      <c r="BQ73" s="1" t="s">
        <v>265</v>
      </c>
      <c r="BR73" s="1" t="s">
        <v>265</v>
      </c>
      <c r="BS73" s="1" t="s">
        <v>265</v>
      </c>
      <c r="BT73" s="1" t="s">
        <v>265</v>
      </c>
      <c r="BU73" s="1" t="s">
        <v>265</v>
      </c>
      <c r="BV73" s="1" t="s">
        <v>265</v>
      </c>
      <c r="BW73" s="1" t="s">
        <v>265</v>
      </c>
      <c r="BX73" s="1" t="s">
        <v>265</v>
      </c>
      <c r="BY73" s="1" t="s">
        <v>265</v>
      </c>
      <c r="BZ73" s="1" t="s">
        <v>265</v>
      </c>
      <c r="CA73" s="1" t="s">
        <v>265</v>
      </c>
      <c r="CB73" s="1" t="s">
        <v>265</v>
      </c>
      <c r="CC73" s="1" t="s">
        <v>265</v>
      </c>
      <c r="CD73" s="1" t="s">
        <v>265</v>
      </c>
      <c r="CE73" s="1" t="s">
        <v>265</v>
      </c>
      <c r="CF73" s="1" t="s">
        <v>265</v>
      </c>
      <c r="CG73" s="1" t="s">
        <v>265</v>
      </c>
      <c r="CH73" s="1" t="s">
        <v>265</v>
      </c>
      <c r="CI73" s="1" t="s">
        <v>265</v>
      </c>
      <c r="CJ73" s="1" t="s">
        <v>265</v>
      </c>
      <c r="CK73" s="1" t="s">
        <v>265</v>
      </c>
      <c r="CL73" s="1" t="s">
        <v>265</v>
      </c>
      <c r="CM73" s="1" t="s">
        <v>265</v>
      </c>
      <c r="CN73" s="1" t="s">
        <v>265</v>
      </c>
      <c r="CO73" s="1" t="s">
        <v>265</v>
      </c>
      <c r="CP73" s="1" t="s">
        <v>265</v>
      </c>
      <c r="CQ73" s="1" t="s">
        <v>265</v>
      </c>
      <c r="CR73" s="1" t="s">
        <v>265</v>
      </c>
      <c r="CS73" s="1" t="s">
        <v>265</v>
      </c>
      <c r="CT73" s="1" t="s">
        <v>265</v>
      </c>
      <c r="CU73" s="1" t="s">
        <v>265</v>
      </c>
      <c r="CV73" s="1" t="s">
        <v>265</v>
      </c>
      <c r="CW73" s="1" t="s">
        <v>265</v>
      </c>
      <c r="CX73" s="1" t="s">
        <v>265</v>
      </c>
      <c r="CY73" s="1" t="s">
        <v>265</v>
      </c>
      <c r="CZ73" s="1" t="s">
        <v>265</v>
      </c>
      <c r="DA73" s="1" t="s">
        <v>265</v>
      </c>
      <c r="DB73" s="1" t="s">
        <v>265</v>
      </c>
      <c r="DC73" s="1" t="s">
        <v>265</v>
      </c>
      <c r="DD73" s="1" t="s">
        <v>265</v>
      </c>
      <c r="DE73" s="1" t="s">
        <v>265</v>
      </c>
      <c r="DF73" s="1" t="s">
        <v>265</v>
      </c>
      <c r="DG73" s="1" t="s">
        <v>265</v>
      </c>
      <c r="DH73" s="1" t="s">
        <v>265</v>
      </c>
      <c r="DI73" s="1" t="s">
        <v>265</v>
      </c>
      <c r="DJ73" s="1" t="s">
        <v>265</v>
      </c>
      <c r="DK73" s="1" t="s">
        <v>265</v>
      </c>
      <c r="DL73" s="1" t="s">
        <v>265</v>
      </c>
      <c r="DM73" s="1" t="s">
        <v>265</v>
      </c>
      <c r="DN73" s="1" t="s">
        <v>265</v>
      </c>
      <c r="DO73" s="1" t="s">
        <v>265</v>
      </c>
      <c r="DP73" s="1" t="s">
        <v>265</v>
      </c>
      <c r="DQ73" s="1" t="s">
        <v>265</v>
      </c>
      <c r="DR73" s="1" t="s">
        <v>265</v>
      </c>
      <c r="DS73" s="1" t="s">
        <v>265</v>
      </c>
      <c r="DT73" s="1" t="s">
        <v>265</v>
      </c>
      <c r="DU73" s="1" t="s">
        <v>265</v>
      </c>
      <c r="DV73" s="1" t="s">
        <v>265</v>
      </c>
      <c r="DW73" s="1" t="s">
        <v>265</v>
      </c>
      <c r="DX73" s="1" t="s">
        <v>265</v>
      </c>
      <c r="DY73" s="1" t="s">
        <v>265</v>
      </c>
      <c r="DZ73" s="1" t="s">
        <v>265</v>
      </c>
      <c r="EA73" s="1" t="s">
        <v>265</v>
      </c>
      <c r="EB73" s="1" t="s">
        <v>265</v>
      </c>
      <c r="EC73" s="1" t="s">
        <v>265</v>
      </c>
      <c r="ED73" s="1" t="s">
        <v>265</v>
      </c>
      <c r="EE73" s="1" t="s">
        <v>265</v>
      </c>
      <c r="EF73" s="1" t="s">
        <v>265</v>
      </c>
      <c r="EG73" s="1" t="s">
        <v>265</v>
      </c>
      <c r="EH73" s="1" t="s">
        <v>265</v>
      </c>
      <c r="EI73" s="1" t="s">
        <v>265</v>
      </c>
      <c r="EJ73" s="1" t="s">
        <v>265</v>
      </c>
      <c r="EK73" s="1" t="s">
        <v>265</v>
      </c>
      <c r="EL73" s="1" t="s">
        <v>265</v>
      </c>
      <c r="EM73" s="1" t="s">
        <v>265</v>
      </c>
      <c r="EN73" s="1" t="s">
        <v>265</v>
      </c>
      <c r="EO73" s="1" t="s">
        <v>265</v>
      </c>
      <c r="EP73" s="1" t="s">
        <v>265</v>
      </c>
      <c r="EQ73" s="1" t="s">
        <v>265</v>
      </c>
      <c r="ER73" s="1" t="s">
        <v>265</v>
      </c>
      <c r="ES73" s="1" t="s">
        <v>265</v>
      </c>
      <c r="ET73" s="1" t="s">
        <v>265</v>
      </c>
      <c r="EU73" s="1" t="s">
        <v>265</v>
      </c>
      <c r="EV73" s="1" t="s">
        <v>265</v>
      </c>
      <c r="EW73" s="1" t="s">
        <v>265</v>
      </c>
      <c r="EX73" s="1" t="s">
        <v>265</v>
      </c>
      <c r="EY73" s="1" t="s">
        <v>265</v>
      </c>
      <c r="EZ73" s="1" t="s">
        <v>265</v>
      </c>
      <c r="FA73" s="1" t="s">
        <v>265</v>
      </c>
      <c r="FB73" s="1" t="s">
        <v>265</v>
      </c>
      <c r="FC73" s="1" t="s">
        <v>265</v>
      </c>
      <c r="FD73" s="1" t="s">
        <v>265</v>
      </c>
      <c r="FE73" s="1" t="s">
        <v>265</v>
      </c>
      <c r="FF73" s="1" t="s">
        <v>265</v>
      </c>
      <c r="FG73" s="1" t="s">
        <v>265</v>
      </c>
      <c r="FH73" s="1" t="s">
        <v>265</v>
      </c>
      <c r="FI73" s="1" t="s">
        <v>265</v>
      </c>
      <c r="FJ73" s="1" t="s">
        <v>265</v>
      </c>
      <c r="FK73" s="1" t="s">
        <v>265</v>
      </c>
      <c r="FL73" s="1">
        <v>60</v>
      </c>
      <c r="FM73" s="1">
        <v>10</v>
      </c>
      <c r="FN73" s="16">
        <v>0</v>
      </c>
      <c r="FO73" s="1" t="s">
        <v>284</v>
      </c>
      <c r="FP73" s="1" t="s">
        <v>284</v>
      </c>
      <c r="FQ73" s="1" t="s">
        <v>284</v>
      </c>
      <c r="FR73" s="1" t="s">
        <v>284</v>
      </c>
      <c r="FS73" s="1" t="s">
        <v>284</v>
      </c>
      <c r="FT73" s="13">
        <v>5</v>
      </c>
      <c r="FU73" s="16">
        <v>0</v>
      </c>
      <c r="FV73" s="1" t="s">
        <v>266</v>
      </c>
      <c r="FW73" s="1" t="s">
        <v>266</v>
      </c>
      <c r="FX73" s="1" t="s">
        <v>266</v>
      </c>
      <c r="FY73" s="1" t="s">
        <v>266</v>
      </c>
      <c r="FZ73" s="1">
        <v>4</v>
      </c>
      <c r="GA73" s="16">
        <v>4</v>
      </c>
      <c r="GB73" s="1" t="s">
        <v>268</v>
      </c>
      <c r="GC73" s="1" t="s">
        <v>266</v>
      </c>
      <c r="GD73" s="1" t="s">
        <v>267</v>
      </c>
      <c r="GE73" s="1" t="s">
        <v>267</v>
      </c>
      <c r="GF73" s="1" t="s">
        <v>267</v>
      </c>
      <c r="GG73" s="1" t="s">
        <v>267</v>
      </c>
      <c r="GH73" s="1"/>
      <c r="GI73" s="1">
        <v>6</v>
      </c>
      <c r="GJ73" s="16">
        <v>1</v>
      </c>
      <c r="GK73" s="1" t="s">
        <v>264</v>
      </c>
      <c r="GL73" s="1" t="s">
        <v>266</v>
      </c>
      <c r="GM73" s="1" t="s">
        <v>266</v>
      </c>
      <c r="GN73" s="1" t="s">
        <v>267</v>
      </c>
      <c r="GO73" s="1" t="s">
        <v>266</v>
      </c>
      <c r="GP73" s="1" t="s">
        <v>267</v>
      </c>
      <c r="GQ73" s="1" t="s">
        <v>267</v>
      </c>
      <c r="GR73" s="1">
        <v>6</v>
      </c>
      <c r="GS73" s="16">
        <v>3</v>
      </c>
      <c r="GT73" s="1" t="s">
        <v>264</v>
      </c>
      <c r="GU73" s="1">
        <v>0</v>
      </c>
      <c r="GV73" s="1">
        <v>25</v>
      </c>
      <c r="GW73" s="1">
        <v>4</v>
      </c>
      <c r="GX73" s="1" t="s">
        <v>264</v>
      </c>
      <c r="GY73" s="1">
        <v>1</v>
      </c>
      <c r="GZ73" s="1">
        <v>1</v>
      </c>
      <c r="HA73" s="1">
        <v>1</v>
      </c>
      <c r="HB73" s="1">
        <v>1</v>
      </c>
      <c r="HC73" s="1" t="s">
        <v>265</v>
      </c>
      <c r="HD73" s="1" t="s">
        <v>265</v>
      </c>
      <c r="HE73" s="1" t="s">
        <v>265</v>
      </c>
      <c r="HF73" s="1" t="s">
        <v>265</v>
      </c>
      <c r="HG73" s="1" t="s">
        <v>265</v>
      </c>
      <c r="HH73" s="1" t="s">
        <v>265</v>
      </c>
      <c r="HI73" s="1" t="s">
        <v>265</v>
      </c>
      <c r="HJ73" s="1" t="s">
        <v>265</v>
      </c>
      <c r="HK73" s="1" t="s">
        <v>265</v>
      </c>
      <c r="HL73" s="1" t="s">
        <v>265</v>
      </c>
      <c r="HM73" s="1" t="s">
        <v>265</v>
      </c>
      <c r="HN73" s="1" t="s">
        <v>265</v>
      </c>
      <c r="HO73" s="1" t="s">
        <v>265</v>
      </c>
      <c r="HP73" s="1" t="s">
        <v>265</v>
      </c>
      <c r="HQ73" s="1" t="s">
        <v>265</v>
      </c>
      <c r="HR73" s="1" t="s">
        <v>265</v>
      </c>
      <c r="HS73" s="1" t="s">
        <v>265</v>
      </c>
      <c r="HT73" s="1" t="s">
        <v>265</v>
      </c>
      <c r="HU73" s="1" t="s">
        <v>265</v>
      </c>
      <c r="HV73" s="1" t="s">
        <v>265</v>
      </c>
      <c r="HW73" s="1" t="s">
        <v>265</v>
      </c>
      <c r="HX73" s="1">
        <v>60</v>
      </c>
      <c r="HY73" s="1">
        <v>0</v>
      </c>
      <c r="HZ73" s="16">
        <v>4</v>
      </c>
      <c r="IA73" s="1" t="s">
        <v>264</v>
      </c>
      <c r="IB73" s="1">
        <v>0</v>
      </c>
      <c r="IC73" s="1">
        <v>27</v>
      </c>
      <c r="ID73" s="1">
        <v>5</v>
      </c>
      <c r="IE73" s="1" t="s">
        <v>268</v>
      </c>
      <c r="IF73" s="1">
        <v>1</v>
      </c>
      <c r="IG73" s="1">
        <v>1</v>
      </c>
      <c r="IH73" s="1">
        <v>1</v>
      </c>
      <c r="II73" s="1">
        <v>1</v>
      </c>
      <c r="IJ73" s="1">
        <v>1</v>
      </c>
      <c r="IK73" s="1" t="s">
        <v>265</v>
      </c>
      <c r="IL73" s="1" t="s">
        <v>265</v>
      </c>
      <c r="IM73" s="1" t="s">
        <v>265</v>
      </c>
      <c r="IN73" s="1" t="s">
        <v>265</v>
      </c>
      <c r="IO73" s="1" t="s">
        <v>265</v>
      </c>
      <c r="IP73" s="1" t="s">
        <v>265</v>
      </c>
      <c r="IQ73" s="1" t="s">
        <v>265</v>
      </c>
      <c r="IR73" s="1" t="s">
        <v>265</v>
      </c>
      <c r="IS73" s="1" t="s">
        <v>265</v>
      </c>
      <c r="IT73" s="1" t="s">
        <v>265</v>
      </c>
      <c r="IU73" s="1" t="s">
        <v>265</v>
      </c>
      <c r="IV73" s="1" t="s">
        <v>265</v>
      </c>
      <c r="IW73" s="1" t="s">
        <v>265</v>
      </c>
      <c r="IX73" s="1" t="s">
        <v>265</v>
      </c>
      <c r="IY73" s="1" t="s">
        <v>265</v>
      </c>
      <c r="IZ73" s="1" t="s">
        <v>265</v>
      </c>
      <c r="JA73" s="1" t="s">
        <v>265</v>
      </c>
      <c r="JB73" s="1" t="s">
        <v>265</v>
      </c>
      <c r="JC73" s="1" t="s">
        <v>265</v>
      </c>
      <c r="JD73" s="1" t="s">
        <v>265</v>
      </c>
      <c r="JE73" s="1" t="s">
        <v>265</v>
      </c>
      <c r="JF73" s="1" t="s">
        <v>265</v>
      </c>
      <c r="JG73" s="1">
        <v>60</v>
      </c>
      <c r="JH73" s="1">
        <v>0</v>
      </c>
      <c r="JI73" s="16">
        <v>5</v>
      </c>
      <c r="JJ73" s="1" t="s">
        <v>266</v>
      </c>
      <c r="JK73" s="1" t="s">
        <v>267</v>
      </c>
      <c r="JL73" s="1" t="s">
        <v>267</v>
      </c>
      <c r="JM73" s="1" t="s">
        <v>267</v>
      </c>
      <c r="JN73" s="1" t="s">
        <v>267</v>
      </c>
      <c r="JO73" s="14">
        <v>5</v>
      </c>
      <c r="JP73" s="16">
        <v>1</v>
      </c>
    </row>
    <row r="74" spans="1:276">
      <c r="A74" s="1">
        <v>2460</v>
      </c>
      <c r="B74" s="16">
        <v>2460</v>
      </c>
      <c r="C74" s="16">
        <v>1</v>
      </c>
      <c r="D74" s="1" t="s">
        <v>649</v>
      </c>
      <c r="E74" s="1" t="s">
        <v>649</v>
      </c>
      <c r="F74" s="1" t="s">
        <v>1164</v>
      </c>
      <c r="G74" s="1" t="s">
        <v>649</v>
      </c>
      <c r="H74" s="1" t="s">
        <v>958</v>
      </c>
      <c r="I74" s="1">
        <v>492</v>
      </c>
      <c r="J74" s="1" t="s">
        <v>628</v>
      </c>
      <c r="K74" s="1" t="s">
        <v>649</v>
      </c>
      <c r="L74" s="1" t="s">
        <v>1164</v>
      </c>
      <c r="M74" s="16" t="s">
        <v>1830</v>
      </c>
      <c r="N74" s="16">
        <v>2021</v>
      </c>
      <c r="O74" s="16" t="s">
        <v>253</v>
      </c>
      <c r="P74" s="16" t="s">
        <v>1827</v>
      </c>
      <c r="Q74" s="16" t="s">
        <v>629</v>
      </c>
      <c r="R74" s="16" t="s">
        <v>630</v>
      </c>
      <c r="S74" s="1" t="s">
        <v>1165</v>
      </c>
      <c r="T74" s="1" t="s">
        <v>321</v>
      </c>
      <c r="U74" s="1" t="s">
        <v>1166</v>
      </c>
      <c r="V74" s="1" t="str">
        <f>CONCATENATE(Tabla2[[#This Row],[Nombre del estudiante]]," ",Tabla2[[#This Row],[Primer apellido]]," ",Tabla2[[#This Row],[Segundo apellido]])</f>
        <v>KAREN ANDREA MORENO ARBELAEZ</v>
      </c>
      <c r="W74" s="1" t="e">
        <f>VLOOKUP(Tabla2[[#This Row],[ID]],[1]!Tabla1[#All],7,FALSE)</f>
        <v>#REF!</v>
      </c>
      <c r="X74" s="16" t="s">
        <v>293</v>
      </c>
      <c r="Y74" s="1">
        <v>1104823853</v>
      </c>
      <c r="Z74" s="1" t="s">
        <v>1167</v>
      </c>
      <c r="AA74" s="1">
        <v>3113936709</v>
      </c>
      <c r="AB74" s="16" t="s">
        <v>852</v>
      </c>
      <c r="AC74" s="16">
        <v>302</v>
      </c>
      <c r="AD74" s="16" t="s">
        <v>263</v>
      </c>
      <c r="AE74" s="1" t="s">
        <v>268</v>
      </c>
      <c r="AF74" s="1">
        <v>11</v>
      </c>
      <c r="AG74" s="1">
        <v>132</v>
      </c>
      <c r="AH74" s="1">
        <v>10</v>
      </c>
      <c r="AI74" s="1" t="s">
        <v>264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 t="s">
        <v>265</v>
      </c>
      <c r="AU74" s="1" t="s">
        <v>265</v>
      </c>
      <c r="AV74" s="1" t="s">
        <v>265</v>
      </c>
      <c r="AW74" s="1" t="s">
        <v>265</v>
      </c>
      <c r="AX74" s="1" t="s">
        <v>265</v>
      </c>
      <c r="AY74" s="1" t="s">
        <v>265</v>
      </c>
      <c r="AZ74" s="1" t="s">
        <v>265</v>
      </c>
      <c r="BA74" s="1" t="s">
        <v>265</v>
      </c>
      <c r="BB74" s="1" t="s">
        <v>265</v>
      </c>
      <c r="BC74" s="1" t="s">
        <v>265</v>
      </c>
      <c r="BD74" s="1" t="s">
        <v>265</v>
      </c>
      <c r="BE74" s="1" t="s">
        <v>265</v>
      </c>
      <c r="BF74" s="1" t="s">
        <v>265</v>
      </c>
      <c r="BG74" s="1" t="s">
        <v>265</v>
      </c>
      <c r="BH74" s="1" t="s">
        <v>265</v>
      </c>
      <c r="BI74" s="1" t="s">
        <v>265</v>
      </c>
      <c r="BJ74" s="1" t="s">
        <v>265</v>
      </c>
      <c r="BK74" s="1" t="s">
        <v>265</v>
      </c>
      <c r="BL74" s="1" t="s">
        <v>265</v>
      </c>
      <c r="BM74" s="1" t="s">
        <v>265</v>
      </c>
      <c r="BN74" s="1" t="s">
        <v>265</v>
      </c>
      <c r="BO74" s="1" t="s">
        <v>265</v>
      </c>
      <c r="BP74" s="1" t="s">
        <v>265</v>
      </c>
      <c r="BQ74" s="1" t="s">
        <v>265</v>
      </c>
      <c r="BR74" s="1" t="s">
        <v>265</v>
      </c>
      <c r="BS74" s="1" t="s">
        <v>265</v>
      </c>
      <c r="BT74" s="1" t="s">
        <v>265</v>
      </c>
      <c r="BU74" s="1" t="s">
        <v>265</v>
      </c>
      <c r="BV74" s="1" t="s">
        <v>265</v>
      </c>
      <c r="BW74" s="1" t="s">
        <v>265</v>
      </c>
      <c r="BX74" s="1" t="s">
        <v>265</v>
      </c>
      <c r="BY74" s="1" t="s">
        <v>265</v>
      </c>
      <c r="BZ74" s="1" t="s">
        <v>265</v>
      </c>
      <c r="CA74" s="1" t="s">
        <v>265</v>
      </c>
      <c r="CB74" s="1" t="s">
        <v>265</v>
      </c>
      <c r="CC74" s="1" t="s">
        <v>265</v>
      </c>
      <c r="CD74" s="1" t="s">
        <v>265</v>
      </c>
      <c r="CE74" s="1" t="s">
        <v>265</v>
      </c>
      <c r="CF74" s="1" t="s">
        <v>265</v>
      </c>
      <c r="CG74" s="1" t="s">
        <v>265</v>
      </c>
      <c r="CH74" s="1" t="s">
        <v>265</v>
      </c>
      <c r="CI74" s="1" t="s">
        <v>265</v>
      </c>
      <c r="CJ74" s="1" t="s">
        <v>265</v>
      </c>
      <c r="CK74" s="1" t="s">
        <v>265</v>
      </c>
      <c r="CL74" s="1" t="s">
        <v>265</v>
      </c>
      <c r="CM74" s="1" t="s">
        <v>265</v>
      </c>
      <c r="CN74" s="1" t="s">
        <v>265</v>
      </c>
      <c r="CO74" s="1" t="s">
        <v>265</v>
      </c>
      <c r="CP74" s="1" t="s">
        <v>265</v>
      </c>
      <c r="CQ74" s="1" t="s">
        <v>265</v>
      </c>
      <c r="CR74" s="1" t="s">
        <v>265</v>
      </c>
      <c r="CS74" s="1" t="s">
        <v>265</v>
      </c>
      <c r="CT74" s="1" t="s">
        <v>265</v>
      </c>
      <c r="CU74" s="1" t="s">
        <v>265</v>
      </c>
      <c r="CV74" s="1" t="s">
        <v>265</v>
      </c>
      <c r="CW74" s="1" t="s">
        <v>265</v>
      </c>
      <c r="CX74" s="1" t="s">
        <v>265</v>
      </c>
      <c r="CY74" s="1" t="s">
        <v>265</v>
      </c>
      <c r="CZ74" s="1" t="s">
        <v>265</v>
      </c>
      <c r="DA74" s="1" t="s">
        <v>265</v>
      </c>
      <c r="DB74" s="1" t="s">
        <v>265</v>
      </c>
      <c r="DC74" s="1" t="s">
        <v>265</v>
      </c>
      <c r="DD74" s="1" t="s">
        <v>265</v>
      </c>
      <c r="DE74" s="1" t="s">
        <v>265</v>
      </c>
      <c r="DF74" s="1" t="s">
        <v>265</v>
      </c>
      <c r="DG74" s="1" t="s">
        <v>265</v>
      </c>
      <c r="DH74" s="1" t="s">
        <v>265</v>
      </c>
      <c r="DI74" s="1" t="s">
        <v>265</v>
      </c>
      <c r="DJ74" s="1" t="s">
        <v>265</v>
      </c>
      <c r="DK74" s="1" t="s">
        <v>265</v>
      </c>
      <c r="DL74" s="1" t="s">
        <v>265</v>
      </c>
      <c r="DM74" s="1" t="s">
        <v>265</v>
      </c>
      <c r="DN74" s="1" t="s">
        <v>265</v>
      </c>
      <c r="DO74" s="1" t="s">
        <v>265</v>
      </c>
      <c r="DP74" s="1" t="s">
        <v>265</v>
      </c>
      <c r="DQ74" s="1" t="s">
        <v>265</v>
      </c>
      <c r="DR74" s="1" t="s">
        <v>265</v>
      </c>
      <c r="DS74" s="1" t="s">
        <v>265</v>
      </c>
      <c r="DT74" s="1" t="s">
        <v>265</v>
      </c>
      <c r="DU74" s="1" t="s">
        <v>265</v>
      </c>
      <c r="DV74" s="1" t="s">
        <v>265</v>
      </c>
      <c r="DW74" s="1" t="s">
        <v>265</v>
      </c>
      <c r="DX74" s="1" t="s">
        <v>265</v>
      </c>
      <c r="DY74" s="1" t="s">
        <v>265</v>
      </c>
      <c r="DZ74" s="1" t="s">
        <v>265</v>
      </c>
      <c r="EA74" s="1" t="s">
        <v>265</v>
      </c>
      <c r="EB74" s="1" t="s">
        <v>265</v>
      </c>
      <c r="EC74" s="1" t="s">
        <v>265</v>
      </c>
      <c r="ED74" s="1" t="s">
        <v>265</v>
      </c>
      <c r="EE74" s="1" t="s">
        <v>265</v>
      </c>
      <c r="EF74" s="1" t="s">
        <v>265</v>
      </c>
      <c r="EG74" s="1" t="s">
        <v>265</v>
      </c>
      <c r="EH74" s="1" t="s">
        <v>265</v>
      </c>
      <c r="EI74" s="1" t="s">
        <v>265</v>
      </c>
      <c r="EJ74" s="1" t="s">
        <v>265</v>
      </c>
      <c r="EK74" s="1" t="s">
        <v>265</v>
      </c>
      <c r="EL74" s="1" t="s">
        <v>265</v>
      </c>
      <c r="EM74" s="1" t="s">
        <v>265</v>
      </c>
      <c r="EN74" s="1" t="s">
        <v>265</v>
      </c>
      <c r="EO74" s="1" t="s">
        <v>265</v>
      </c>
      <c r="EP74" s="1" t="s">
        <v>265</v>
      </c>
      <c r="EQ74" s="1" t="s">
        <v>265</v>
      </c>
      <c r="ER74" s="1" t="s">
        <v>265</v>
      </c>
      <c r="ES74" s="1" t="s">
        <v>265</v>
      </c>
      <c r="ET74" s="1" t="s">
        <v>265</v>
      </c>
      <c r="EU74" s="1" t="s">
        <v>265</v>
      </c>
      <c r="EV74" s="1" t="s">
        <v>265</v>
      </c>
      <c r="EW74" s="1" t="s">
        <v>265</v>
      </c>
      <c r="EX74" s="1" t="s">
        <v>265</v>
      </c>
      <c r="EY74" s="1" t="s">
        <v>265</v>
      </c>
      <c r="EZ74" s="1" t="s">
        <v>265</v>
      </c>
      <c r="FA74" s="1" t="s">
        <v>265</v>
      </c>
      <c r="FB74" s="1" t="s">
        <v>265</v>
      </c>
      <c r="FC74" s="1" t="s">
        <v>265</v>
      </c>
      <c r="FD74" s="1" t="s">
        <v>265</v>
      </c>
      <c r="FE74" s="1" t="s">
        <v>265</v>
      </c>
      <c r="FF74" s="1" t="s">
        <v>265</v>
      </c>
      <c r="FG74" s="1" t="s">
        <v>265</v>
      </c>
      <c r="FH74" s="1" t="s">
        <v>265</v>
      </c>
      <c r="FI74" s="1" t="s">
        <v>265</v>
      </c>
      <c r="FJ74" s="1" t="s">
        <v>265</v>
      </c>
      <c r="FK74" s="1" t="s">
        <v>265</v>
      </c>
      <c r="FL74" s="1">
        <v>60</v>
      </c>
      <c r="FM74" s="1">
        <v>10</v>
      </c>
      <c r="FN74" s="16">
        <v>0</v>
      </c>
      <c r="FO74" s="1" t="s">
        <v>284</v>
      </c>
      <c r="FP74" s="1" t="s">
        <v>284</v>
      </c>
      <c r="FQ74" s="1" t="s">
        <v>284</v>
      </c>
      <c r="FR74" s="1" t="s">
        <v>284</v>
      </c>
      <c r="FS74" s="1" t="s">
        <v>284</v>
      </c>
      <c r="FT74" s="13">
        <v>5</v>
      </c>
      <c r="FU74" s="16">
        <v>0</v>
      </c>
      <c r="FV74" s="1" t="s">
        <v>266</v>
      </c>
      <c r="FW74" s="1" t="s">
        <v>266</v>
      </c>
      <c r="FX74" s="1" t="s">
        <v>266</v>
      </c>
      <c r="FY74" s="1" t="s">
        <v>267</v>
      </c>
      <c r="FZ74" s="1">
        <v>4</v>
      </c>
      <c r="GA74" s="16">
        <v>3</v>
      </c>
      <c r="GB74" s="1" t="s">
        <v>264</v>
      </c>
      <c r="GC74" s="1" t="s">
        <v>266</v>
      </c>
      <c r="GD74" s="1" t="s">
        <v>266</v>
      </c>
      <c r="GE74" s="1" t="s">
        <v>266</v>
      </c>
      <c r="GF74" s="1" t="s">
        <v>267</v>
      </c>
      <c r="GG74" s="1" t="s">
        <v>267</v>
      </c>
      <c r="GH74" s="1" t="s">
        <v>267</v>
      </c>
      <c r="GI74" s="1">
        <v>6</v>
      </c>
      <c r="GJ74" s="16">
        <v>3</v>
      </c>
      <c r="GK74" s="1" t="s">
        <v>264</v>
      </c>
      <c r="GL74" s="1" t="s">
        <v>266</v>
      </c>
      <c r="GM74" s="1" t="s">
        <v>266</v>
      </c>
      <c r="GN74" s="1" t="s">
        <v>266</v>
      </c>
      <c r="GO74" s="1" t="s">
        <v>266</v>
      </c>
      <c r="GP74" s="1" t="s">
        <v>267</v>
      </c>
      <c r="GQ74" s="1" t="s">
        <v>267</v>
      </c>
      <c r="GR74" s="1">
        <v>6</v>
      </c>
      <c r="GS74" s="16">
        <v>4</v>
      </c>
      <c r="GT74" s="1" t="s">
        <v>264</v>
      </c>
      <c r="GU74" s="1">
        <v>0</v>
      </c>
      <c r="GV74" s="1">
        <v>25</v>
      </c>
      <c r="GW74" s="1">
        <v>13</v>
      </c>
      <c r="GX74" s="1" t="s">
        <v>264</v>
      </c>
      <c r="GY74" s="1">
        <v>1</v>
      </c>
      <c r="GZ74" s="1">
        <v>1</v>
      </c>
      <c r="HA74" s="1">
        <v>1</v>
      </c>
      <c r="HB74" s="1">
        <v>1</v>
      </c>
      <c r="HC74" s="1">
        <v>1</v>
      </c>
      <c r="HD74" s="1">
        <v>1</v>
      </c>
      <c r="HE74" s="1">
        <v>1</v>
      </c>
      <c r="HF74" s="1">
        <v>1</v>
      </c>
      <c r="HG74" s="1">
        <v>1</v>
      </c>
      <c r="HH74" s="1">
        <v>1</v>
      </c>
      <c r="HI74" s="1">
        <v>1</v>
      </c>
      <c r="HJ74" s="1">
        <v>1</v>
      </c>
      <c r="HK74" s="1">
        <v>1</v>
      </c>
      <c r="HL74" s="1" t="s">
        <v>265</v>
      </c>
      <c r="HM74" s="1" t="s">
        <v>265</v>
      </c>
      <c r="HN74" s="1" t="s">
        <v>265</v>
      </c>
      <c r="HO74" s="1" t="s">
        <v>265</v>
      </c>
      <c r="HP74" s="1" t="s">
        <v>265</v>
      </c>
      <c r="HQ74" s="1" t="s">
        <v>265</v>
      </c>
      <c r="HR74" s="1" t="s">
        <v>265</v>
      </c>
      <c r="HS74" s="1" t="s">
        <v>265</v>
      </c>
      <c r="HT74" s="1" t="s">
        <v>265</v>
      </c>
      <c r="HU74" s="1" t="s">
        <v>265</v>
      </c>
      <c r="HV74" s="1" t="s">
        <v>265</v>
      </c>
      <c r="HW74" s="1" t="s">
        <v>265</v>
      </c>
      <c r="HX74" s="1">
        <v>60</v>
      </c>
      <c r="HY74" s="1">
        <v>0</v>
      </c>
      <c r="HZ74" s="16">
        <v>13</v>
      </c>
      <c r="IA74" s="1" t="s">
        <v>264</v>
      </c>
      <c r="IB74" s="1">
        <v>0</v>
      </c>
      <c r="IC74" s="1">
        <v>27</v>
      </c>
      <c r="ID74" s="1">
        <v>12</v>
      </c>
      <c r="IE74" s="1" t="s">
        <v>268</v>
      </c>
      <c r="IF74" s="1">
        <v>1</v>
      </c>
      <c r="IG74" s="1">
        <v>1</v>
      </c>
      <c r="IH74" s="1">
        <v>1</v>
      </c>
      <c r="II74" s="1">
        <v>1</v>
      </c>
      <c r="IJ74" s="1">
        <v>1</v>
      </c>
      <c r="IK74" s="1">
        <v>1</v>
      </c>
      <c r="IL74" s="1">
        <v>1</v>
      </c>
      <c r="IM74" s="1">
        <v>1</v>
      </c>
      <c r="IN74" s="1">
        <v>1</v>
      </c>
      <c r="IO74" s="1">
        <v>1</v>
      </c>
      <c r="IP74" s="1">
        <v>1</v>
      </c>
      <c r="IQ74" s="1">
        <v>1</v>
      </c>
      <c r="IR74" s="1" t="s">
        <v>265</v>
      </c>
      <c r="IS74" s="1" t="s">
        <v>265</v>
      </c>
      <c r="IT74" s="1" t="s">
        <v>265</v>
      </c>
      <c r="IU74" s="1" t="s">
        <v>265</v>
      </c>
      <c r="IV74" s="1" t="s">
        <v>265</v>
      </c>
      <c r="IW74" s="1" t="s">
        <v>265</v>
      </c>
      <c r="IX74" s="1" t="s">
        <v>265</v>
      </c>
      <c r="IY74" s="1" t="s">
        <v>265</v>
      </c>
      <c r="IZ74" s="1" t="s">
        <v>265</v>
      </c>
      <c r="JA74" s="1" t="s">
        <v>265</v>
      </c>
      <c r="JB74" s="1" t="s">
        <v>265</v>
      </c>
      <c r="JC74" s="1" t="s">
        <v>265</v>
      </c>
      <c r="JD74" s="1" t="s">
        <v>265</v>
      </c>
      <c r="JE74" s="1" t="s">
        <v>265</v>
      </c>
      <c r="JF74" s="1" t="s">
        <v>265</v>
      </c>
      <c r="JG74" s="1">
        <v>60</v>
      </c>
      <c r="JH74" s="1">
        <v>0</v>
      </c>
      <c r="JI74" s="16">
        <v>12</v>
      </c>
      <c r="JJ74" s="1" t="s">
        <v>266</v>
      </c>
      <c r="JK74" s="1" t="s">
        <v>266</v>
      </c>
      <c r="JL74" s="1" t="s">
        <v>266</v>
      </c>
      <c r="JM74" s="1" t="s">
        <v>267</v>
      </c>
      <c r="JN74" s="1" t="s">
        <v>267</v>
      </c>
      <c r="JO74" s="14">
        <v>5</v>
      </c>
      <c r="JP74" s="16">
        <v>3</v>
      </c>
    </row>
    <row r="75" spans="1:276">
      <c r="A75" s="1">
        <v>2778</v>
      </c>
      <c r="B75" s="16">
        <v>2778</v>
      </c>
      <c r="C75" s="16">
        <v>1</v>
      </c>
      <c r="D75" s="1" t="s">
        <v>627</v>
      </c>
      <c r="E75" s="1" t="s">
        <v>627</v>
      </c>
      <c r="F75" s="1" t="s">
        <v>993</v>
      </c>
      <c r="G75" s="1" t="s">
        <v>627</v>
      </c>
      <c r="H75" s="1" t="s">
        <v>608</v>
      </c>
      <c r="I75" s="1">
        <v>492</v>
      </c>
      <c r="J75" s="1" t="s">
        <v>628</v>
      </c>
      <c r="K75" s="1" t="s">
        <v>627</v>
      </c>
      <c r="L75" s="1" t="s">
        <v>993</v>
      </c>
      <c r="M75" s="16" t="s">
        <v>1830</v>
      </c>
      <c r="N75" s="16">
        <v>2021</v>
      </c>
      <c r="O75" s="16" t="s">
        <v>253</v>
      </c>
      <c r="P75" s="16" t="s">
        <v>1827</v>
      </c>
      <c r="Q75" s="16" t="s">
        <v>629</v>
      </c>
      <c r="R75" s="16" t="s">
        <v>630</v>
      </c>
      <c r="S75" s="1" t="s">
        <v>1168</v>
      </c>
      <c r="T75" s="1" t="s">
        <v>615</v>
      </c>
      <c r="U75" s="1" t="s">
        <v>327</v>
      </c>
      <c r="V75" s="1" t="str">
        <f>CONCATENATE(Tabla2[[#This Row],[Nombre del estudiante]]," ",Tabla2[[#This Row],[Primer apellido]]," ",Tabla2[[#This Row],[Segundo apellido]])</f>
        <v>YOSTIN HERNANDEZ GARCIA</v>
      </c>
      <c r="W75" s="1" t="e">
        <f>VLOOKUP(Tabla2[[#This Row],[ID]],[1]!Tabla1[#All],7,FALSE)</f>
        <v>#REF!</v>
      </c>
      <c r="X75" s="16" t="s">
        <v>259</v>
      </c>
      <c r="Y75" s="1">
        <v>1112057868</v>
      </c>
      <c r="Z75" s="1" t="s">
        <v>1169</v>
      </c>
      <c r="AA75" s="1">
        <v>3215429851</v>
      </c>
      <c r="AB75" s="16" t="s">
        <v>852</v>
      </c>
      <c r="AC75" s="16">
        <v>304</v>
      </c>
      <c r="AD75" s="16" t="s">
        <v>263</v>
      </c>
      <c r="AE75" s="1" t="s">
        <v>268</v>
      </c>
      <c r="AF75" s="1">
        <v>42</v>
      </c>
      <c r="AG75" s="1">
        <v>132</v>
      </c>
      <c r="AH75" s="1">
        <v>10</v>
      </c>
      <c r="AI75" s="1" t="s">
        <v>264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 t="s">
        <v>265</v>
      </c>
      <c r="AU75" s="1" t="s">
        <v>265</v>
      </c>
      <c r="AV75" s="1" t="s">
        <v>265</v>
      </c>
      <c r="AW75" s="1" t="s">
        <v>265</v>
      </c>
      <c r="AX75" s="1" t="s">
        <v>265</v>
      </c>
      <c r="AY75" s="1" t="s">
        <v>265</v>
      </c>
      <c r="AZ75" s="1" t="s">
        <v>265</v>
      </c>
      <c r="BA75" s="1" t="s">
        <v>265</v>
      </c>
      <c r="BB75" s="1" t="s">
        <v>265</v>
      </c>
      <c r="BC75" s="1" t="s">
        <v>265</v>
      </c>
      <c r="BD75" s="1" t="s">
        <v>265</v>
      </c>
      <c r="BE75" s="1" t="s">
        <v>265</v>
      </c>
      <c r="BF75" s="1" t="s">
        <v>265</v>
      </c>
      <c r="BG75" s="1" t="s">
        <v>265</v>
      </c>
      <c r="BH75" s="1" t="s">
        <v>265</v>
      </c>
      <c r="BI75" s="1" t="s">
        <v>265</v>
      </c>
      <c r="BJ75" s="1" t="s">
        <v>265</v>
      </c>
      <c r="BK75" s="1" t="s">
        <v>265</v>
      </c>
      <c r="BL75" s="1" t="s">
        <v>265</v>
      </c>
      <c r="BM75" s="1" t="s">
        <v>265</v>
      </c>
      <c r="BN75" s="1" t="s">
        <v>265</v>
      </c>
      <c r="BO75" s="1" t="s">
        <v>265</v>
      </c>
      <c r="BP75" s="1" t="s">
        <v>265</v>
      </c>
      <c r="BQ75" s="1" t="s">
        <v>265</v>
      </c>
      <c r="BR75" s="1" t="s">
        <v>265</v>
      </c>
      <c r="BS75" s="1" t="s">
        <v>265</v>
      </c>
      <c r="BT75" s="1" t="s">
        <v>265</v>
      </c>
      <c r="BU75" s="1" t="s">
        <v>265</v>
      </c>
      <c r="BV75" s="1" t="s">
        <v>265</v>
      </c>
      <c r="BW75" s="1" t="s">
        <v>265</v>
      </c>
      <c r="BX75" s="1" t="s">
        <v>265</v>
      </c>
      <c r="BY75" s="1" t="s">
        <v>265</v>
      </c>
      <c r="BZ75" s="1" t="s">
        <v>265</v>
      </c>
      <c r="CA75" s="1" t="s">
        <v>265</v>
      </c>
      <c r="CB75" s="1" t="s">
        <v>265</v>
      </c>
      <c r="CC75" s="1" t="s">
        <v>265</v>
      </c>
      <c r="CD75" s="1" t="s">
        <v>265</v>
      </c>
      <c r="CE75" s="1" t="s">
        <v>265</v>
      </c>
      <c r="CF75" s="1" t="s">
        <v>265</v>
      </c>
      <c r="CG75" s="1" t="s">
        <v>265</v>
      </c>
      <c r="CH75" s="1" t="s">
        <v>265</v>
      </c>
      <c r="CI75" s="1" t="s">
        <v>265</v>
      </c>
      <c r="CJ75" s="1" t="s">
        <v>265</v>
      </c>
      <c r="CK75" s="1" t="s">
        <v>265</v>
      </c>
      <c r="CL75" s="1" t="s">
        <v>265</v>
      </c>
      <c r="CM75" s="1" t="s">
        <v>265</v>
      </c>
      <c r="CN75" s="1" t="s">
        <v>265</v>
      </c>
      <c r="CO75" s="1" t="s">
        <v>265</v>
      </c>
      <c r="CP75" s="1" t="s">
        <v>265</v>
      </c>
      <c r="CQ75" s="1" t="s">
        <v>265</v>
      </c>
      <c r="CR75" s="1" t="s">
        <v>265</v>
      </c>
      <c r="CS75" s="1" t="s">
        <v>265</v>
      </c>
      <c r="CT75" s="1" t="s">
        <v>265</v>
      </c>
      <c r="CU75" s="1" t="s">
        <v>265</v>
      </c>
      <c r="CV75" s="1" t="s">
        <v>265</v>
      </c>
      <c r="CW75" s="1" t="s">
        <v>265</v>
      </c>
      <c r="CX75" s="1" t="s">
        <v>265</v>
      </c>
      <c r="CY75" s="1" t="s">
        <v>265</v>
      </c>
      <c r="CZ75" s="1" t="s">
        <v>265</v>
      </c>
      <c r="DA75" s="1" t="s">
        <v>265</v>
      </c>
      <c r="DB75" s="1" t="s">
        <v>265</v>
      </c>
      <c r="DC75" s="1" t="s">
        <v>265</v>
      </c>
      <c r="DD75" s="1" t="s">
        <v>265</v>
      </c>
      <c r="DE75" s="1" t="s">
        <v>265</v>
      </c>
      <c r="DF75" s="1" t="s">
        <v>265</v>
      </c>
      <c r="DG75" s="1" t="s">
        <v>265</v>
      </c>
      <c r="DH75" s="1" t="s">
        <v>265</v>
      </c>
      <c r="DI75" s="1" t="s">
        <v>265</v>
      </c>
      <c r="DJ75" s="1" t="s">
        <v>265</v>
      </c>
      <c r="DK75" s="1" t="s">
        <v>265</v>
      </c>
      <c r="DL75" s="1" t="s">
        <v>265</v>
      </c>
      <c r="DM75" s="1" t="s">
        <v>265</v>
      </c>
      <c r="DN75" s="1" t="s">
        <v>265</v>
      </c>
      <c r="DO75" s="1" t="s">
        <v>265</v>
      </c>
      <c r="DP75" s="1" t="s">
        <v>265</v>
      </c>
      <c r="DQ75" s="1" t="s">
        <v>265</v>
      </c>
      <c r="DR75" s="1" t="s">
        <v>265</v>
      </c>
      <c r="DS75" s="1" t="s">
        <v>265</v>
      </c>
      <c r="DT75" s="1" t="s">
        <v>265</v>
      </c>
      <c r="DU75" s="1" t="s">
        <v>265</v>
      </c>
      <c r="DV75" s="1" t="s">
        <v>265</v>
      </c>
      <c r="DW75" s="1" t="s">
        <v>265</v>
      </c>
      <c r="DX75" s="1" t="s">
        <v>265</v>
      </c>
      <c r="DY75" s="1" t="s">
        <v>265</v>
      </c>
      <c r="DZ75" s="1" t="s">
        <v>265</v>
      </c>
      <c r="EA75" s="1" t="s">
        <v>265</v>
      </c>
      <c r="EB75" s="1" t="s">
        <v>265</v>
      </c>
      <c r="EC75" s="1" t="s">
        <v>265</v>
      </c>
      <c r="ED75" s="1" t="s">
        <v>265</v>
      </c>
      <c r="EE75" s="1" t="s">
        <v>265</v>
      </c>
      <c r="EF75" s="1" t="s">
        <v>265</v>
      </c>
      <c r="EG75" s="1" t="s">
        <v>265</v>
      </c>
      <c r="EH75" s="1" t="s">
        <v>265</v>
      </c>
      <c r="EI75" s="1" t="s">
        <v>265</v>
      </c>
      <c r="EJ75" s="1" t="s">
        <v>265</v>
      </c>
      <c r="EK75" s="1" t="s">
        <v>265</v>
      </c>
      <c r="EL75" s="1" t="s">
        <v>265</v>
      </c>
      <c r="EM75" s="1" t="s">
        <v>265</v>
      </c>
      <c r="EN75" s="1" t="s">
        <v>265</v>
      </c>
      <c r="EO75" s="1" t="s">
        <v>265</v>
      </c>
      <c r="EP75" s="1" t="s">
        <v>265</v>
      </c>
      <c r="EQ75" s="1" t="s">
        <v>265</v>
      </c>
      <c r="ER75" s="1" t="s">
        <v>265</v>
      </c>
      <c r="ES75" s="1" t="s">
        <v>265</v>
      </c>
      <c r="ET75" s="1" t="s">
        <v>265</v>
      </c>
      <c r="EU75" s="1" t="s">
        <v>265</v>
      </c>
      <c r="EV75" s="1" t="s">
        <v>265</v>
      </c>
      <c r="EW75" s="1" t="s">
        <v>265</v>
      </c>
      <c r="EX75" s="1" t="s">
        <v>265</v>
      </c>
      <c r="EY75" s="1" t="s">
        <v>265</v>
      </c>
      <c r="EZ75" s="1" t="s">
        <v>265</v>
      </c>
      <c r="FA75" s="1" t="s">
        <v>265</v>
      </c>
      <c r="FB75" s="1" t="s">
        <v>265</v>
      </c>
      <c r="FC75" s="1" t="s">
        <v>265</v>
      </c>
      <c r="FD75" s="1" t="s">
        <v>265</v>
      </c>
      <c r="FE75" s="1" t="s">
        <v>265</v>
      </c>
      <c r="FF75" s="1" t="s">
        <v>265</v>
      </c>
      <c r="FG75" s="1" t="s">
        <v>265</v>
      </c>
      <c r="FH75" s="1" t="s">
        <v>265</v>
      </c>
      <c r="FI75" s="1" t="s">
        <v>265</v>
      </c>
      <c r="FJ75" s="1" t="s">
        <v>265</v>
      </c>
      <c r="FK75" s="1" t="s">
        <v>265</v>
      </c>
      <c r="FL75" s="1">
        <v>60</v>
      </c>
      <c r="FM75" s="1">
        <v>10</v>
      </c>
      <c r="FN75" s="16">
        <v>0</v>
      </c>
      <c r="FO75" s="1" t="s">
        <v>284</v>
      </c>
      <c r="FP75" s="1" t="s">
        <v>284</v>
      </c>
      <c r="FQ75" s="1" t="s">
        <v>284</v>
      </c>
      <c r="FR75" s="1" t="s">
        <v>284</v>
      </c>
      <c r="FS75" s="1" t="s">
        <v>284</v>
      </c>
      <c r="FT75" s="13">
        <v>5</v>
      </c>
      <c r="FU75" s="16">
        <v>0</v>
      </c>
      <c r="FV75" s="1" t="s">
        <v>266</v>
      </c>
      <c r="FW75" s="1" t="s">
        <v>266</v>
      </c>
      <c r="FX75" s="1" t="s">
        <v>266</v>
      </c>
      <c r="FY75" s="1" t="s">
        <v>267</v>
      </c>
      <c r="FZ75" s="1">
        <v>4</v>
      </c>
      <c r="GA75" s="16">
        <v>3</v>
      </c>
      <c r="GB75" s="1" t="s">
        <v>264</v>
      </c>
      <c r="GC75" s="1" t="s">
        <v>266</v>
      </c>
      <c r="GD75" s="1" t="s">
        <v>266</v>
      </c>
      <c r="GE75" s="1" t="s">
        <v>266</v>
      </c>
      <c r="GF75" s="1" t="s">
        <v>266</v>
      </c>
      <c r="GG75" s="1" t="s">
        <v>267</v>
      </c>
      <c r="GH75" s="1" t="s">
        <v>267</v>
      </c>
      <c r="GI75" s="1">
        <v>6</v>
      </c>
      <c r="GJ75" s="16">
        <v>4</v>
      </c>
      <c r="GK75" s="1" t="s">
        <v>264</v>
      </c>
      <c r="GL75" s="1" t="s">
        <v>266</v>
      </c>
      <c r="GM75" s="1" t="s">
        <v>266</v>
      </c>
      <c r="GN75" s="1" t="s">
        <v>267</v>
      </c>
      <c r="GO75" s="1" t="s">
        <v>266</v>
      </c>
      <c r="GP75" s="1" t="s">
        <v>267</v>
      </c>
      <c r="GQ75" s="1" t="s">
        <v>266</v>
      </c>
      <c r="GR75" s="1">
        <v>6</v>
      </c>
      <c r="GS75" s="16">
        <v>4</v>
      </c>
      <c r="GT75" s="1" t="s">
        <v>264</v>
      </c>
      <c r="GU75" s="1">
        <v>0</v>
      </c>
      <c r="GV75" s="1">
        <v>25</v>
      </c>
      <c r="GW75" s="1">
        <v>16</v>
      </c>
      <c r="GX75" s="1" t="s">
        <v>264</v>
      </c>
      <c r="GY75" s="1">
        <v>1</v>
      </c>
      <c r="GZ75" s="1">
        <v>1</v>
      </c>
      <c r="HA75" s="1">
        <v>1</v>
      </c>
      <c r="HB75" s="1">
        <v>1</v>
      </c>
      <c r="HC75" s="1">
        <v>1</v>
      </c>
      <c r="HD75" s="1">
        <v>1</v>
      </c>
      <c r="HE75" s="1">
        <v>1</v>
      </c>
      <c r="HF75" s="1">
        <v>1</v>
      </c>
      <c r="HG75" s="1">
        <v>1</v>
      </c>
      <c r="HH75" s="1">
        <v>1</v>
      </c>
      <c r="HI75" s="1">
        <v>1</v>
      </c>
      <c r="HJ75" s="1">
        <v>1</v>
      </c>
      <c r="HK75" s="1">
        <v>1</v>
      </c>
      <c r="HL75" s="1">
        <v>1</v>
      </c>
      <c r="HM75" s="1">
        <v>1</v>
      </c>
      <c r="HN75" s="1">
        <v>1</v>
      </c>
      <c r="HO75" s="1" t="s">
        <v>265</v>
      </c>
      <c r="HP75" s="1" t="s">
        <v>265</v>
      </c>
      <c r="HQ75" s="1" t="s">
        <v>265</v>
      </c>
      <c r="HR75" s="1" t="s">
        <v>265</v>
      </c>
      <c r="HS75" s="1" t="s">
        <v>265</v>
      </c>
      <c r="HT75" s="1" t="s">
        <v>265</v>
      </c>
      <c r="HU75" s="1" t="s">
        <v>265</v>
      </c>
      <c r="HV75" s="1" t="s">
        <v>265</v>
      </c>
      <c r="HW75" s="1" t="s">
        <v>265</v>
      </c>
      <c r="HX75" s="1">
        <v>60</v>
      </c>
      <c r="HY75" s="1">
        <v>0</v>
      </c>
      <c r="HZ75" s="16">
        <v>16</v>
      </c>
      <c r="IA75" s="1" t="s">
        <v>264</v>
      </c>
      <c r="IB75" s="1">
        <v>0</v>
      </c>
      <c r="IC75" s="1">
        <v>27</v>
      </c>
      <c r="ID75" s="1">
        <v>10</v>
      </c>
      <c r="IE75" s="1" t="s">
        <v>268</v>
      </c>
      <c r="IF75" s="1">
        <v>1</v>
      </c>
      <c r="IG75" s="1">
        <v>1</v>
      </c>
      <c r="IH75" s="1">
        <v>1</v>
      </c>
      <c r="II75" s="1">
        <v>1</v>
      </c>
      <c r="IJ75" s="1">
        <v>1</v>
      </c>
      <c r="IK75" s="1">
        <v>1</v>
      </c>
      <c r="IL75" s="1">
        <v>0</v>
      </c>
      <c r="IM75" s="1">
        <v>1</v>
      </c>
      <c r="IN75" s="1">
        <v>1</v>
      </c>
      <c r="IO75" s="1">
        <v>1</v>
      </c>
      <c r="IP75" s="1" t="s">
        <v>265</v>
      </c>
      <c r="IQ75" s="1" t="s">
        <v>265</v>
      </c>
      <c r="IR75" s="1" t="s">
        <v>265</v>
      </c>
      <c r="IS75" s="1" t="s">
        <v>265</v>
      </c>
      <c r="IT75" s="1" t="s">
        <v>265</v>
      </c>
      <c r="IU75" s="1" t="s">
        <v>265</v>
      </c>
      <c r="IV75" s="1" t="s">
        <v>265</v>
      </c>
      <c r="IW75" s="1" t="s">
        <v>265</v>
      </c>
      <c r="IX75" s="1" t="s">
        <v>265</v>
      </c>
      <c r="IY75" s="1" t="s">
        <v>265</v>
      </c>
      <c r="IZ75" s="1" t="s">
        <v>265</v>
      </c>
      <c r="JA75" s="1" t="s">
        <v>265</v>
      </c>
      <c r="JB75" s="1" t="s">
        <v>265</v>
      </c>
      <c r="JC75" s="1" t="s">
        <v>265</v>
      </c>
      <c r="JD75" s="1" t="s">
        <v>265</v>
      </c>
      <c r="JE75" s="1" t="s">
        <v>265</v>
      </c>
      <c r="JF75" s="1" t="s">
        <v>265</v>
      </c>
      <c r="JG75" s="1">
        <v>60</v>
      </c>
      <c r="JH75" s="1">
        <v>1</v>
      </c>
      <c r="JI75" s="16">
        <v>9</v>
      </c>
      <c r="JJ75" s="1" t="s">
        <v>266</v>
      </c>
      <c r="JK75" s="1" t="s">
        <v>266</v>
      </c>
      <c r="JL75" s="1" t="s">
        <v>267</v>
      </c>
      <c r="JM75" s="1" t="s">
        <v>266</v>
      </c>
      <c r="JN75" s="1" t="s">
        <v>266</v>
      </c>
      <c r="JO75" s="14">
        <v>5</v>
      </c>
      <c r="JP75" s="16">
        <v>4</v>
      </c>
    </row>
    <row r="76" spans="1:276">
      <c r="A76" s="1">
        <v>2545</v>
      </c>
      <c r="B76" s="16">
        <v>104158</v>
      </c>
      <c r="C76" s="16">
        <v>0</v>
      </c>
      <c r="D76" s="1" t="s">
        <v>649</v>
      </c>
      <c r="E76" s="1" t="s">
        <v>649</v>
      </c>
      <c r="F76" s="1" t="s">
        <v>312</v>
      </c>
      <c r="G76" s="1" t="s">
        <v>649</v>
      </c>
      <c r="H76" s="1" t="s">
        <v>311</v>
      </c>
      <c r="I76" s="1">
        <v>463</v>
      </c>
      <c r="J76" s="1" t="s">
        <v>297</v>
      </c>
      <c r="K76" s="1" t="s">
        <v>649</v>
      </c>
      <c r="L76" s="1" t="s">
        <v>330</v>
      </c>
      <c r="M76" s="16" t="s">
        <v>1830</v>
      </c>
      <c r="N76" s="16">
        <v>2021</v>
      </c>
      <c r="O76" s="16" t="s">
        <v>253</v>
      </c>
      <c r="P76" s="16" t="s">
        <v>1827</v>
      </c>
      <c r="Q76" s="16" t="s">
        <v>447</v>
      </c>
      <c r="R76" s="16" t="s">
        <v>448</v>
      </c>
      <c r="S76" s="1" t="s">
        <v>653</v>
      </c>
      <c r="T76" s="1" t="s">
        <v>1170</v>
      </c>
      <c r="U76" s="1" t="s">
        <v>661</v>
      </c>
      <c r="V76" s="1" t="str">
        <f>CONCATENATE(Tabla2[[#This Row],[Nombre del estudiante]]," ",Tabla2[[#This Row],[Primer apellido]]," ",Tabla2[[#This Row],[Segundo apellido]])</f>
        <v>ISABELLA PULGARIN VALLEJO</v>
      </c>
      <c r="W76" s="1" t="e">
        <f>VLOOKUP(Tabla2[[#This Row],[ID]],[1]!Tabla1[#All],7,FALSE)</f>
        <v>#REF!</v>
      </c>
      <c r="X76" s="16" t="s">
        <v>293</v>
      </c>
      <c r="Y76" s="1">
        <v>1030340427</v>
      </c>
      <c r="Z76" s="1" t="s">
        <v>1171</v>
      </c>
      <c r="AA76" s="1">
        <v>3156981190</v>
      </c>
      <c r="AB76" s="16" t="s">
        <v>852</v>
      </c>
      <c r="AC76" s="16">
        <v>301</v>
      </c>
      <c r="AD76" s="16" t="s">
        <v>263</v>
      </c>
      <c r="AE76" s="1" t="s">
        <v>264</v>
      </c>
      <c r="AF76" s="1">
        <v>0</v>
      </c>
      <c r="AG76" s="1">
        <v>132</v>
      </c>
      <c r="AH76" s="1">
        <v>54</v>
      </c>
      <c r="AI76" s="1"/>
      <c r="AJ76" s="1">
        <v>1</v>
      </c>
      <c r="AK76" s="1">
        <v>1</v>
      </c>
      <c r="AL76" s="1">
        <v>0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 t="s">
        <v>265</v>
      </c>
      <c r="CM76" s="1" t="s">
        <v>265</v>
      </c>
      <c r="CN76" s="1" t="s">
        <v>265</v>
      </c>
      <c r="CO76" s="1" t="s">
        <v>265</v>
      </c>
      <c r="CP76" s="1" t="s">
        <v>265</v>
      </c>
      <c r="CQ76" s="1" t="s">
        <v>265</v>
      </c>
      <c r="CR76" s="1" t="s">
        <v>265</v>
      </c>
      <c r="CS76" s="1" t="s">
        <v>265</v>
      </c>
      <c r="CT76" s="1" t="s">
        <v>265</v>
      </c>
      <c r="CU76" s="1" t="s">
        <v>265</v>
      </c>
      <c r="CV76" s="1" t="s">
        <v>265</v>
      </c>
      <c r="CW76" s="1" t="s">
        <v>265</v>
      </c>
      <c r="CX76" s="1" t="s">
        <v>265</v>
      </c>
      <c r="CY76" s="1" t="s">
        <v>265</v>
      </c>
      <c r="CZ76" s="1" t="s">
        <v>265</v>
      </c>
      <c r="DA76" s="1" t="s">
        <v>265</v>
      </c>
      <c r="DB76" s="1" t="s">
        <v>265</v>
      </c>
      <c r="DC76" s="1" t="s">
        <v>265</v>
      </c>
      <c r="DD76" s="1" t="s">
        <v>265</v>
      </c>
      <c r="DE76" s="1" t="s">
        <v>265</v>
      </c>
      <c r="DF76" s="1" t="s">
        <v>265</v>
      </c>
      <c r="DG76" s="1" t="s">
        <v>265</v>
      </c>
      <c r="DH76" s="1" t="s">
        <v>265</v>
      </c>
      <c r="DI76" s="1" t="s">
        <v>265</v>
      </c>
      <c r="DJ76" s="1" t="s">
        <v>265</v>
      </c>
      <c r="DK76" s="1" t="s">
        <v>265</v>
      </c>
      <c r="DL76" s="1" t="s">
        <v>265</v>
      </c>
      <c r="DM76" s="1" t="s">
        <v>265</v>
      </c>
      <c r="DN76" s="1" t="s">
        <v>265</v>
      </c>
      <c r="DO76" s="1" t="s">
        <v>265</v>
      </c>
      <c r="DP76" s="1" t="s">
        <v>265</v>
      </c>
      <c r="DQ76" s="1" t="s">
        <v>265</v>
      </c>
      <c r="DR76" s="1" t="s">
        <v>265</v>
      </c>
      <c r="DS76" s="1" t="s">
        <v>265</v>
      </c>
      <c r="DT76" s="1" t="s">
        <v>265</v>
      </c>
      <c r="DU76" s="1" t="s">
        <v>265</v>
      </c>
      <c r="DV76" s="1" t="s">
        <v>265</v>
      </c>
      <c r="DW76" s="1" t="s">
        <v>265</v>
      </c>
      <c r="DX76" s="1" t="s">
        <v>265</v>
      </c>
      <c r="DY76" s="1" t="s">
        <v>265</v>
      </c>
      <c r="DZ76" s="1" t="s">
        <v>265</v>
      </c>
      <c r="EA76" s="1" t="s">
        <v>265</v>
      </c>
      <c r="EB76" s="1" t="s">
        <v>265</v>
      </c>
      <c r="EC76" s="1" t="s">
        <v>265</v>
      </c>
      <c r="ED76" s="1" t="s">
        <v>265</v>
      </c>
      <c r="EE76" s="1" t="s">
        <v>265</v>
      </c>
      <c r="EF76" s="1" t="s">
        <v>265</v>
      </c>
      <c r="EG76" s="1" t="s">
        <v>265</v>
      </c>
      <c r="EH76" s="1" t="s">
        <v>265</v>
      </c>
      <c r="EI76" s="1" t="s">
        <v>265</v>
      </c>
      <c r="EJ76" s="1" t="s">
        <v>265</v>
      </c>
      <c r="EK76" s="1" t="s">
        <v>265</v>
      </c>
      <c r="EL76" s="1" t="s">
        <v>265</v>
      </c>
      <c r="EM76" s="1" t="s">
        <v>265</v>
      </c>
      <c r="EN76" s="1" t="s">
        <v>265</v>
      </c>
      <c r="EO76" s="1" t="s">
        <v>265</v>
      </c>
      <c r="EP76" s="1" t="s">
        <v>265</v>
      </c>
      <c r="EQ76" s="1" t="s">
        <v>265</v>
      </c>
      <c r="ER76" s="1" t="s">
        <v>265</v>
      </c>
      <c r="ES76" s="1" t="s">
        <v>265</v>
      </c>
      <c r="ET76" s="1" t="s">
        <v>265</v>
      </c>
      <c r="EU76" s="1" t="s">
        <v>265</v>
      </c>
      <c r="EV76" s="1" t="s">
        <v>265</v>
      </c>
      <c r="EW76" s="1" t="s">
        <v>265</v>
      </c>
      <c r="EX76" s="1" t="s">
        <v>265</v>
      </c>
      <c r="EY76" s="1" t="s">
        <v>265</v>
      </c>
      <c r="EZ76" s="1" t="s">
        <v>265</v>
      </c>
      <c r="FA76" s="1" t="s">
        <v>265</v>
      </c>
      <c r="FB76" s="1" t="s">
        <v>265</v>
      </c>
      <c r="FC76" s="1" t="s">
        <v>265</v>
      </c>
      <c r="FD76" s="1" t="s">
        <v>265</v>
      </c>
      <c r="FE76" s="1" t="s">
        <v>265</v>
      </c>
      <c r="FF76" s="1" t="s">
        <v>265</v>
      </c>
      <c r="FG76" s="1" t="s">
        <v>265</v>
      </c>
      <c r="FH76" s="1" t="s">
        <v>265</v>
      </c>
      <c r="FI76" s="1" t="s">
        <v>265</v>
      </c>
      <c r="FJ76" s="1" t="s">
        <v>265</v>
      </c>
      <c r="FK76" s="1" t="s">
        <v>265</v>
      </c>
      <c r="FL76" s="1">
        <v>60</v>
      </c>
      <c r="FM76" s="1">
        <v>8</v>
      </c>
      <c r="FN76" s="16">
        <v>46</v>
      </c>
      <c r="FO76" s="1" t="s">
        <v>266</v>
      </c>
      <c r="FP76" s="1" t="s">
        <v>267</v>
      </c>
      <c r="FQ76" s="1" t="s">
        <v>266</v>
      </c>
      <c r="FR76" s="1" t="s">
        <v>266</v>
      </c>
      <c r="FS76" s="1" t="s">
        <v>284</v>
      </c>
      <c r="FT76" s="13">
        <v>5</v>
      </c>
      <c r="FU76" s="16">
        <v>3</v>
      </c>
      <c r="FV76" s="1" t="s">
        <v>266</v>
      </c>
      <c r="FW76" s="1" t="s">
        <v>266</v>
      </c>
      <c r="FX76" s="1" t="s">
        <v>266</v>
      </c>
      <c r="FY76" s="1" t="s">
        <v>266</v>
      </c>
      <c r="FZ76" s="1">
        <v>4</v>
      </c>
      <c r="GA76" s="16">
        <v>4</v>
      </c>
      <c r="GB76" s="1" t="s">
        <v>264</v>
      </c>
      <c r="GC76" s="1" t="s">
        <v>266</v>
      </c>
      <c r="GD76" s="1" t="s">
        <v>266</v>
      </c>
      <c r="GE76" s="1" t="s">
        <v>266</v>
      </c>
      <c r="GF76" s="1" t="s">
        <v>267</v>
      </c>
      <c r="GG76" s="1" t="s">
        <v>266</v>
      </c>
      <c r="GH76" s="1" t="s">
        <v>266</v>
      </c>
      <c r="GI76" s="1">
        <v>6</v>
      </c>
      <c r="GJ76" s="16">
        <v>5</v>
      </c>
      <c r="GK76" s="1" t="s">
        <v>264</v>
      </c>
      <c r="GL76" s="1" t="s">
        <v>266</v>
      </c>
      <c r="GM76" s="1" t="s">
        <v>266</v>
      </c>
      <c r="GN76" s="1" t="s">
        <v>267</v>
      </c>
      <c r="GO76" s="1" t="s">
        <v>266</v>
      </c>
      <c r="GP76" s="1" t="s">
        <v>267</v>
      </c>
      <c r="GQ76" s="1" t="s">
        <v>267</v>
      </c>
      <c r="GR76" s="1">
        <v>6</v>
      </c>
      <c r="GS76" s="16">
        <v>3</v>
      </c>
      <c r="GT76" s="1" t="s">
        <v>264</v>
      </c>
      <c r="GU76" s="1">
        <v>0</v>
      </c>
      <c r="GV76" s="1">
        <v>25</v>
      </c>
      <c r="GW76" s="1">
        <v>6</v>
      </c>
      <c r="GX76" s="1"/>
      <c r="GY76" s="1">
        <v>1</v>
      </c>
      <c r="GZ76" s="1">
        <v>1</v>
      </c>
      <c r="HA76" s="1">
        <v>1</v>
      </c>
      <c r="HB76" s="1">
        <v>0</v>
      </c>
      <c r="HC76" s="1">
        <v>1</v>
      </c>
      <c r="HD76" s="1">
        <v>1</v>
      </c>
      <c r="HE76" s="1" t="s">
        <v>265</v>
      </c>
      <c r="HF76" s="1" t="s">
        <v>265</v>
      </c>
      <c r="HG76" s="1" t="s">
        <v>265</v>
      </c>
      <c r="HH76" s="1" t="s">
        <v>265</v>
      </c>
      <c r="HI76" s="1" t="s">
        <v>265</v>
      </c>
      <c r="HJ76" s="1" t="s">
        <v>265</v>
      </c>
      <c r="HK76" s="1" t="s">
        <v>265</v>
      </c>
      <c r="HL76" s="1" t="s">
        <v>265</v>
      </c>
      <c r="HM76" s="1" t="s">
        <v>265</v>
      </c>
      <c r="HN76" s="1" t="s">
        <v>265</v>
      </c>
      <c r="HO76" s="1" t="s">
        <v>265</v>
      </c>
      <c r="HP76" s="1" t="s">
        <v>265</v>
      </c>
      <c r="HQ76" s="1" t="s">
        <v>265</v>
      </c>
      <c r="HR76" s="1" t="s">
        <v>265</v>
      </c>
      <c r="HS76" s="1" t="s">
        <v>265</v>
      </c>
      <c r="HT76" s="1" t="s">
        <v>265</v>
      </c>
      <c r="HU76" s="1" t="s">
        <v>265</v>
      </c>
      <c r="HV76" s="1" t="s">
        <v>265</v>
      </c>
      <c r="HW76" s="1" t="s">
        <v>265</v>
      </c>
      <c r="HX76" s="1">
        <v>60</v>
      </c>
      <c r="HY76" s="1">
        <v>1</v>
      </c>
      <c r="HZ76" s="16">
        <v>5</v>
      </c>
      <c r="IA76" s="1" t="s">
        <v>264</v>
      </c>
      <c r="IB76" s="1">
        <v>0</v>
      </c>
      <c r="IC76" s="1">
        <v>27</v>
      </c>
      <c r="ID76" s="1">
        <v>7</v>
      </c>
      <c r="IE76" s="1"/>
      <c r="IF76" s="1">
        <v>1</v>
      </c>
      <c r="IG76" s="1">
        <v>0</v>
      </c>
      <c r="IH76" s="1">
        <v>1</v>
      </c>
      <c r="II76" s="1">
        <v>1</v>
      </c>
      <c r="IJ76" s="1">
        <v>0</v>
      </c>
      <c r="IK76" s="1">
        <v>1</v>
      </c>
      <c r="IL76" s="1">
        <v>0</v>
      </c>
      <c r="IM76" s="1" t="s">
        <v>265</v>
      </c>
      <c r="IN76" s="1" t="s">
        <v>265</v>
      </c>
      <c r="IO76" s="1" t="s">
        <v>265</v>
      </c>
      <c r="IP76" s="1" t="s">
        <v>265</v>
      </c>
      <c r="IQ76" s="1" t="s">
        <v>265</v>
      </c>
      <c r="IR76" s="1" t="s">
        <v>265</v>
      </c>
      <c r="IS76" s="1" t="s">
        <v>265</v>
      </c>
      <c r="IT76" s="1" t="s">
        <v>265</v>
      </c>
      <c r="IU76" s="1" t="s">
        <v>265</v>
      </c>
      <c r="IV76" s="1" t="s">
        <v>265</v>
      </c>
      <c r="IW76" s="1" t="s">
        <v>265</v>
      </c>
      <c r="IX76" s="1" t="s">
        <v>265</v>
      </c>
      <c r="IY76" s="1" t="s">
        <v>265</v>
      </c>
      <c r="IZ76" s="1" t="s">
        <v>265</v>
      </c>
      <c r="JA76" s="1" t="s">
        <v>265</v>
      </c>
      <c r="JB76" s="1" t="s">
        <v>265</v>
      </c>
      <c r="JC76" s="1" t="s">
        <v>265</v>
      </c>
      <c r="JD76" s="1" t="s">
        <v>265</v>
      </c>
      <c r="JE76" s="1" t="s">
        <v>265</v>
      </c>
      <c r="JF76" s="1" t="s">
        <v>265</v>
      </c>
      <c r="JG76" s="1">
        <v>60</v>
      </c>
      <c r="JH76" s="1">
        <v>3</v>
      </c>
      <c r="JI76" s="16">
        <v>4</v>
      </c>
      <c r="JJ76" s="1" t="s">
        <v>266</v>
      </c>
      <c r="JK76" s="1" t="s">
        <v>267</v>
      </c>
      <c r="JL76" s="1" t="s">
        <v>266</v>
      </c>
      <c r="JM76" s="1" t="s">
        <v>267</v>
      </c>
      <c r="JN76" s="1" t="s">
        <v>267</v>
      </c>
      <c r="JO76" s="14">
        <v>5</v>
      </c>
      <c r="JP76" s="16">
        <v>2</v>
      </c>
    </row>
    <row r="77" spans="1:276">
      <c r="A77" s="1">
        <v>2598</v>
      </c>
      <c r="B77" s="16">
        <v>2598</v>
      </c>
      <c r="C77" s="16">
        <v>1</v>
      </c>
      <c r="D77" s="1" t="s">
        <v>1172</v>
      </c>
      <c r="E77" s="1" t="s">
        <v>649</v>
      </c>
      <c r="F77" s="1" t="s">
        <v>1173</v>
      </c>
      <c r="G77" s="1" t="s">
        <v>649</v>
      </c>
      <c r="H77" s="1" t="s">
        <v>1174</v>
      </c>
      <c r="I77" s="1">
        <v>492</v>
      </c>
      <c r="J77" s="1" t="s">
        <v>628</v>
      </c>
      <c r="K77" s="1" t="s">
        <v>649</v>
      </c>
      <c r="L77" s="1" t="s">
        <v>1173</v>
      </c>
      <c r="M77" s="16" t="s">
        <v>1830</v>
      </c>
      <c r="N77" s="16">
        <v>2021</v>
      </c>
      <c r="O77" s="16" t="s">
        <v>253</v>
      </c>
      <c r="P77" s="16" t="s">
        <v>1827</v>
      </c>
      <c r="Q77" s="16" t="s">
        <v>629</v>
      </c>
      <c r="R77" s="16" t="s">
        <v>630</v>
      </c>
      <c r="S77" s="1" t="s">
        <v>319</v>
      </c>
      <c r="T77" s="1" t="s">
        <v>1175</v>
      </c>
      <c r="U77" s="1" t="s">
        <v>1176</v>
      </c>
      <c r="V77" s="1" t="str">
        <f>CONCATENATE(Tabla2[[#This Row],[Nombre del estudiante]]," ",Tabla2[[#This Row],[Primer apellido]]," ",Tabla2[[#This Row],[Segundo apellido]])</f>
        <v>JUAN MANUEL LABRADA AMBUILA</v>
      </c>
      <c r="W77" s="1" t="e">
        <f>VLOOKUP(Tabla2[[#This Row],[ID]],[1]!Tabla1[#All],7,FALSE)</f>
        <v>#REF!</v>
      </c>
      <c r="X77" s="16" t="s">
        <v>259</v>
      </c>
      <c r="Y77" s="1">
        <v>1107862973</v>
      </c>
      <c r="Z77" s="1" t="s">
        <v>1177</v>
      </c>
      <c r="AA77" s="1">
        <v>3235820815</v>
      </c>
      <c r="AB77" s="16" t="s">
        <v>852</v>
      </c>
      <c r="AC77" s="16">
        <v>304</v>
      </c>
      <c r="AD77" s="16" t="s">
        <v>263</v>
      </c>
      <c r="AE77" s="1" t="s">
        <v>264</v>
      </c>
      <c r="AF77" s="1">
        <v>25</v>
      </c>
      <c r="AG77" s="1">
        <v>132</v>
      </c>
      <c r="AH77" s="1">
        <v>10</v>
      </c>
      <c r="AI77" s="1" t="s">
        <v>264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 t="s">
        <v>265</v>
      </c>
      <c r="AU77" s="1" t="s">
        <v>265</v>
      </c>
      <c r="AV77" s="1" t="s">
        <v>265</v>
      </c>
      <c r="AW77" s="1" t="s">
        <v>265</v>
      </c>
      <c r="AX77" s="1" t="s">
        <v>265</v>
      </c>
      <c r="AY77" s="1" t="s">
        <v>265</v>
      </c>
      <c r="AZ77" s="1" t="s">
        <v>265</v>
      </c>
      <c r="BA77" s="1" t="s">
        <v>265</v>
      </c>
      <c r="BB77" s="1" t="s">
        <v>265</v>
      </c>
      <c r="BC77" s="1" t="s">
        <v>265</v>
      </c>
      <c r="BD77" s="1" t="s">
        <v>265</v>
      </c>
      <c r="BE77" s="1" t="s">
        <v>265</v>
      </c>
      <c r="BF77" s="1" t="s">
        <v>265</v>
      </c>
      <c r="BG77" s="1" t="s">
        <v>265</v>
      </c>
      <c r="BH77" s="1" t="s">
        <v>265</v>
      </c>
      <c r="BI77" s="1" t="s">
        <v>265</v>
      </c>
      <c r="BJ77" s="1" t="s">
        <v>265</v>
      </c>
      <c r="BK77" s="1" t="s">
        <v>265</v>
      </c>
      <c r="BL77" s="1" t="s">
        <v>265</v>
      </c>
      <c r="BM77" s="1" t="s">
        <v>265</v>
      </c>
      <c r="BN77" s="1" t="s">
        <v>265</v>
      </c>
      <c r="BO77" s="1" t="s">
        <v>265</v>
      </c>
      <c r="BP77" s="1" t="s">
        <v>265</v>
      </c>
      <c r="BQ77" s="1" t="s">
        <v>265</v>
      </c>
      <c r="BR77" s="1" t="s">
        <v>265</v>
      </c>
      <c r="BS77" s="1" t="s">
        <v>265</v>
      </c>
      <c r="BT77" s="1" t="s">
        <v>265</v>
      </c>
      <c r="BU77" s="1" t="s">
        <v>265</v>
      </c>
      <c r="BV77" s="1" t="s">
        <v>265</v>
      </c>
      <c r="BW77" s="1" t="s">
        <v>265</v>
      </c>
      <c r="BX77" s="1" t="s">
        <v>265</v>
      </c>
      <c r="BY77" s="1" t="s">
        <v>265</v>
      </c>
      <c r="BZ77" s="1" t="s">
        <v>265</v>
      </c>
      <c r="CA77" s="1" t="s">
        <v>265</v>
      </c>
      <c r="CB77" s="1" t="s">
        <v>265</v>
      </c>
      <c r="CC77" s="1" t="s">
        <v>265</v>
      </c>
      <c r="CD77" s="1" t="s">
        <v>265</v>
      </c>
      <c r="CE77" s="1" t="s">
        <v>265</v>
      </c>
      <c r="CF77" s="1" t="s">
        <v>265</v>
      </c>
      <c r="CG77" s="1" t="s">
        <v>265</v>
      </c>
      <c r="CH77" s="1" t="s">
        <v>265</v>
      </c>
      <c r="CI77" s="1" t="s">
        <v>265</v>
      </c>
      <c r="CJ77" s="1" t="s">
        <v>265</v>
      </c>
      <c r="CK77" s="1" t="s">
        <v>265</v>
      </c>
      <c r="CL77" s="1" t="s">
        <v>265</v>
      </c>
      <c r="CM77" s="1" t="s">
        <v>265</v>
      </c>
      <c r="CN77" s="1" t="s">
        <v>265</v>
      </c>
      <c r="CO77" s="1" t="s">
        <v>265</v>
      </c>
      <c r="CP77" s="1" t="s">
        <v>265</v>
      </c>
      <c r="CQ77" s="1" t="s">
        <v>265</v>
      </c>
      <c r="CR77" s="1" t="s">
        <v>265</v>
      </c>
      <c r="CS77" s="1" t="s">
        <v>265</v>
      </c>
      <c r="CT77" s="1" t="s">
        <v>265</v>
      </c>
      <c r="CU77" s="1" t="s">
        <v>265</v>
      </c>
      <c r="CV77" s="1" t="s">
        <v>265</v>
      </c>
      <c r="CW77" s="1" t="s">
        <v>265</v>
      </c>
      <c r="CX77" s="1" t="s">
        <v>265</v>
      </c>
      <c r="CY77" s="1" t="s">
        <v>265</v>
      </c>
      <c r="CZ77" s="1" t="s">
        <v>265</v>
      </c>
      <c r="DA77" s="1" t="s">
        <v>265</v>
      </c>
      <c r="DB77" s="1" t="s">
        <v>265</v>
      </c>
      <c r="DC77" s="1" t="s">
        <v>265</v>
      </c>
      <c r="DD77" s="1" t="s">
        <v>265</v>
      </c>
      <c r="DE77" s="1" t="s">
        <v>265</v>
      </c>
      <c r="DF77" s="1" t="s">
        <v>265</v>
      </c>
      <c r="DG77" s="1" t="s">
        <v>265</v>
      </c>
      <c r="DH77" s="1" t="s">
        <v>265</v>
      </c>
      <c r="DI77" s="1" t="s">
        <v>265</v>
      </c>
      <c r="DJ77" s="1" t="s">
        <v>265</v>
      </c>
      <c r="DK77" s="1" t="s">
        <v>265</v>
      </c>
      <c r="DL77" s="1" t="s">
        <v>265</v>
      </c>
      <c r="DM77" s="1" t="s">
        <v>265</v>
      </c>
      <c r="DN77" s="1" t="s">
        <v>265</v>
      </c>
      <c r="DO77" s="1" t="s">
        <v>265</v>
      </c>
      <c r="DP77" s="1" t="s">
        <v>265</v>
      </c>
      <c r="DQ77" s="1" t="s">
        <v>265</v>
      </c>
      <c r="DR77" s="1" t="s">
        <v>265</v>
      </c>
      <c r="DS77" s="1" t="s">
        <v>265</v>
      </c>
      <c r="DT77" s="1" t="s">
        <v>265</v>
      </c>
      <c r="DU77" s="1" t="s">
        <v>265</v>
      </c>
      <c r="DV77" s="1" t="s">
        <v>265</v>
      </c>
      <c r="DW77" s="1" t="s">
        <v>265</v>
      </c>
      <c r="DX77" s="1" t="s">
        <v>265</v>
      </c>
      <c r="DY77" s="1" t="s">
        <v>265</v>
      </c>
      <c r="DZ77" s="1" t="s">
        <v>265</v>
      </c>
      <c r="EA77" s="1" t="s">
        <v>265</v>
      </c>
      <c r="EB77" s="1" t="s">
        <v>265</v>
      </c>
      <c r="EC77" s="1" t="s">
        <v>265</v>
      </c>
      <c r="ED77" s="1" t="s">
        <v>265</v>
      </c>
      <c r="EE77" s="1" t="s">
        <v>265</v>
      </c>
      <c r="EF77" s="1" t="s">
        <v>265</v>
      </c>
      <c r="EG77" s="1" t="s">
        <v>265</v>
      </c>
      <c r="EH77" s="1" t="s">
        <v>265</v>
      </c>
      <c r="EI77" s="1" t="s">
        <v>265</v>
      </c>
      <c r="EJ77" s="1" t="s">
        <v>265</v>
      </c>
      <c r="EK77" s="1" t="s">
        <v>265</v>
      </c>
      <c r="EL77" s="1" t="s">
        <v>265</v>
      </c>
      <c r="EM77" s="1" t="s">
        <v>265</v>
      </c>
      <c r="EN77" s="1" t="s">
        <v>265</v>
      </c>
      <c r="EO77" s="1" t="s">
        <v>265</v>
      </c>
      <c r="EP77" s="1" t="s">
        <v>265</v>
      </c>
      <c r="EQ77" s="1" t="s">
        <v>265</v>
      </c>
      <c r="ER77" s="1" t="s">
        <v>265</v>
      </c>
      <c r="ES77" s="1" t="s">
        <v>265</v>
      </c>
      <c r="ET77" s="1" t="s">
        <v>265</v>
      </c>
      <c r="EU77" s="1" t="s">
        <v>265</v>
      </c>
      <c r="EV77" s="1" t="s">
        <v>265</v>
      </c>
      <c r="EW77" s="1" t="s">
        <v>265</v>
      </c>
      <c r="EX77" s="1" t="s">
        <v>265</v>
      </c>
      <c r="EY77" s="1" t="s">
        <v>265</v>
      </c>
      <c r="EZ77" s="1" t="s">
        <v>265</v>
      </c>
      <c r="FA77" s="1" t="s">
        <v>265</v>
      </c>
      <c r="FB77" s="1" t="s">
        <v>265</v>
      </c>
      <c r="FC77" s="1" t="s">
        <v>265</v>
      </c>
      <c r="FD77" s="1" t="s">
        <v>265</v>
      </c>
      <c r="FE77" s="1" t="s">
        <v>265</v>
      </c>
      <c r="FF77" s="1" t="s">
        <v>265</v>
      </c>
      <c r="FG77" s="1" t="s">
        <v>265</v>
      </c>
      <c r="FH77" s="1" t="s">
        <v>265</v>
      </c>
      <c r="FI77" s="1" t="s">
        <v>265</v>
      </c>
      <c r="FJ77" s="1" t="s">
        <v>265</v>
      </c>
      <c r="FK77" s="1" t="s">
        <v>265</v>
      </c>
      <c r="FL77" s="1">
        <v>60</v>
      </c>
      <c r="FM77" s="1">
        <v>10</v>
      </c>
      <c r="FN77" s="16">
        <v>0</v>
      </c>
      <c r="FO77" s="1" t="s">
        <v>284</v>
      </c>
      <c r="FP77" s="1" t="s">
        <v>284</v>
      </c>
      <c r="FQ77" s="1" t="s">
        <v>284</v>
      </c>
      <c r="FR77" s="1" t="s">
        <v>284</v>
      </c>
      <c r="FS77" s="1" t="s">
        <v>284</v>
      </c>
      <c r="FT77" s="13">
        <v>5</v>
      </c>
      <c r="FU77" s="16">
        <v>0</v>
      </c>
      <c r="FV77" s="1" t="s">
        <v>267</v>
      </c>
      <c r="FW77" s="1" t="s">
        <v>267</v>
      </c>
      <c r="FX77" s="1" t="s">
        <v>267</v>
      </c>
      <c r="FY77" s="1" t="s">
        <v>266</v>
      </c>
      <c r="FZ77" s="1">
        <v>4</v>
      </c>
      <c r="GA77" s="16">
        <v>1</v>
      </c>
      <c r="GB77" s="1" t="s">
        <v>264</v>
      </c>
      <c r="GC77" s="1" t="s">
        <v>266</v>
      </c>
      <c r="GD77" s="1" t="s">
        <v>266</v>
      </c>
      <c r="GE77" s="1" t="s">
        <v>266</v>
      </c>
      <c r="GF77" s="1" t="s">
        <v>266</v>
      </c>
      <c r="GG77" s="1" t="s">
        <v>266</v>
      </c>
      <c r="GH77" s="1" t="s">
        <v>266</v>
      </c>
      <c r="GI77" s="1">
        <v>6</v>
      </c>
      <c r="GJ77" s="16">
        <v>6</v>
      </c>
      <c r="GK77" s="1" t="s">
        <v>264</v>
      </c>
      <c r="GL77" s="1" t="s">
        <v>266</v>
      </c>
      <c r="GM77" s="1" t="s">
        <v>266</v>
      </c>
      <c r="GN77" s="1" t="s">
        <v>267</v>
      </c>
      <c r="GO77" s="1" t="s">
        <v>267</v>
      </c>
      <c r="GP77" s="1" t="s">
        <v>267</v>
      </c>
      <c r="GQ77" s="1" t="s">
        <v>267</v>
      </c>
      <c r="GR77" s="1">
        <v>6</v>
      </c>
      <c r="GS77" s="16">
        <v>2</v>
      </c>
      <c r="GT77" s="1" t="s">
        <v>264</v>
      </c>
      <c r="GU77" s="1">
        <v>0</v>
      </c>
      <c r="GV77" s="1">
        <v>25</v>
      </c>
      <c r="GW77" s="1">
        <v>8</v>
      </c>
      <c r="GX77" s="1" t="s">
        <v>264</v>
      </c>
      <c r="GY77" s="1">
        <v>1</v>
      </c>
      <c r="GZ77" s="1">
        <v>1</v>
      </c>
      <c r="HA77" s="1">
        <v>1</v>
      </c>
      <c r="HB77" s="1">
        <v>1</v>
      </c>
      <c r="HC77" s="1">
        <v>1</v>
      </c>
      <c r="HD77" s="1">
        <v>1</v>
      </c>
      <c r="HE77" s="1">
        <v>1</v>
      </c>
      <c r="HF77" s="1">
        <v>1</v>
      </c>
      <c r="HG77" s="1" t="s">
        <v>265</v>
      </c>
      <c r="HH77" s="1" t="s">
        <v>265</v>
      </c>
      <c r="HI77" s="1" t="s">
        <v>265</v>
      </c>
      <c r="HJ77" s="1" t="s">
        <v>265</v>
      </c>
      <c r="HK77" s="1" t="s">
        <v>265</v>
      </c>
      <c r="HL77" s="1" t="s">
        <v>265</v>
      </c>
      <c r="HM77" s="1" t="s">
        <v>265</v>
      </c>
      <c r="HN77" s="1" t="s">
        <v>265</v>
      </c>
      <c r="HO77" s="1" t="s">
        <v>265</v>
      </c>
      <c r="HP77" s="1" t="s">
        <v>265</v>
      </c>
      <c r="HQ77" s="1" t="s">
        <v>265</v>
      </c>
      <c r="HR77" s="1" t="s">
        <v>265</v>
      </c>
      <c r="HS77" s="1" t="s">
        <v>265</v>
      </c>
      <c r="HT77" s="1" t="s">
        <v>265</v>
      </c>
      <c r="HU77" s="1" t="s">
        <v>265</v>
      </c>
      <c r="HV77" s="1" t="s">
        <v>265</v>
      </c>
      <c r="HW77" s="1" t="s">
        <v>265</v>
      </c>
      <c r="HX77" s="1">
        <v>60</v>
      </c>
      <c r="HY77" s="1">
        <v>0</v>
      </c>
      <c r="HZ77" s="16">
        <v>8</v>
      </c>
      <c r="IA77" s="1" t="s">
        <v>264</v>
      </c>
      <c r="IB77" s="1">
        <v>0</v>
      </c>
      <c r="IC77" s="1">
        <v>27</v>
      </c>
      <c r="ID77" s="1">
        <v>9</v>
      </c>
      <c r="IE77" s="1" t="s">
        <v>268</v>
      </c>
      <c r="IF77" s="1">
        <v>1</v>
      </c>
      <c r="IG77" s="1">
        <v>1</v>
      </c>
      <c r="IH77" s="1">
        <v>1</v>
      </c>
      <c r="II77" s="1">
        <v>1</v>
      </c>
      <c r="IJ77" s="1">
        <v>0</v>
      </c>
      <c r="IK77" s="1">
        <v>1</v>
      </c>
      <c r="IL77" s="1">
        <v>1</v>
      </c>
      <c r="IM77" s="1">
        <v>1</v>
      </c>
      <c r="IN77" s="1">
        <v>1</v>
      </c>
      <c r="IO77" s="1" t="s">
        <v>265</v>
      </c>
      <c r="IP77" s="1" t="s">
        <v>265</v>
      </c>
      <c r="IQ77" s="1" t="s">
        <v>265</v>
      </c>
      <c r="IR77" s="1" t="s">
        <v>265</v>
      </c>
      <c r="IS77" s="1" t="s">
        <v>265</v>
      </c>
      <c r="IT77" s="1" t="s">
        <v>265</v>
      </c>
      <c r="IU77" s="1" t="s">
        <v>265</v>
      </c>
      <c r="IV77" s="1" t="s">
        <v>265</v>
      </c>
      <c r="IW77" s="1" t="s">
        <v>265</v>
      </c>
      <c r="IX77" s="1" t="s">
        <v>265</v>
      </c>
      <c r="IY77" s="1" t="s">
        <v>265</v>
      </c>
      <c r="IZ77" s="1" t="s">
        <v>265</v>
      </c>
      <c r="JA77" s="1" t="s">
        <v>265</v>
      </c>
      <c r="JB77" s="1" t="s">
        <v>265</v>
      </c>
      <c r="JC77" s="1" t="s">
        <v>265</v>
      </c>
      <c r="JD77" s="1" t="s">
        <v>265</v>
      </c>
      <c r="JE77" s="1" t="s">
        <v>265</v>
      </c>
      <c r="JF77" s="1" t="s">
        <v>265</v>
      </c>
      <c r="JG77" s="1">
        <v>60</v>
      </c>
      <c r="JH77" s="1">
        <v>1</v>
      </c>
      <c r="JI77" s="16">
        <v>8</v>
      </c>
      <c r="JJ77" s="1" t="s">
        <v>266</v>
      </c>
      <c r="JK77" s="1" t="s">
        <v>267</v>
      </c>
      <c r="JL77" s="1" t="s">
        <v>266</v>
      </c>
      <c r="JM77" s="1" t="s">
        <v>267</v>
      </c>
      <c r="JN77" s="1" t="s">
        <v>266</v>
      </c>
      <c r="JO77" s="14">
        <v>5</v>
      </c>
      <c r="JP77" s="16">
        <v>3</v>
      </c>
    </row>
    <row r="78" spans="1:276">
      <c r="A78" s="1">
        <v>2599</v>
      </c>
      <c r="B78" s="16">
        <v>2599</v>
      </c>
      <c r="C78" s="16">
        <v>1</v>
      </c>
      <c r="D78" s="1" t="s">
        <v>1172</v>
      </c>
      <c r="E78" s="1" t="s">
        <v>649</v>
      </c>
      <c r="F78" s="1" t="s">
        <v>1178</v>
      </c>
      <c r="G78" s="1" t="s">
        <v>649</v>
      </c>
      <c r="H78" s="1" t="s">
        <v>1178</v>
      </c>
      <c r="I78" s="1">
        <v>492</v>
      </c>
      <c r="J78" s="1" t="s">
        <v>628</v>
      </c>
      <c r="K78" s="1" t="s">
        <v>649</v>
      </c>
      <c r="L78" s="1" t="s">
        <v>1178</v>
      </c>
      <c r="M78" s="16" t="s">
        <v>1830</v>
      </c>
      <c r="N78" s="16">
        <v>2021</v>
      </c>
      <c r="O78" s="16" t="s">
        <v>253</v>
      </c>
      <c r="P78" s="16" t="s">
        <v>1827</v>
      </c>
      <c r="Q78" s="16" t="s">
        <v>629</v>
      </c>
      <c r="R78" s="16" t="s">
        <v>630</v>
      </c>
      <c r="S78" s="1" t="s">
        <v>1179</v>
      </c>
      <c r="T78" s="1" t="s">
        <v>1180</v>
      </c>
      <c r="U78" s="1" t="s">
        <v>402</v>
      </c>
      <c r="V78" s="1" t="str">
        <f>CONCATENATE(Tabla2[[#This Row],[Nombre del estudiante]]," ",Tabla2[[#This Row],[Primer apellido]]," ",Tabla2[[#This Row],[Segundo apellido]])</f>
        <v>MARIA CAMILA TUNJACIPA ORDOÑEZ</v>
      </c>
      <c r="W78" s="1" t="e">
        <f>VLOOKUP(Tabla2[[#This Row],[ID]],[1]!Tabla1[#All],7,FALSE)</f>
        <v>#REF!</v>
      </c>
      <c r="X78" s="16" t="s">
        <v>293</v>
      </c>
      <c r="Y78" s="1">
        <v>1115360251</v>
      </c>
      <c r="Z78" s="1" t="s">
        <v>466</v>
      </c>
      <c r="AA78" s="1">
        <v>3122358562</v>
      </c>
      <c r="AB78" s="16" t="s">
        <v>852</v>
      </c>
      <c r="AC78" s="16">
        <v>302</v>
      </c>
      <c r="AD78" s="16" t="s">
        <v>263</v>
      </c>
      <c r="AE78" s="1" t="s">
        <v>268</v>
      </c>
      <c r="AF78" s="1">
        <v>56</v>
      </c>
      <c r="AG78" s="1">
        <v>132</v>
      </c>
      <c r="AH78" s="1">
        <v>10</v>
      </c>
      <c r="AI78" s="1" t="s">
        <v>264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 t="s">
        <v>265</v>
      </c>
      <c r="AU78" s="1" t="s">
        <v>265</v>
      </c>
      <c r="AV78" s="1" t="s">
        <v>265</v>
      </c>
      <c r="AW78" s="1" t="s">
        <v>265</v>
      </c>
      <c r="AX78" s="1" t="s">
        <v>265</v>
      </c>
      <c r="AY78" s="1" t="s">
        <v>265</v>
      </c>
      <c r="AZ78" s="1" t="s">
        <v>265</v>
      </c>
      <c r="BA78" s="1" t="s">
        <v>265</v>
      </c>
      <c r="BB78" s="1" t="s">
        <v>265</v>
      </c>
      <c r="BC78" s="1" t="s">
        <v>265</v>
      </c>
      <c r="BD78" s="1" t="s">
        <v>265</v>
      </c>
      <c r="BE78" s="1" t="s">
        <v>265</v>
      </c>
      <c r="BF78" s="1" t="s">
        <v>265</v>
      </c>
      <c r="BG78" s="1" t="s">
        <v>265</v>
      </c>
      <c r="BH78" s="1" t="s">
        <v>265</v>
      </c>
      <c r="BI78" s="1" t="s">
        <v>265</v>
      </c>
      <c r="BJ78" s="1" t="s">
        <v>265</v>
      </c>
      <c r="BK78" s="1" t="s">
        <v>265</v>
      </c>
      <c r="BL78" s="1" t="s">
        <v>265</v>
      </c>
      <c r="BM78" s="1" t="s">
        <v>265</v>
      </c>
      <c r="BN78" s="1" t="s">
        <v>265</v>
      </c>
      <c r="BO78" s="1" t="s">
        <v>265</v>
      </c>
      <c r="BP78" s="1" t="s">
        <v>265</v>
      </c>
      <c r="BQ78" s="1" t="s">
        <v>265</v>
      </c>
      <c r="BR78" s="1" t="s">
        <v>265</v>
      </c>
      <c r="BS78" s="1" t="s">
        <v>265</v>
      </c>
      <c r="BT78" s="1" t="s">
        <v>265</v>
      </c>
      <c r="BU78" s="1" t="s">
        <v>265</v>
      </c>
      <c r="BV78" s="1" t="s">
        <v>265</v>
      </c>
      <c r="BW78" s="1" t="s">
        <v>265</v>
      </c>
      <c r="BX78" s="1" t="s">
        <v>265</v>
      </c>
      <c r="BY78" s="1" t="s">
        <v>265</v>
      </c>
      <c r="BZ78" s="1" t="s">
        <v>265</v>
      </c>
      <c r="CA78" s="1" t="s">
        <v>265</v>
      </c>
      <c r="CB78" s="1" t="s">
        <v>265</v>
      </c>
      <c r="CC78" s="1" t="s">
        <v>265</v>
      </c>
      <c r="CD78" s="1" t="s">
        <v>265</v>
      </c>
      <c r="CE78" s="1" t="s">
        <v>265</v>
      </c>
      <c r="CF78" s="1" t="s">
        <v>265</v>
      </c>
      <c r="CG78" s="1" t="s">
        <v>265</v>
      </c>
      <c r="CH78" s="1" t="s">
        <v>265</v>
      </c>
      <c r="CI78" s="1" t="s">
        <v>265</v>
      </c>
      <c r="CJ78" s="1" t="s">
        <v>265</v>
      </c>
      <c r="CK78" s="1" t="s">
        <v>265</v>
      </c>
      <c r="CL78" s="1" t="s">
        <v>265</v>
      </c>
      <c r="CM78" s="1" t="s">
        <v>265</v>
      </c>
      <c r="CN78" s="1" t="s">
        <v>265</v>
      </c>
      <c r="CO78" s="1" t="s">
        <v>265</v>
      </c>
      <c r="CP78" s="1" t="s">
        <v>265</v>
      </c>
      <c r="CQ78" s="1" t="s">
        <v>265</v>
      </c>
      <c r="CR78" s="1" t="s">
        <v>265</v>
      </c>
      <c r="CS78" s="1" t="s">
        <v>265</v>
      </c>
      <c r="CT78" s="1" t="s">
        <v>265</v>
      </c>
      <c r="CU78" s="1" t="s">
        <v>265</v>
      </c>
      <c r="CV78" s="1" t="s">
        <v>265</v>
      </c>
      <c r="CW78" s="1" t="s">
        <v>265</v>
      </c>
      <c r="CX78" s="1" t="s">
        <v>265</v>
      </c>
      <c r="CY78" s="1" t="s">
        <v>265</v>
      </c>
      <c r="CZ78" s="1" t="s">
        <v>265</v>
      </c>
      <c r="DA78" s="1" t="s">
        <v>265</v>
      </c>
      <c r="DB78" s="1" t="s">
        <v>265</v>
      </c>
      <c r="DC78" s="1" t="s">
        <v>265</v>
      </c>
      <c r="DD78" s="1" t="s">
        <v>265</v>
      </c>
      <c r="DE78" s="1" t="s">
        <v>265</v>
      </c>
      <c r="DF78" s="1" t="s">
        <v>265</v>
      </c>
      <c r="DG78" s="1" t="s">
        <v>265</v>
      </c>
      <c r="DH78" s="1" t="s">
        <v>265</v>
      </c>
      <c r="DI78" s="1" t="s">
        <v>265</v>
      </c>
      <c r="DJ78" s="1" t="s">
        <v>265</v>
      </c>
      <c r="DK78" s="1" t="s">
        <v>265</v>
      </c>
      <c r="DL78" s="1" t="s">
        <v>265</v>
      </c>
      <c r="DM78" s="1" t="s">
        <v>265</v>
      </c>
      <c r="DN78" s="1" t="s">
        <v>265</v>
      </c>
      <c r="DO78" s="1" t="s">
        <v>265</v>
      </c>
      <c r="DP78" s="1" t="s">
        <v>265</v>
      </c>
      <c r="DQ78" s="1" t="s">
        <v>265</v>
      </c>
      <c r="DR78" s="1" t="s">
        <v>265</v>
      </c>
      <c r="DS78" s="1" t="s">
        <v>265</v>
      </c>
      <c r="DT78" s="1" t="s">
        <v>265</v>
      </c>
      <c r="DU78" s="1" t="s">
        <v>265</v>
      </c>
      <c r="DV78" s="1" t="s">
        <v>265</v>
      </c>
      <c r="DW78" s="1" t="s">
        <v>265</v>
      </c>
      <c r="DX78" s="1" t="s">
        <v>265</v>
      </c>
      <c r="DY78" s="1" t="s">
        <v>265</v>
      </c>
      <c r="DZ78" s="1" t="s">
        <v>265</v>
      </c>
      <c r="EA78" s="1" t="s">
        <v>265</v>
      </c>
      <c r="EB78" s="1" t="s">
        <v>265</v>
      </c>
      <c r="EC78" s="1" t="s">
        <v>265</v>
      </c>
      <c r="ED78" s="1" t="s">
        <v>265</v>
      </c>
      <c r="EE78" s="1" t="s">
        <v>265</v>
      </c>
      <c r="EF78" s="1" t="s">
        <v>265</v>
      </c>
      <c r="EG78" s="1" t="s">
        <v>265</v>
      </c>
      <c r="EH78" s="1" t="s">
        <v>265</v>
      </c>
      <c r="EI78" s="1" t="s">
        <v>265</v>
      </c>
      <c r="EJ78" s="1" t="s">
        <v>265</v>
      </c>
      <c r="EK78" s="1" t="s">
        <v>265</v>
      </c>
      <c r="EL78" s="1" t="s">
        <v>265</v>
      </c>
      <c r="EM78" s="1" t="s">
        <v>265</v>
      </c>
      <c r="EN78" s="1" t="s">
        <v>265</v>
      </c>
      <c r="EO78" s="1" t="s">
        <v>265</v>
      </c>
      <c r="EP78" s="1" t="s">
        <v>265</v>
      </c>
      <c r="EQ78" s="1" t="s">
        <v>265</v>
      </c>
      <c r="ER78" s="1" t="s">
        <v>265</v>
      </c>
      <c r="ES78" s="1" t="s">
        <v>265</v>
      </c>
      <c r="ET78" s="1" t="s">
        <v>265</v>
      </c>
      <c r="EU78" s="1" t="s">
        <v>265</v>
      </c>
      <c r="EV78" s="1" t="s">
        <v>265</v>
      </c>
      <c r="EW78" s="1" t="s">
        <v>265</v>
      </c>
      <c r="EX78" s="1" t="s">
        <v>265</v>
      </c>
      <c r="EY78" s="1" t="s">
        <v>265</v>
      </c>
      <c r="EZ78" s="1" t="s">
        <v>265</v>
      </c>
      <c r="FA78" s="1" t="s">
        <v>265</v>
      </c>
      <c r="FB78" s="1" t="s">
        <v>265</v>
      </c>
      <c r="FC78" s="1" t="s">
        <v>265</v>
      </c>
      <c r="FD78" s="1" t="s">
        <v>265</v>
      </c>
      <c r="FE78" s="1" t="s">
        <v>265</v>
      </c>
      <c r="FF78" s="1" t="s">
        <v>265</v>
      </c>
      <c r="FG78" s="1" t="s">
        <v>265</v>
      </c>
      <c r="FH78" s="1" t="s">
        <v>265</v>
      </c>
      <c r="FI78" s="1" t="s">
        <v>265</v>
      </c>
      <c r="FJ78" s="1" t="s">
        <v>265</v>
      </c>
      <c r="FK78" s="1" t="s">
        <v>265</v>
      </c>
      <c r="FL78" s="1">
        <v>60</v>
      </c>
      <c r="FM78" s="1">
        <v>10</v>
      </c>
      <c r="FN78" s="16">
        <v>0</v>
      </c>
      <c r="FO78" s="1" t="s">
        <v>284</v>
      </c>
      <c r="FP78" s="1" t="s">
        <v>284</v>
      </c>
      <c r="FQ78" s="1" t="s">
        <v>284</v>
      </c>
      <c r="FR78" s="1" t="s">
        <v>284</v>
      </c>
      <c r="FS78" s="1" t="s">
        <v>284</v>
      </c>
      <c r="FT78" s="13">
        <v>5</v>
      </c>
      <c r="FU78" s="16">
        <v>0</v>
      </c>
      <c r="FV78" s="1" t="s">
        <v>266</v>
      </c>
      <c r="FW78" s="1" t="s">
        <v>266</v>
      </c>
      <c r="FX78" s="1" t="s">
        <v>267</v>
      </c>
      <c r="FY78" s="1" t="s">
        <v>267</v>
      </c>
      <c r="FZ78" s="1">
        <v>4</v>
      </c>
      <c r="GA78" s="16">
        <v>2</v>
      </c>
      <c r="GB78" s="1" t="s">
        <v>264</v>
      </c>
      <c r="GC78" s="1" t="s">
        <v>266</v>
      </c>
      <c r="GD78" s="1" t="s">
        <v>267</v>
      </c>
      <c r="GE78" s="1" t="s">
        <v>266</v>
      </c>
      <c r="GF78" s="1" t="s">
        <v>266</v>
      </c>
      <c r="GG78" s="1" t="s">
        <v>267</v>
      </c>
      <c r="GH78" s="1" t="s">
        <v>267</v>
      </c>
      <c r="GI78" s="1">
        <v>6</v>
      </c>
      <c r="GJ78" s="16">
        <v>3</v>
      </c>
      <c r="GK78" s="1" t="s">
        <v>264</v>
      </c>
      <c r="GL78" s="1" t="s">
        <v>266</v>
      </c>
      <c r="GM78" s="1" t="s">
        <v>266</v>
      </c>
      <c r="GN78" s="1" t="s">
        <v>267</v>
      </c>
      <c r="GO78" s="1" t="s">
        <v>266</v>
      </c>
      <c r="GP78" s="1" t="s">
        <v>267</v>
      </c>
      <c r="GQ78" s="1" t="s">
        <v>267</v>
      </c>
      <c r="GR78" s="1">
        <v>6</v>
      </c>
      <c r="GS78" s="16">
        <v>3</v>
      </c>
      <c r="GT78" s="1" t="s">
        <v>264</v>
      </c>
      <c r="GU78" s="1">
        <v>0</v>
      </c>
      <c r="GV78" s="1">
        <v>25</v>
      </c>
      <c r="GW78" s="1">
        <v>7</v>
      </c>
      <c r="GX78" s="1" t="s">
        <v>264</v>
      </c>
      <c r="GY78" s="1">
        <v>1</v>
      </c>
      <c r="GZ78" s="1">
        <v>1</v>
      </c>
      <c r="HA78" s="1">
        <v>0</v>
      </c>
      <c r="HB78" s="1">
        <v>1</v>
      </c>
      <c r="HC78" s="1">
        <v>1</v>
      </c>
      <c r="HD78" s="1">
        <v>1</v>
      </c>
      <c r="HE78" s="1">
        <v>1</v>
      </c>
      <c r="HF78" s="1" t="s">
        <v>265</v>
      </c>
      <c r="HG78" s="1" t="s">
        <v>265</v>
      </c>
      <c r="HH78" s="1" t="s">
        <v>265</v>
      </c>
      <c r="HI78" s="1" t="s">
        <v>265</v>
      </c>
      <c r="HJ78" s="1" t="s">
        <v>265</v>
      </c>
      <c r="HK78" s="1" t="s">
        <v>265</v>
      </c>
      <c r="HL78" s="1" t="s">
        <v>265</v>
      </c>
      <c r="HM78" s="1" t="s">
        <v>265</v>
      </c>
      <c r="HN78" s="1" t="s">
        <v>265</v>
      </c>
      <c r="HO78" s="1" t="s">
        <v>265</v>
      </c>
      <c r="HP78" s="1" t="s">
        <v>265</v>
      </c>
      <c r="HQ78" s="1" t="s">
        <v>265</v>
      </c>
      <c r="HR78" s="1" t="s">
        <v>265</v>
      </c>
      <c r="HS78" s="1" t="s">
        <v>265</v>
      </c>
      <c r="HT78" s="1" t="s">
        <v>265</v>
      </c>
      <c r="HU78" s="1" t="s">
        <v>265</v>
      </c>
      <c r="HV78" s="1" t="s">
        <v>265</v>
      </c>
      <c r="HW78" s="1" t="s">
        <v>265</v>
      </c>
      <c r="HX78" s="1">
        <v>60</v>
      </c>
      <c r="HY78" s="1">
        <v>1</v>
      </c>
      <c r="HZ78" s="16">
        <v>6</v>
      </c>
      <c r="IA78" s="1" t="s">
        <v>264</v>
      </c>
      <c r="IB78" s="1">
        <v>0</v>
      </c>
      <c r="IC78" s="1">
        <v>27</v>
      </c>
      <c r="ID78" s="1">
        <v>8</v>
      </c>
      <c r="IE78" s="1" t="s">
        <v>268</v>
      </c>
      <c r="IF78" s="1">
        <v>1</v>
      </c>
      <c r="IG78" s="1">
        <v>1</v>
      </c>
      <c r="IH78" s="1">
        <v>1</v>
      </c>
      <c r="II78" s="1">
        <v>1</v>
      </c>
      <c r="IJ78" s="1">
        <v>1</v>
      </c>
      <c r="IK78" s="1">
        <v>1</v>
      </c>
      <c r="IL78" s="1">
        <v>1</v>
      </c>
      <c r="IM78" s="1">
        <v>1</v>
      </c>
      <c r="IN78" s="1" t="s">
        <v>265</v>
      </c>
      <c r="IO78" s="1" t="s">
        <v>265</v>
      </c>
      <c r="IP78" s="1" t="s">
        <v>265</v>
      </c>
      <c r="IQ78" s="1" t="s">
        <v>265</v>
      </c>
      <c r="IR78" s="1" t="s">
        <v>265</v>
      </c>
      <c r="IS78" s="1" t="s">
        <v>265</v>
      </c>
      <c r="IT78" s="1" t="s">
        <v>265</v>
      </c>
      <c r="IU78" s="1" t="s">
        <v>265</v>
      </c>
      <c r="IV78" s="1" t="s">
        <v>265</v>
      </c>
      <c r="IW78" s="1" t="s">
        <v>265</v>
      </c>
      <c r="IX78" s="1" t="s">
        <v>265</v>
      </c>
      <c r="IY78" s="1" t="s">
        <v>265</v>
      </c>
      <c r="IZ78" s="1" t="s">
        <v>265</v>
      </c>
      <c r="JA78" s="1" t="s">
        <v>265</v>
      </c>
      <c r="JB78" s="1" t="s">
        <v>265</v>
      </c>
      <c r="JC78" s="1" t="s">
        <v>265</v>
      </c>
      <c r="JD78" s="1" t="s">
        <v>265</v>
      </c>
      <c r="JE78" s="1" t="s">
        <v>265</v>
      </c>
      <c r="JF78" s="1" t="s">
        <v>265</v>
      </c>
      <c r="JG78" s="1">
        <v>60</v>
      </c>
      <c r="JH78" s="1">
        <v>0</v>
      </c>
      <c r="JI78" s="16">
        <v>8</v>
      </c>
      <c r="JJ78" s="1" t="s">
        <v>266</v>
      </c>
      <c r="JK78" s="1" t="s">
        <v>267</v>
      </c>
      <c r="JL78" s="1" t="s">
        <v>266</v>
      </c>
      <c r="JM78" s="1" t="s">
        <v>267</v>
      </c>
      <c r="JN78" s="1" t="s">
        <v>267</v>
      </c>
      <c r="JO78" s="14">
        <v>5</v>
      </c>
      <c r="JP78" s="16">
        <v>2</v>
      </c>
    </row>
    <row r="79" spans="1:276">
      <c r="A79" s="1">
        <v>2977</v>
      </c>
      <c r="B79" s="16">
        <v>2977</v>
      </c>
      <c r="C79" s="16">
        <v>1</v>
      </c>
      <c r="D79" s="1" t="s">
        <v>673</v>
      </c>
      <c r="E79" s="1" t="s">
        <v>673</v>
      </c>
      <c r="F79" s="1" t="s">
        <v>1181</v>
      </c>
      <c r="G79" s="1" t="s">
        <v>673</v>
      </c>
      <c r="H79" s="1" t="s">
        <v>1182</v>
      </c>
      <c r="I79" s="1">
        <v>492</v>
      </c>
      <c r="J79" s="1" t="s">
        <v>628</v>
      </c>
      <c r="K79" s="1" t="s">
        <v>673</v>
      </c>
      <c r="L79" s="1" t="s">
        <v>1181</v>
      </c>
      <c r="M79" s="16" t="s">
        <v>1830</v>
      </c>
      <c r="N79" s="16">
        <v>2021</v>
      </c>
      <c r="O79" s="16" t="s">
        <v>253</v>
      </c>
      <c r="P79" s="16" t="s">
        <v>1827</v>
      </c>
      <c r="Q79" s="16" t="s">
        <v>629</v>
      </c>
      <c r="R79" s="16" t="s">
        <v>630</v>
      </c>
      <c r="S79" s="1" t="s">
        <v>1183</v>
      </c>
      <c r="T79" s="1" t="s">
        <v>275</v>
      </c>
      <c r="U79" s="1" t="s">
        <v>1184</v>
      </c>
      <c r="V79" s="1" t="str">
        <f>CONCATENATE(Tabla2[[#This Row],[Nombre del estudiante]]," ",Tabla2[[#This Row],[Primer apellido]]," ",Tabla2[[#This Row],[Segundo apellido]])</f>
        <v>ALLIXON LEDESMA AVILA</v>
      </c>
      <c r="W79" s="1" t="e">
        <f>VLOOKUP(Tabla2[[#This Row],[ID]],[1]!Tabla1[#All],7,FALSE)</f>
        <v>#REF!</v>
      </c>
      <c r="X79" s="16" t="s">
        <v>293</v>
      </c>
      <c r="Y79" s="1">
        <v>1107865513</v>
      </c>
      <c r="Z79" s="1" t="s">
        <v>1185</v>
      </c>
      <c r="AA79" s="1">
        <v>3054357177</v>
      </c>
      <c r="AB79" s="16" t="s">
        <v>852</v>
      </c>
      <c r="AC79" s="16">
        <v>302</v>
      </c>
      <c r="AD79" s="16" t="s">
        <v>263</v>
      </c>
      <c r="AE79" s="1" t="s">
        <v>264</v>
      </c>
      <c r="AF79" s="1">
        <v>0</v>
      </c>
      <c r="AG79" s="1">
        <v>132</v>
      </c>
      <c r="AH79" s="1">
        <v>47</v>
      </c>
      <c r="AI79" s="1" t="s">
        <v>264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 t="s">
        <v>265</v>
      </c>
      <c r="CF79" s="1" t="s">
        <v>265</v>
      </c>
      <c r="CG79" s="1" t="s">
        <v>265</v>
      </c>
      <c r="CH79" s="1" t="s">
        <v>265</v>
      </c>
      <c r="CI79" s="1" t="s">
        <v>265</v>
      </c>
      <c r="CJ79" s="1" t="s">
        <v>265</v>
      </c>
      <c r="CK79" s="1" t="s">
        <v>265</v>
      </c>
      <c r="CL79" s="1" t="s">
        <v>265</v>
      </c>
      <c r="CM79" s="1" t="s">
        <v>265</v>
      </c>
      <c r="CN79" s="1" t="s">
        <v>265</v>
      </c>
      <c r="CO79" s="1" t="s">
        <v>265</v>
      </c>
      <c r="CP79" s="1" t="s">
        <v>265</v>
      </c>
      <c r="CQ79" s="1" t="s">
        <v>265</v>
      </c>
      <c r="CR79" s="1" t="s">
        <v>265</v>
      </c>
      <c r="CS79" s="1" t="s">
        <v>265</v>
      </c>
      <c r="CT79" s="1" t="s">
        <v>265</v>
      </c>
      <c r="CU79" s="1" t="s">
        <v>265</v>
      </c>
      <c r="CV79" s="1" t="s">
        <v>265</v>
      </c>
      <c r="CW79" s="1" t="s">
        <v>265</v>
      </c>
      <c r="CX79" s="1" t="s">
        <v>265</v>
      </c>
      <c r="CY79" s="1" t="s">
        <v>265</v>
      </c>
      <c r="CZ79" s="1" t="s">
        <v>265</v>
      </c>
      <c r="DA79" s="1" t="s">
        <v>265</v>
      </c>
      <c r="DB79" s="1" t="s">
        <v>265</v>
      </c>
      <c r="DC79" s="1" t="s">
        <v>265</v>
      </c>
      <c r="DD79" s="1" t="s">
        <v>265</v>
      </c>
      <c r="DE79" s="1" t="s">
        <v>265</v>
      </c>
      <c r="DF79" s="1" t="s">
        <v>265</v>
      </c>
      <c r="DG79" s="1" t="s">
        <v>265</v>
      </c>
      <c r="DH79" s="1" t="s">
        <v>265</v>
      </c>
      <c r="DI79" s="1" t="s">
        <v>265</v>
      </c>
      <c r="DJ79" s="1" t="s">
        <v>265</v>
      </c>
      <c r="DK79" s="1" t="s">
        <v>265</v>
      </c>
      <c r="DL79" s="1" t="s">
        <v>265</v>
      </c>
      <c r="DM79" s="1" t="s">
        <v>265</v>
      </c>
      <c r="DN79" s="1" t="s">
        <v>265</v>
      </c>
      <c r="DO79" s="1" t="s">
        <v>265</v>
      </c>
      <c r="DP79" s="1" t="s">
        <v>265</v>
      </c>
      <c r="DQ79" s="1" t="s">
        <v>265</v>
      </c>
      <c r="DR79" s="1" t="s">
        <v>265</v>
      </c>
      <c r="DS79" s="1" t="s">
        <v>265</v>
      </c>
      <c r="DT79" s="1" t="s">
        <v>265</v>
      </c>
      <c r="DU79" s="1" t="s">
        <v>265</v>
      </c>
      <c r="DV79" s="1" t="s">
        <v>265</v>
      </c>
      <c r="DW79" s="1" t="s">
        <v>265</v>
      </c>
      <c r="DX79" s="1" t="s">
        <v>265</v>
      </c>
      <c r="DY79" s="1" t="s">
        <v>265</v>
      </c>
      <c r="DZ79" s="1" t="s">
        <v>265</v>
      </c>
      <c r="EA79" s="1" t="s">
        <v>265</v>
      </c>
      <c r="EB79" s="1" t="s">
        <v>265</v>
      </c>
      <c r="EC79" s="1" t="s">
        <v>265</v>
      </c>
      <c r="ED79" s="1" t="s">
        <v>265</v>
      </c>
      <c r="EE79" s="1" t="s">
        <v>265</v>
      </c>
      <c r="EF79" s="1" t="s">
        <v>265</v>
      </c>
      <c r="EG79" s="1" t="s">
        <v>265</v>
      </c>
      <c r="EH79" s="1" t="s">
        <v>265</v>
      </c>
      <c r="EI79" s="1" t="s">
        <v>265</v>
      </c>
      <c r="EJ79" s="1" t="s">
        <v>265</v>
      </c>
      <c r="EK79" s="1" t="s">
        <v>265</v>
      </c>
      <c r="EL79" s="1" t="s">
        <v>265</v>
      </c>
      <c r="EM79" s="1" t="s">
        <v>265</v>
      </c>
      <c r="EN79" s="1" t="s">
        <v>265</v>
      </c>
      <c r="EO79" s="1" t="s">
        <v>265</v>
      </c>
      <c r="EP79" s="1" t="s">
        <v>265</v>
      </c>
      <c r="EQ79" s="1" t="s">
        <v>265</v>
      </c>
      <c r="ER79" s="1" t="s">
        <v>265</v>
      </c>
      <c r="ES79" s="1" t="s">
        <v>265</v>
      </c>
      <c r="ET79" s="1" t="s">
        <v>265</v>
      </c>
      <c r="EU79" s="1" t="s">
        <v>265</v>
      </c>
      <c r="EV79" s="1" t="s">
        <v>265</v>
      </c>
      <c r="EW79" s="1" t="s">
        <v>265</v>
      </c>
      <c r="EX79" s="1" t="s">
        <v>265</v>
      </c>
      <c r="EY79" s="1" t="s">
        <v>265</v>
      </c>
      <c r="EZ79" s="1" t="s">
        <v>265</v>
      </c>
      <c r="FA79" s="1" t="s">
        <v>265</v>
      </c>
      <c r="FB79" s="1" t="s">
        <v>265</v>
      </c>
      <c r="FC79" s="1" t="s">
        <v>265</v>
      </c>
      <c r="FD79" s="1" t="s">
        <v>265</v>
      </c>
      <c r="FE79" s="1" t="s">
        <v>265</v>
      </c>
      <c r="FF79" s="1" t="s">
        <v>265</v>
      </c>
      <c r="FG79" s="1" t="s">
        <v>265</v>
      </c>
      <c r="FH79" s="1" t="s">
        <v>265</v>
      </c>
      <c r="FI79" s="1" t="s">
        <v>265</v>
      </c>
      <c r="FJ79" s="1" t="s">
        <v>265</v>
      </c>
      <c r="FK79" s="1" t="s">
        <v>265</v>
      </c>
      <c r="FL79" s="1">
        <v>60</v>
      </c>
      <c r="FM79" s="1">
        <v>0</v>
      </c>
      <c r="FN79" s="16">
        <v>47</v>
      </c>
      <c r="FO79" s="1" t="s">
        <v>266</v>
      </c>
      <c r="FP79" s="1" t="s">
        <v>284</v>
      </c>
      <c r="FQ79" s="1" t="s">
        <v>284</v>
      </c>
      <c r="FR79" s="1" t="s">
        <v>267</v>
      </c>
      <c r="FS79" s="1" t="s">
        <v>266</v>
      </c>
      <c r="FT79" s="13">
        <v>5</v>
      </c>
      <c r="FU79" s="16">
        <v>2</v>
      </c>
      <c r="FV79" s="1" t="s">
        <v>266</v>
      </c>
      <c r="FW79" s="1" t="s">
        <v>266</v>
      </c>
      <c r="FX79" s="1" t="s">
        <v>266</v>
      </c>
      <c r="FY79" s="1" t="s">
        <v>284</v>
      </c>
      <c r="FZ79" s="1">
        <v>4</v>
      </c>
      <c r="GA79" s="16">
        <v>3</v>
      </c>
      <c r="GB79" s="1" t="s">
        <v>264</v>
      </c>
      <c r="GC79" s="1" t="s">
        <v>266</v>
      </c>
      <c r="GD79" s="1" t="s">
        <v>266</v>
      </c>
      <c r="GE79" s="1" t="s">
        <v>266</v>
      </c>
      <c r="GF79" s="1" t="s">
        <v>267</v>
      </c>
      <c r="GG79" s="1" t="s">
        <v>267</v>
      </c>
      <c r="GH79" s="1" t="s">
        <v>267</v>
      </c>
      <c r="GI79" s="1">
        <v>6</v>
      </c>
      <c r="GJ79" s="16">
        <v>3</v>
      </c>
      <c r="GK79" s="1" t="s">
        <v>264</v>
      </c>
      <c r="GL79" s="1" t="s">
        <v>266</v>
      </c>
      <c r="GM79" s="1" t="s">
        <v>266</v>
      </c>
      <c r="GN79" s="1" t="s">
        <v>267</v>
      </c>
      <c r="GO79" s="1" t="s">
        <v>267</v>
      </c>
      <c r="GP79" s="1" t="s">
        <v>267</v>
      </c>
      <c r="GQ79" s="1" t="s">
        <v>267</v>
      </c>
      <c r="GR79" s="1">
        <v>6</v>
      </c>
      <c r="GS79" s="16">
        <v>2</v>
      </c>
      <c r="GT79" s="1" t="s">
        <v>264</v>
      </c>
      <c r="GU79" s="1">
        <v>0</v>
      </c>
      <c r="GV79" s="1">
        <v>25</v>
      </c>
      <c r="GW79" s="1">
        <v>10</v>
      </c>
      <c r="GX79" s="1" t="s">
        <v>268</v>
      </c>
      <c r="GY79" s="1">
        <v>1</v>
      </c>
      <c r="GZ79" s="1">
        <v>1</v>
      </c>
      <c r="HA79" s="1">
        <v>1</v>
      </c>
      <c r="HB79" s="1">
        <v>1</v>
      </c>
      <c r="HC79" s="1">
        <v>1</v>
      </c>
      <c r="HD79" s="1">
        <v>1</v>
      </c>
      <c r="HE79" s="1">
        <v>1</v>
      </c>
      <c r="HF79" s="1">
        <v>1</v>
      </c>
      <c r="HG79" s="1">
        <v>0</v>
      </c>
      <c r="HH79" s="1">
        <v>1</v>
      </c>
      <c r="HI79" s="1" t="s">
        <v>265</v>
      </c>
      <c r="HJ79" s="1" t="s">
        <v>265</v>
      </c>
      <c r="HK79" s="1" t="s">
        <v>265</v>
      </c>
      <c r="HL79" s="1" t="s">
        <v>265</v>
      </c>
      <c r="HM79" s="1" t="s">
        <v>265</v>
      </c>
      <c r="HN79" s="1" t="s">
        <v>265</v>
      </c>
      <c r="HO79" s="1" t="s">
        <v>265</v>
      </c>
      <c r="HP79" s="1" t="s">
        <v>265</v>
      </c>
      <c r="HQ79" s="1" t="s">
        <v>265</v>
      </c>
      <c r="HR79" s="1" t="s">
        <v>265</v>
      </c>
      <c r="HS79" s="1" t="s">
        <v>265</v>
      </c>
      <c r="HT79" s="1" t="s">
        <v>265</v>
      </c>
      <c r="HU79" s="1" t="s">
        <v>265</v>
      </c>
      <c r="HV79" s="1" t="s">
        <v>265</v>
      </c>
      <c r="HW79" s="1" t="s">
        <v>265</v>
      </c>
      <c r="HX79" s="1">
        <v>60</v>
      </c>
      <c r="HY79" s="1">
        <v>1</v>
      </c>
      <c r="HZ79" s="16">
        <v>9</v>
      </c>
      <c r="IA79" s="1" t="s">
        <v>264</v>
      </c>
      <c r="IB79" s="1">
        <v>0</v>
      </c>
      <c r="IC79" s="1">
        <v>27</v>
      </c>
      <c r="ID79" s="1">
        <v>9</v>
      </c>
      <c r="IE79" s="1" t="s">
        <v>268</v>
      </c>
      <c r="IF79" s="1">
        <v>1</v>
      </c>
      <c r="IG79" s="1">
        <v>1</v>
      </c>
      <c r="IH79" s="1">
        <v>1</v>
      </c>
      <c r="II79" s="1">
        <v>1</v>
      </c>
      <c r="IJ79" s="1">
        <v>1</v>
      </c>
      <c r="IK79" s="1">
        <v>1</v>
      </c>
      <c r="IL79" s="1">
        <v>1</v>
      </c>
      <c r="IM79" s="1">
        <v>1</v>
      </c>
      <c r="IN79" s="1">
        <v>1</v>
      </c>
      <c r="IO79" s="1" t="s">
        <v>265</v>
      </c>
      <c r="IP79" s="1" t="s">
        <v>265</v>
      </c>
      <c r="IQ79" s="1" t="s">
        <v>265</v>
      </c>
      <c r="IR79" s="1" t="s">
        <v>265</v>
      </c>
      <c r="IS79" s="1" t="s">
        <v>265</v>
      </c>
      <c r="IT79" s="1" t="s">
        <v>265</v>
      </c>
      <c r="IU79" s="1" t="s">
        <v>265</v>
      </c>
      <c r="IV79" s="1" t="s">
        <v>265</v>
      </c>
      <c r="IW79" s="1" t="s">
        <v>265</v>
      </c>
      <c r="IX79" s="1" t="s">
        <v>265</v>
      </c>
      <c r="IY79" s="1" t="s">
        <v>265</v>
      </c>
      <c r="IZ79" s="1" t="s">
        <v>265</v>
      </c>
      <c r="JA79" s="1" t="s">
        <v>265</v>
      </c>
      <c r="JB79" s="1" t="s">
        <v>265</v>
      </c>
      <c r="JC79" s="1" t="s">
        <v>265</v>
      </c>
      <c r="JD79" s="1" t="s">
        <v>265</v>
      </c>
      <c r="JE79" s="1" t="s">
        <v>265</v>
      </c>
      <c r="JF79" s="1" t="s">
        <v>265</v>
      </c>
      <c r="JG79" s="1">
        <v>60</v>
      </c>
      <c r="JH79" s="1">
        <v>0</v>
      </c>
      <c r="JI79" s="16">
        <v>9</v>
      </c>
      <c r="JJ79" s="1" t="s">
        <v>266</v>
      </c>
      <c r="JK79" s="1" t="s">
        <v>267</v>
      </c>
      <c r="JL79" s="1" t="s">
        <v>267</v>
      </c>
      <c r="JM79" s="1" t="s">
        <v>267</v>
      </c>
      <c r="JN79" s="1" t="s">
        <v>267</v>
      </c>
      <c r="JO79" s="14">
        <v>5</v>
      </c>
      <c r="JP79" s="16">
        <v>1</v>
      </c>
    </row>
    <row r="80" spans="1:276">
      <c r="A80" s="1">
        <v>2978</v>
      </c>
      <c r="B80" s="16">
        <v>2978</v>
      </c>
      <c r="C80" s="16">
        <v>1</v>
      </c>
      <c r="D80" s="1" t="s">
        <v>673</v>
      </c>
      <c r="E80" s="1" t="s">
        <v>673</v>
      </c>
      <c r="F80" s="1" t="s">
        <v>1186</v>
      </c>
      <c r="G80" s="1" t="s">
        <v>673</v>
      </c>
      <c r="H80" s="1" t="s">
        <v>1187</v>
      </c>
      <c r="I80" s="1">
        <v>492</v>
      </c>
      <c r="J80" s="1" t="s">
        <v>628</v>
      </c>
      <c r="K80" s="1" t="s">
        <v>673</v>
      </c>
      <c r="L80" s="1" t="s">
        <v>1186</v>
      </c>
      <c r="M80" s="16" t="s">
        <v>1830</v>
      </c>
      <c r="N80" s="16">
        <v>2021</v>
      </c>
      <c r="O80" s="16" t="s">
        <v>253</v>
      </c>
      <c r="P80" s="16" t="s">
        <v>1827</v>
      </c>
      <c r="Q80" s="16" t="s">
        <v>629</v>
      </c>
      <c r="R80" s="16" t="s">
        <v>630</v>
      </c>
      <c r="S80" s="1" t="s">
        <v>1188</v>
      </c>
      <c r="T80" s="1" t="s">
        <v>960</v>
      </c>
      <c r="U80" s="1" t="s">
        <v>397</v>
      </c>
      <c r="V80" s="1" t="str">
        <f>CONCATENATE(Tabla2[[#This Row],[Nombre del estudiante]]," ",Tabla2[[#This Row],[Primer apellido]]," ",Tabla2[[#This Row],[Segundo apellido]])</f>
        <v>MANUELA CAMACHO GOMEZ</v>
      </c>
      <c r="W80" s="1" t="e">
        <f>VLOOKUP(Tabla2[[#This Row],[ID]],[1]!Tabla1[#All],7,FALSE)</f>
        <v>#REF!</v>
      </c>
      <c r="X80" s="16" t="s">
        <v>293</v>
      </c>
      <c r="Y80" s="1">
        <v>1105384436</v>
      </c>
      <c r="Z80" s="1" t="s">
        <v>1189</v>
      </c>
      <c r="AA80" s="1">
        <v>3014296156</v>
      </c>
      <c r="AB80" s="16" t="s">
        <v>852</v>
      </c>
      <c r="AC80" s="16">
        <v>304</v>
      </c>
      <c r="AD80" s="16" t="s">
        <v>263</v>
      </c>
      <c r="AE80" s="1" t="s">
        <v>264</v>
      </c>
      <c r="AF80" s="1">
        <v>0</v>
      </c>
      <c r="AG80" s="1">
        <v>132</v>
      </c>
      <c r="AH80" s="1">
        <v>73</v>
      </c>
      <c r="AI80" s="1" t="s">
        <v>264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 t="s">
        <v>265</v>
      </c>
      <c r="DF80" s="1" t="s">
        <v>265</v>
      </c>
      <c r="DG80" s="1" t="s">
        <v>265</v>
      </c>
      <c r="DH80" s="1" t="s">
        <v>265</v>
      </c>
      <c r="DI80" s="1" t="s">
        <v>265</v>
      </c>
      <c r="DJ80" s="1" t="s">
        <v>265</v>
      </c>
      <c r="DK80" s="1" t="s">
        <v>265</v>
      </c>
      <c r="DL80" s="1" t="s">
        <v>265</v>
      </c>
      <c r="DM80" s="1" t="s">
        <v>265</v>
      </c>
      <c r="DN80" s="1" t="s">
        <v>265</v>
      </c>
      <c r="DO80" s="1" t="s">
        <v>265</v>
      </c>
      <c r="DP80" s="1" t="s">
        <v>265</v>
      </c>
      <c r="DQ80" s="1" t="s">
        <v>265</v>
      </c>
      <c r="DR80" s="1" t="s">
        <v>265</v>
      </c>
      <c r="DS80" s="1" t="s">
        <v>265</v>
      </c>
      <c r="DT80" s="1" t="s">
        <v>265</v>
      </c>
      <c r="DU80" s="1" t="s">
        <v>265</v>
      </c>
      <c r="DV80" s="1" t="s">
        <v>265</v>
      </c>
      <c r="DW80" s="1" t="s">
        <v>265</v>
      </c>
      <c r="DX80" s="1" t="s">
        <v>265</v>
      </c>
      <c r="DY80" s="1" t="s">
        <v>265</v>
      </c>
      <c r="DZ80" s="1" t="s">
        <v>265</v>
      </c>
      <c r="EA80" s="1" t="s">
        <v>265</v>
      </c>
      <c r="EB80" s="1" t="s">
        <v>265</v>
      </c>
      <c r="EC80" s="1" t="s">
        <v>265</v>
      </c>
      <c r="ED80" s="1" t="s">
        <v>265</v>
      </c>
      <c r="EE80" s="1" t="s">
        <v>265</v>
      </c>
      <c r="EF80" s="1" t="s">
        <v>265</v>
      </c>
      <c r="EG80" s="1" t="s">
        <v>265</v>
      </c>
      <c r="EH80" s="1" t="s">
        <v>265</v>
      </c>
      <c r="EI80" s="1" t="s">
        <v>265</v>
      </c>
      <c r="EJ80" s="1" t="s">
        <v>265</v>
      </c>
      <c r="EK80" s="1" t="s">
        <v>265</v>
      </c>
      <c r="EL80" s="1" t="s">
        <v>265</v>
      </c>
      <c r="EM80" s="1" t="s">
        <v>265</v>
      </c>
      <c r="EN80" s="1" t="s">
        <v>265</v>
      </c>
      <c r="EO80" s="1" t="s">
        <v>265</v>
      </c>
      <c r="EP80" s="1" t="s">
        <v>265</v>
      </c>
      <c r="EQ80" s="1" t="s">
        <v>265</v>
      </c>
      <c r="ER80" s="1" t="s">
        <v>265</v>
      </c>
      <c r="ES80" s="1" t="s">
        <v>265</v>
      </c>
      <c r="ET80" s="1" t="s">
        <v>265</v>
      </c>
      <c r="EU80" s="1" t="s">
        <v>265</v>
      </c>
      <c r="EV80" s="1" t="s">
        <v>265</v>
      </c>
      <c r="EW80" s="1" t="s">
        <v>265</v>
      </c>
      <c r="EX80" s="1" t="s">
        <v>265</v>
      </c>
      <c r="EY80" s="1" t="s">
        <v>265</v>
      </c>
      <c r="EZ80" s="1" t="s">
        <v>265</v>
      </c>
      <c r="FA80" s="1" t="s">
        <v>265</v>
      </c>
      <c r="FB80" s="1" t="s">
        <v>265</v>
      </c>
      <c r="FC80" s="1" t="s">
        <v>265</v>
      </c>
      <c r="FD80" s="1" t="s">
        <v>265</v>
      </c>
      <c r="FE80" s="1" t="s">
        <v>265</v>
      </c>
      <c r="FF80" s="1" t="s">
        <v>265</v>
      </c>
      <c r="FG80" s="1" t="s">
        <v>265</v>
      </c>
      <c r="FH80" s="1" t="s">
        <v>265</v>
      </c>
      <c r="FI80" s="1" t="s">
        <v>265</v>
      </c>
      <c r="FJ80" s="1" t="s">
        <v>265</v>
      </c>
      <c r="FK80" s="1" t="s">
        <v>265</v>
      </c>
      <c r="FL80" s="1">
        <v>60</v>
      </c>
      <c r="FM80" s="1">
        <v>0</v>
      </c>
      <c r="FN80" s="16">
        <v>73</v>
      </c>
      <c r="FO80" s="1" t="s">
        <v>266</v>
      </c>
      <c r="FP80" s="1" t="s">
        <v>266</v>
      </c>
      <c r="FQ80" s="1" t="s">
        <v>266</v>
      </c>
      <c r="FR80" s="1" t="s">
        <v>266</v>
      </c>
      <c r="FS80" s="1" t="s">
        <v>266</v>
      </c>
      <c r="FT80" s="13">
        <v>5</v>
      </c>
      <c r="FU80" s="16">
        <v>5</v>
      </c>
      <c r="FV80" s="1" t="s">
        <v>266</v>
      </c>
      <c r="FW80" s="1" t="s">
        <v>266</v>
      </c>
      <c r="FX80" s="1" t="s">
        <v>266</v>
      </c>
      <c r="FY80" s="1" t="s">
        <v>267</v>
      </c>
      <c r="FZ80" s="1">
        <v>4</v>
      </c>
      <c r="GA80" s="16">
        <v>3</v>
      </c>
      <c r="GB80" s="1" t="s">
        <v>264</v>
      </c>
      <c r="GC80" s="1" t="s">
        <v>266</v>
      </c>
      <c r="GD80" s="1" t="s">
        <v>266</v>
      </c>
      <c r="GE80" s="1" t="s">
        <v>266</v>
      </c>
      <c r="GF80" s="1" t="s">
        <v>266</v>
      </c>
      <c r="GG80" s="1" t="s">
        <v>267</v>
      </c>
      <c r="GH80" s="1" t="s">
        <v>267</v>
      </c>
      <c r="GI80" s="1">
        <v>6</v>
      </c>
      <c r="GJ80" s="16">
        <v>4</v>
      </c>
      <c r="GK80" s="1" t="s">
        <v>264</v>
      </c>
      <c r="GL80" s="1" t="s">
        <v>266</v>
      </c>
      <c r="GM80" s="1" t="s">
        <v>266</v>
      </c>
      <c r="GN80" s="1" t="s">
        <v>266</v>
      </c>
      <c r="GO80" s="1" t="s">
        <v>266</v>
      </c>
      <c r="GP80" s="1" t="s">
        <v>267</v>
      </c>
      <c r="GQ80" s="1" t="s">
        <v>267</v>
      </c>
      <c r="GR80" s="1">
        <v>6</v>
      </c>
      <c r="GS80" s="16">
        <v>4</v>
      </c>
      <c r="GT80" s="1" t="s">
        <v>264</v>
      </c>
      <c r="GU80" s="1">
        <v>0</v>
      </c>
      <c r="GV80" s="1">
        <v>25</v>
      </c>
      <c r="GW80" s="1">
        <v>5</v>
      </c>
      <c r="GX80" s="1" t="s">
        <v>268</v>
      </c>
      <c r="GY80" s="1">
        <v>1</v>
      </c>
      <c r="GZ80" s="1">
        <v>1</v>
      </c>
      <c r="HA80" s="1">
        <v>1</v>
      </c>
      <c r="HB80" s="1">
        <v>1</v>
      </c>
      <c r="HC80" s="1">
        <v>1</v>
      </c>
      <c r="HD80" s="1" t="s">
        <v>265</v>
      </c>
      <c r="HE80" s="1" t="s">
        <v>265</v>
      </c>
      <c r="HF80" s="1" t="s">
        <v>265</v>
      </c>
      <c r="HG80" s="1" t="s">
        <v>265</v>
      </c>
      <c r="HH80" s="1" t="s">
        <v>265</v>
      </c>
      <c r="HI80" s="1" t="s">
        <v>265</v>
      </c>
      <c r="HJ80" s="1" t="s">
        <v>265</v>
      </c>
      <c r="HK80" s="1" t="s">
        <v>265</v>
      </c>
      <c r="HL80" s="1" t="s">
        <v>265</v>
      </c>
      <c r="HM80" s="1" t="s">
        <v>265</v>
      </c>
      <c r="HN80" s="1" t="s">
        <v>265</v>
      </c>
      <c r="HO80" s="1" t="s">
        <v>265</v>
      </c>
      <c r="HP80" s="1" t="s">
        <v>265</v>
      </c>
      <c r="HQ80" s="1" t="s">
        <v>265</v>
      </c>
      <c r="HR80" s="1" t="s">
        <v>265</v>
      </c>
      <c r="HS80" s="1" t="s">
        <v>265</v>
      </c>
      <c r="HT80" s="1" t="s">
        <v>265</v>
      </c>
      <c r="HU80" s="1" t="s">
        <v>265</v>
      </c>
      <c r="HV80" s="1" t="s">
        <v>265</v>
      </c>
      <c r="HW80" s="1" t="s">
        <v>265</v>
      </c>
      <c r="HX80" s="1">
        <v>60</v>
      </c>
      <c r="HY80" s="1">
        <v>0</v>
      </c>
      <c r="HZ80" s="16">
        <v>5</v>
      </c>
      <c r="IA80" s="1" t="s">
        <v>264</v>
      </c>
      <c r="IB80" s="1">
        <v>0</v>
      </c>
      <c r="IC80" s="1">
        <v>27</v>
      </c>
      <c r="ID80" s="1">
        <v>5</v>
      </c>
      <c r="IE80" s="1" t="s">
        <v>268</v>
      </c>
      <c r="IF80" s="1">
        <v>1</v>
      </c>
      <c r="IG80" s="1">
        <v>1</v>
      </c>
      <c r="IH80" s="1">
        <v>1</v>
      </c>
      <c r="II80" s="1">
        <v>1</v>
      </c>
      <c r="IJ80" s="1">
        <v>1</v>
      </c>
      <c r="IK80" s="1" t="s">
        <v>265</v>
      </c>
      <c r="IL80" s="1" t="s">
        <v>265</v>
      </c>
      <c r="IM80" s="1" t="s">
        <v>265</v>
      </c>
      <c r="IN80" s="1" t="s">
        <v>265</v>
      </c>
      <c r="IO80" s="1" t="s">
        <v>265</v>
      </c>
      <c r="IP80" s="1" t="s">
        <v>265</v>
      </c>
      <c r="IQ80" s="1" t="s">
        <v>265</v>
      </c>
      <c r="IR80" s="1" t="s">
        <v>265</v>
      </c>
      <c r="IS80" s="1" t="s">
        <v>265</v>
      </c>
      <c r="IT80" s="1" t="s">
        <v>265</v>
      </c>
      <c r="IU80" s="1" t="s">
        <v>265</v>
      </c>
      <c r="IV80" s="1" t="s">
        <v>265</v>
      </c>
      <c r="IW80" s="1" t="s">
        <v>265</v>
      </c>
      <c r="IX80" s="1" t="s">
        <v>265</v>
      </c>
      <c r="IY80" s="1" t="s">
        <v>265</v>
      </c>
      <c r="IZ80" s="1" t="s">
        <v>265</v>
      </c>
      <c r="JA80" s="1" t="s">
        <v>265</v>
      </c>
      <c r="JB80" s="1" t="s">
        <v>265</v>
      </c>
      <c r="JC80" s="1" t="s">
        <v>265</v>
      </c>
      <c r="JD80" s="1" t="s">
        <v>265</v>
      </c>
      <c r="JE80" s="1" t="s">
        <v>265</v>
      </c>
      <c r="JF80" s="1" t="s">
        <v>265</v>
      </c>
      <c r="JG80" s="1">
        <v>60</v>
      </c>
      <c r="JH80" s="1">
        <v>0</v>
      </c>
      <c r="JI80" s="16">
        <v>5</v>
      </c>
      <c r="JJ80" s="1" t="s">
        <v>266</v>
      </c>
      <c r="JK80" s="1" t="s">
        <v>267</v>
      </c>
      <c r="JL80" s="1" t="s">
        <v>267</v>
      </c>
      <c r="JM80" s="1" t="s">
        <v>266</v>
      </c>
      <c r="JN80" s="1" t="s">
        <v>267</v>
      </c>
      <c r="JO80" s="14">
        <v>5</v>
      </c>
      <c r="JP80" s="16">
        <v>2</v>
      </c>
    </row>
    <row r="81" spans="1:276">
      <c r="A81" s="1">
        <v>3065</v>
      </c>
      <c r="B81" s="16">
        <v>107167</v>
      </c>
      <c r="C81" s="16">
        <v>1</v>
      </c>
      <c r="D81" s="1" t="s">
        <v>704</v>
      </c>
      <c r="E81" s="1" t="s">
        <v>704</v>
      </c>
      <c r="F81" s="1" t="s">
        <v>1190</v>
      </c>
      <c r="G81" s="1" t="s">
        <v>704</v>
      </c>
      <c r="H81" s="1" t="s">
        <v>1041</v>
      </c>
      <c r="I81" s="1">
        <v>464</v>
      </c>
      <c r="J81" s="1" t="s">
        <v>252</v>
      </c>
      <c r="K81" s="1" t="s">
        <v>704</v>
      </c>
      <c r="L81" s="1" t="s">
        <v>1190</v>
      </c>
      <c r="M81" s="16" t="s">
        <v>1830</v>
      </c>
      <c r="N81" s="16">
        <v>2021</v>
      </c>
      <c r="O81" s="16" t="s">
        <v>253</v>
      </c>
      <c r="P81" s="16" t="s">
        <v>1827</v>
      </c>
      <c r="Q81" s="16" t="s">
        <v>288</v>
      </c>
      <c r="R81" s="16" t="s">
        <v>289</v>
      </c>
      <c r="S81" s="1" t="s">
        <v>1191</v>
      </c>
      <c r="T81" s="1" t="s">
        <v>687</v>
      </c>
      <c r="U81" s="1"/>
      <c r="V81" s="1" t="str">
        <f>CONCATENATE(Tabla2[[#This Row],[Nombre del estudiante]]," ",Tabla2[[#This Row],[Primer apellido]]," ",Tabla2[[#This Row],[Segundo apellido]])</f>
        <v xml:space="preserve">KAROL YICEL CARABALI </v>
      </c>
      <c r="W81" s="1" t="e">
        <f>VLOOKUP(Tabla2[[#This Row],[ID]],[1]!Tabla1[#All],7,FALSE)</f>
        <v>#REF!</v>
      </c>
      <c r="X81" s="16" t="s">
        <v>293</v>
      </c>
      <c r="Y81" s="1">
        <v>1104825573</v>
      </c>
      <c r="Z81" s="1" t="s">
        <v>1192</v>
      </c>
      <c r="AA81" s="1">
        <v>3145754306</v>
      </c>
      <c r="AB81" s="16" t="s">
        <v>852</v>
      </c>
      <c r="AC81" s="16">
        <v>302</v>
      </c>
      <c r="AD81" s="16" t="s">
        <v>263</v>
      </c>
      <c r="AE81" s="1" t="s">
        <v>264</v>
      </c>
      <c r="AF81" s="1">
        <v>0</v>
      </c>
      <c r="AG81" s="1">
        <v>132</v>
      </c>
      <c r="AH81" s="1">
        <v>34</v>
      </c>
      <c r="AI81" s="1" t="s">
        <v>264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 t="s">
        <v>265</v>
      </c>
      <c r="BS81" s="1" t="s">
        <v>265</v>
      </c>
      <c r="BT81" s="1" t="s">
        <v>265</v>
      </c>
      <c r="BU81" s="1" t="s">
        <v>265</v>
      </c>
      <c r="BV81" s="1" t="s">
        <v>265</v>
      </c>
      <c r="BW81" s="1" t="s">
        <v>265</v>
      </c>
      <c r="BX81" s="1" t="s">
        <v>265</v>
      </c>
      <c r="BY81" s="1" t="s">
        <v>265</v>
      </c>
      <c r="BZ81" s="1" t="s">
        <v>265</v>
      </c>
      <c r="CA81" s="1" t="s">
        <v>265</v>
      </c>
      <c r="CB81" s="1" t="s">
        <v>265</v>
      </c>
      <c r="CC81" s="1" t="s">
        <v>265</v>
      </c>
      <c r="CD81" s="1" t="s">
        <v>265</v>
      </c>
      <c r="CE81" s="1" t="s">
        <v>265</v>
      </c>
      <c r="CF81" s="1" t="s">
        <v>265</v>
      </c>
      <c r="CG81" s="1" t="s">
        <v>265</v>
      </c>
      <c r="CH81" s="1" t="s">
        <v>265</v>
      </c>
      <c r="CI81" s="1" t="s">
        <v>265</v>
      </c>
      <c r="CJ81" s="1" t="s">
        <v>265</v>
      </c>
      <c r="CK81" s="1" t="s">
        <v>265</v>
      </c>
      <c r="CL81" s="1" t="s">
        <v>265</v>
      </c>
      <c r="CM81" s="1" t="s">
        <v>265</v>
      </c>
      <c r="CN81" s="1" t="s">
        <v>265</v>
      </c>
      <c r="CO81" s="1" t="s">
        <v>265</v>
      </c>
      <c r="CP81" s="1" t="s">
        <v>265</v>
      </c>
      <c r="CQ81" s="1" t="s">
        <v>265</v>
      </c>
      <c r="CR81" s="1" t="s">
        <v>265</v>
      </c>
      <c r="CS81" s="1" t="s">
        <v>265</v>
      </c>
      <c r="CT81" s="1" t="s">
        <v>265</v>
      </c>
      <c r="CU81" s="1" t="s">
        <v>265</v>
      </c>
      <c r="CV81" s="1" t="s">
        <v>265</v>
      </c>
      <c r="CW81" s="1" t="s">
        <v>265</v>
      </c>
      <c r="CX81" s="1" t="s">
        <v>265</v>
      </c>
      <c r="CY81" s="1" t="s">
        <v>265</v>
      </c>
      <c r="CZ81" s="1" t="s">
        <v>265</v>
      </c>
      <c r="DA81" s="1" t="s">
        <v>265</v>
      </c>
      <c r="DB81" s="1" t="s">
        <v>265</v>
      </c>
      <c r="DC81" s="1" t="s">
        <v>265</v>
      </c>
      <c r="DD81" s="1" t="s">
        <v>265</v>
      </c>
      <c r="DE81" s="1" t="s">
        <v>265</v>
      </c>
      <c r="DF81" s="1" t="s">
        <v>265</v>
      </c>
      <c r="DG81" s="1" t="s">
        <v>265</v>
      </c>
      <c r="DH81" s="1" t="s">
        <v>265</v>
      </c>
      <c r="DI81" s="1" t="s">
        <v>265</v>
      </c>
      <c r="DJ81" s="1" t="s">
        <v>265</v>
      </c>
      <c r="DK81" s="1" t="s">
        <v>265</v>
      </c>
      <c r="DL81" s="1" t="s">
        <v>265</v>
      </c>
      <c r="DM81" s="1" t="s">
        <v>265</v>
      </c>
      <c r="DN81" s="1" t="s">
        <v>265</v>
      </c>
      <c r="DO81" s="1" t="s">
        <v>265</v>
      </c>
      <c r="DP81" s="1" t="s">
        <v>265</v>
      </c>
      <c r="DQ81" s="1" t="s">
        <v>265</v>
      </c>
      <c r="DR81" s="1" t="s">
        <v>265</v>
      </c>
      <c r="DS81" s="1" t="s">
        <v>265</v>
      </c>
      <c r="DT81" s="1" t="s">
        <v>265</v>
      </c>
      <c r="DU81" s="1" t="s">
        <v>265</v>
      </c>
      <c r="DV81" s="1" t="s">
        <v>265</v>
      </c>
      <c r="DW81" s="1" t="s">
        <v>265</v>
      </c>
      <c r="DX81" s="1" t="s">
        <v>265</v>
      </c>
      <c r="DY81" s="1" t="s">
        <v>265</v>
      </c>
      <c r="DZ81" s="1" t="s">
        <v>265</v>
      </c>
      <c r="EA81" s="1" t="s">
        <v>265</v>
      </c>
      <c r="EB81" s="1" t="s">
        <v>265</v>
      </c>
      <c r="EC81" s="1" t="s">
        <v>265</v>
      </c>
      <c r="ED81" s="1" t="s">
        <v>265</v>
      </c>
      <c r="EE81" s="1" t="s">
        <v>265</v>
      </c>
      <c r="EF81" s="1" t="s">
        <v>265</v>
      </c>
      <c r="EG81" s="1" t="s">
        <v>265</v>
      </c>
      <c r="EH81" s="1" t="s">
        <v>265</v>
      </c>
      <c r="EI81" s="1" t="s">
        <v>265</v>
      </c>
      <c r="EJ81" s="1" t="s">
        <v>265</v>
      </c>
      <c r="EK81" s="1" t="s">
        <v>265</v>
      </c>
      <c r="EL81" s="1" t="s">
        <v>265</v>
      </c>
      <c r="EM81" s="1" t="s">
        <v>265</v>
      </c>
      <c r="EN81" s="1" t="s">
        <v>265</v>
      </c>
      <c r="EO81" s="1" t="s">
        <v>265</v>
      </c>
      <c r="EP81" s="1" t="s">
        <v>265</v>
      </c>
      <c r="EQ81" s="1" t="s">
        <v>265</v>
      </c>
      <c r="ER81" s="1" t="s">
        <v>265</v>
      </c>
      <c r="ES81" s="1" t="s">
        <v>265</v>
      </c>
      <c r="ET81" s="1" t="s">
        <v>265</v>
      </c>
      <c r="EU81" s="1" t="s">
        <v>265</v>
      </c>
      <c r="EV81" s="1" t="s">
        <v>265</v>
      </c>
      <c r="EW81" s="1" t="s">
        <v>265</v>
      </c>
      <c r="EX81" s="1" t="s">
        <v>265</v>
      </c>
      <c r="EY81" s="1" t="s">
        <v>265</v>
      </c>
      <c r="EZ81" s="1" t="s">
        <v>265</v>
      </c>
      <c r="FA81" s="1" t="s">
        <v>265</v>
      </c>
      <c r="FB81" s="1" t="s">
        <v>265</v>
      </c>
      <c r="FC81" s="1" t="s">
        <v>265</v>
      </c>
      <c r="FD81" s="1" t="s">
        <v>265</v>
      </c>
      <c r="FE81" s="1" t="s">
        <v>265</v>
      </c>
      <c r="FF81" s="1" t="s">
        <v>265</v>
      </c>
      <c r="FG81" s="1" t="s">
        <v>265</v>
      </c>
      <c r="FH81" s="1" t="s">
        <v>265</v>
      </c>
      <c r="FI81" s="1" t="s">
        <v>265</v>
      </c>
      <c r="FJ81" s="1" t="s">
        <v>265</v>
      </c>
      <c r="FK81" s="1" t="s">
        <v>265</v>
      </c>
      <c r="FL81" s="1">
        <v>60</v>
      </c>
      <c r="FM81" s="1">
        <v>0</v>
      </c>
      <c r="FN81" s="16">
        <v>34</v>
      </c>
      <c r="FO81" s="1" t="s">
        <v>266</v>
      </c>
      <c r="FP81" s="1" t="s">
        <v>266</v>
      </c>
      <c r="FQ81" s="1" t="s">
        <v>284</v>
      </c>
      <c r="FR81" s="1" t="s">
        <v>284</v>
      </c>
      <c r="FS81" s="1" t="s">
        <v>284</v>
      </c>
      <c r="FT81" s="13">
        <v>5</v>
      </c>
      <c r="FU81" s="16">
        <v>2</v>
      </c>
      <c r="FV81" s="1" t="s">
        <v>266</v>
      </c>
      <c r="FW81" s="1" t="s">
        <v>266</v>
      </c>
      <c r="FX81" s="1" t="s">
        <v>266</v>
      </c>
      <c r="FY81" s="1" t="s">
        <v>266</v>
      </c>
      <c r="FZ81" s="1">
        <v>4</v>
      </c>
      <c r="GA81" s="16">
        <v>4</v>
      </c>
      <c r="GB81" s="1" t="s">
        <v>264</v>
      </c>
      <c r="GC81" s="1" t="s">
        <v>266</v>
      </c>
      <c r="GD81" s="1" t="s">
        <v>266</v>
      </c>
      <c r="GE81" s="1" t="s">
        <v>266</v>
      </c>
      <c r="GF81" s="1" t="s">
        <v>266</v>
      </c>
      <c r="GG81" s="1" t="s">
        <v>266</v>
      </c>
      <c r="GH81" s="1" t="s">
        <v>266</v>
      </c>
      <c r="GI81" s="1">
        <v>6</v>
      </c>
      <c r="GJ81" s="16">
        <v>6</v>
      </c>
      <c r="GK81" s="1" t="s">
        <v>264</v>
      </c>
      <c r="GL81" s="1" t="s">
        <v>266</v>
      </c>
      <c r="GM81" s="1" t="s">
        <v>266</v>
      </c>
      <c r="GN81" s="1" t="s">
        <v>266</v>
      </c>
      <c r="GO81" s="1" t="s">
        <v>266</v>
      </c>
      <c r="GP81" s="1" t="s">
        <v>267</v>
      </c>
      <c r="GQ81" s="1" t="s">
        <v>267</v>
      </c>
      <c r="GR81" s="1">
        <v>6</v>
      </c>
      <c r="GS81" s="16">
        <v>4</v>
      </c>
      <c r="GT81" s="1" t="s">
        <v>264</v>
      </c>
      <c r="GU81" s="1">
        <v>0</v>
      </c>
      <c r="GV81" s="1">
        <v>25</v>
      </c>
      <c r="GW81" s="1">
        <v>9</v>
      </c>
      <c r="GX81" s="1" t="s">
        <v>268</v>
      </c>
      <c r="GY81" s="1">
        <v>1</v>
      </c>
      <c r="GZ81" s="1">
        <v>1</v>
      </c>
      <c r="HA81" s="1">
        <v>1</v>
      </c>
      <c r="HB81" s="1">
        <v>1</v>
      </c>
      <c r="HC81" s="1">
        <v>0</v>
      </c>
      <c r="HD81" s="1">
        <v>1</v>
      </c>
      <c r="HE81" s="1">
        <v>1</v>
      </c>
      <c r="HF81" s="1">
        <v>0</v>
      </c>
      <c r="HG81" s="1">
        <v>1</v>
      </c>
      <c r="HH81" s="1" t="s">
        <v>265</v>
      </c>
      <c r="HI81" s="1" t="s">
        <v>265</v>
      </c>
      <c r="HJ81" s="1" t="s">
        <v>265</v>
      </c>
      <c r="HK81" s="1" t="s">
        <v>265</v>
      </c>
      <c r="HL81" s="1" t="s">
        <v>265</v>
      </c>
      <c r="HM81" s="1" t="s">
        <v>265</v>
      </c>
      <c r="HN81" s="1" t="s">
        <v>265</v>
      </c>
      <c r="HO81" s="1" t="s">
        <v>265</v>
      </c>
      <c r="HP81" s="1" t="s">
        <v>265</v>
      </c>
      <c r="HQ81" s="1" t="s">
        <v>265</v>
      </c>
      <c r="HR81" s="1" t="s">
        <v>265</v>
      </c>
      <c r="HS81" s="1" t="s">
        <v>265</v>
      </c>
      <c r="HT81" s="1" t="s">
        <v>265</v>
      </c>
      <c r="HU81" s="1" t="s">
        <v>265</v>
      </c>
      <c r="HV81" s="1" t="s">
        <v>265</v>
      </c>
      <c r="HW81" s="1" t="s">
        <v>265</v>
      </c>
      <c r="HX81" s="1">
        <v>60</v>
      </c>
      <c r="HY81" s="1">
        <v>2</v>
      </c>
      <c r="HZ81" s="16">
        <v>7</v>
      </c>
      <c r="IA81" s="1" t="s">
        <v>264</v>
      </c>
      <c r="IB81" s="1">
        <v>0</v>
      </c>
      <c r="IC81" s="1">
        <v>27</v>
      </c>
      <c r="ID81" s="1">
        <v>7</v>
      </c>
      <c r="IE81" s="1" t="s">
        <v>268</v>
      </c>
      <c r="IF81" s="1">
        <v>1</v>
      </c>
      <c r="IG81" s="1">
        <v>1</v>
      </c>
      <c r="IH81" s="1">
        <v>1</v>
      </c>
      <c r="II81" s="1">
        <v>1</v>
      </c>
      <c r="IJ81" s="1">
        <v>0</v>
      </c>
      <c r="IK81" s="1">
        <v>1</v>
      </c>
      <c r="IL81" s="1">
        <v>1</v>
      </c>
      <c r="IM81" s="1" t="s">
        <v>265</v>
      </c>
      <c r="IN81" s="1" t="s">
        <v>265</v>
      </c>
      <c r="IO81" s="1" t="s">
        <v>265</v>
      </c>
      <c r="IP81" s="1" t="s">
        <v>265</v>
      </c>
      <c r="IQ81" s="1" t="s">
        <v>265</v>
      </c>
      <c r="IR81" s="1" t="s">
        <v>265</v>
      </c>
      <c r="IS81" s="1" t="s">
        <v>265</v>
      </c>
      <c r="IT81" s="1" t="s">
        <v>265</v>
      </c>
      <c r="IU81" s="1" t="s">
        <v>265</v>
      </c>
      <c r="IV81" s="1" t="s">
        <v>265</v>
      </c>
      <c r="IW81" s="1" t="s">
        <v>265</v>
      </c>
      <c r="IX81" s="1" t="s">
        <v>265</v>
      </c>
      <c r="IY81" s="1" t="s">
        <v>265</v>
      </c>
      <c r="IZ81" s="1" t="s">
        <v>265</v>
      </c>
      <c r="JA81" s="1" t="s">
        <v>265</v>
      </c>
      <c r="JB81" s="1" t="s">
        <v>265</v>
      </c>
      <c r="JC81" s="1" t="s">
        <v>265</v>
      </c>
      <c r="JD81" s="1" t="s">
        <v>265</v>
      </c>
      <c r="JE81" s="1" t="s">
        <v>265</v>
      </c>
      <c r="JF81" s="1" t="s">
        <v>265</v>
      </c>
      <c r="JG81" s="1">
        <v>60</v>
      </c>
      <c r="JH81" s="1">
        <v>1</v>
      </c>
      <c r="JI81" s="16">
        <v>6</v>
      </c>
      <c r="JJ81" s="1" t="s">
        <v>267</v>
      </c>
      <c r="JK81" s="1" t="s">
        <v>267</v>
      </c>
      <c r="JL81" s="1" t="s">
        <v>266</v>
      </c>
      <c r="JM81" s="1" t="s">
        <v>266</v>
      </c>
      <c r="JN81" s="1" t="s">
        <v>267</v>
      </c>
      <c r="JO81" s="14">
        <v>5</v>
      </c>
      <c r="JP81" s="16">
        <v>2</v>
      </c>
    </row>
    <row r="82" spans="1:276">
      <c r="A82" s="1">
        <v>3317</v>
      </c>
      <c r="B82" s="16">
        <v>3317</v>
      </c>
      <c r="C82" s="16">
        <v>1</v>
      </c>
      <c r="D82" s="1" t="s">
        <v>695</v>
      </c>
      <c r="E82" s="1" t="s">
        <v>695</v>
      </c>
      <c r="F82" s="1" t="s">
        <v>1193</v>
      </c>
      <c r="G82" s="1" t="s">
        <v>695</v>
      </c>
      <c r="H82" s="1" t="s">
        <v>354</v>
      </c>
      <c r="I82" s="1">
        <v>467</v>
      </c>
      <c r="J82" s="1" t="s">
        <v>286</v>
      </c>
      <c r="K82" s="1" t="s">
        <v>695</v>
      </c>
      <c r="L82" s="1" t="s">
        <v>1193</v>
      </c>
      <c r="M82" s="16" t="s">
        <v>1830</v>
      </c>
      <c r="N82" s="16">
        <v>2021</v>
      </c>
      <c r="O82" s="16" t="s">
        <v>253</v>
      </c>
      <c r="P82" s="16" t="s">
        <v>1827</v>
      </c>
      <c r="Q82" s="16" t="s">
        <v>288</v>
      </c>
      <c r="R82" s="16" t="s">
        <v>289</v>
      </c>
      <c r="S82" s="1" t="s">
        <v>1194</v>
      </c>
      <c r="T82" s="1" t="s">
        <v>1195</v>
      </c>
      <c r="U82" s="1" t="s">
        <v>1196</v>
      </c>
      <c r="V82" s="1" t="str">
        <f>CONCATENATE(Tabla2[[#This Row],[Nombre del estudiante]]," ",Tabla2[[#This Row],[Primer apellido]]," ",Tabla2[[#This Row],[Segundo apellido]])</f>
        <v>YORDI STEVE CENTENO ZALAZAR</v>
      </c>
      <c r="W82" s="1" t="e">
        <f>VLOOKUP(Tabla2[[#This Row],[ID]],[1]!Tabla1[#All],7,FALSE)</f>
        <v>#REF!</v>
      </c>
      <c r="X82" s="16" t="s">
        <v>259</v>
      </c>
      <c r="Y82" s="1">
        <v>1111685643</v>
      </c>
      <c r="Z82" s="1" t="s">
        <v>1034</v>
      </c>
      <c r="AA82" s="1">
        <v>3185001790</v>
      </c>
      <c r="AB82" s="16" t="s">
        <v>852</v>
      </c>
      <c r="AC82" s="16">
        <v>303</v>
      </c>
      <c r="AD82" s="16" t="s">
        <v>263</v>
      </c>
      <c r="AE82" s="1" t="s">
        <v>264</v>
      </c>
      <c r="AF82" s="1">
        <v>0</v>
      </c>
      <c r="AG82" s="1">
        <v>132</v>
      </c>
      <c r="AH82" s="1">
        <v>40</v>
      </c>
      <c r="AI82" s="1" t="s">
        <v>264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0</v>
      </c>
      <c r="AX82" s="1">
        <v>0</v>
      </c>
      <c r="AY82" s="1">
        <v>0</v>
      </c>
      <c r="AZ82" s="1">
        <v>1</v>
      </c>
      <c r="BA82" s="1">
        <v>1</v>
      </c>
      <c r="BB82" s="1">
        <v>0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 t="s">
        <v>265</v>
      </c>
      <c r="BY82" s="1" t="s">
        <v>265</v>
      </c>
      <c r="BZ82" s="1" t="s">
        <v>265</v>
      </c>
      <c r="CA82" s="1" t="s">
        <v>265</v>
      </c>
      <c r="CB82" s="1" t="s">
        <v>265</v>
      </c>
      <c r="CC82" s="1" t="s">
        <v>265</v>
      </c>
      <c r="CD82" s="1" t="s">
        <v>265</v>
      </c>
      <c r="CE82" s="1" t="s">
        <v>265</v>
      </c>
      <c r="CF82" s="1" t="s">
        <v>265</v>
      </c>
      <c r="CG82" s="1" t="s">
        <v>265</v>
      </c>
      <c r="CH82" s="1" t="s">
        <v>265</v>
      </c>
      <c r="CI82" s="1" t="s">
        <v>265</v>
      </c>
      <c r="CJ82" s="1" t="s">
        <v>265</v>
      </c>
      <c r="CK82" s="1" t="s">
        <v>265</v>
      </c>
      <c r="CL82" s="1" t="s">
        <v>265</v>
      </c>
      <c r="CM82" s="1" t="s">
        <v>265</v>
      </c>
      <c r="CN82" s="1" t="s">
        <v>265</v>
      </c>
      <c r="CO82" s="1" t="s">
        <v>265</v>
      </c>
      <c r="CP82" s="1" t="s">
        <v>265</v>
      </c>
      <c r="CQ82" s="1" t="s">
        <v>265</v>
      </c>
      <c r="CR82" s="1" t="s">
        <v>265</v>
      </c>
      <c r="CS82" s="1" t="s">
        <v>265</v>
      </c>
      <c r="CT82" s="1" t="s">
        <v>265</v>
      </c>
      <c r="CU82" s="1" t="s">
        <v>265</v>
      </c>
      <c r="CV82" s="1" t="s">
        <v>265</v>
      </c>
      <c r="CW82" s="1" t="s">
        <v>265</v>
      </c>
      <c r="CX82" s="1" t="s">
        <v>265</v>
      </c>
      <c r="CY82" s="1" t="s">
        <v>265</v>
      </c>
      <c r="CZ82" s="1" t="s">
        <v>265</v>
      </c>
      <c r="DA82" s="1" t="s">
        <v>265</v>
      </c>
      <c r="DB82" s="1" t="s">
        <v>265</v>
      </c>
      <c r="DC82" s="1" t="s">
        <v>265</v>
      </c>
      <c r="DD82" s="1" t="s">
        <v>265</v>
      </c>
      <c r="DE82" s="1" t="s">
        <v>265</v>
      </c>
      <c r="DF82" s="1" t="s">
        <v>265</v>
      </c>
      <c r="DG82" s="1" t="s">
        <v>265</v>
      </c>
      <c r="DH82" s="1" t="s">
        <v>265</v>
      </c>
      <c r="DI82" s="1" t="s">
        <v>265</v>
      </c>
      <c r="DJ82" s="1" t="s">
        <v>265</v>
      </c>
      <c r="DK82" s="1" t="s">
        <v>265</v>
      </c>
      <c r="DL82" s="1" t="s">
        <v>265</v>
      </c>
      <c r="DM82" s="1" t="s">
        <v>265</v>
      </c>
      <c r="DN82" s="1" t="s">
        <v>265</v>
      </c>
      <c r="DO82" s="1" t="s">
        <v>265</v>
      </c>
      <c r="DP82" s="1" t="s">
        <v>265</v>
      </c>
      <c r="DQ82" s="1" t="s">
        <v>265</v>
      </c>
      <c r="DR82" s="1" t="s">
        <v>265</v>
      </c>
      <c r="DS82" s="1" t="s">
        <v>265</v>
      </c>
      <c r="DT82" s="1" t="s">
        <v>265</v>
      </c>
      <c r="DU82" s="1" t="s">
        <v>265</v>
      </c>
      <c r="DV82" s="1" t="s">
        <v>265</v>
      </c>
      <c r="DW82" s="1" t="s">
        <v>265</v>
      </c>
      <c r="DX82" s="1" t="s">
        <v>265</v>
      </c>
      <c r="DY82" s="1" t="s">
        <v>265</v>
      </c>
      <c r="DZ82" s="1" t="s">
        <v>265</v>
      </c>
      <c r="EA82" s="1" t="s">
        <v>265</v>
      </c>
      <c r="EB82" s="1" t="s">
        <v>265</v>
      </c>
      <c r="EC82" s="1" t="s">
        <v>265</v>
      </c>
      <c r="ED82" s="1" t="s">
        <v>265</v>
      </c>
      <c r="EE82" s="1" t="s">
        <v>265</v>
      </c>
      <c r="EF82" s="1" t="s">
        <v>265</v>
      </c>
      <c r="EG82" s="1" t="s">
        <v>265</v>
      </c>
      <c r="EH82" s="1" t="s">
        <v>265</v>
      </c>
      <c r="EI82" s="1" t="s">
        <v>265</v>
      </c>
      <c r="EJ82" s="1" t="s">
        <v>265</v>
      </c>
      <c r="EK82" s="1" t="s">
        <v>265</v>
      </c>
      <c r="EL82" s="1" t="s">
        <v>265</v>
      </c>
      <c r="EM82" s="1" t="s">
        <v>265</v>
      </c>
      <c r="EN82" s="1" t="s">
        <v>265</v>
      </c>
      <c r="EO82" s="1" t="s">
        <v>265</v>
      </c>
      <c r="EP82" s="1" t="s">
        <v>265</v>
      </c>
      <c r="EQ82" s="1" t="s">
        <v>265</v>
      </c>
      <c r="ER82" s="1" t="s">
        <v>265</v>
      </c>
      <c r="ES82" s="1" t="s">
        <v>265</v>
      </c>
      <c r="ET82" s="1" t="s">
        <v>265</v>
      </c>
      <c r="EU82" s="1" t="s">
        <v>265</v>
      </c>
      <c r="EV82" s="1" t="s">
        <v>265</v>
      </c>
      <c r="EW82" s="1" t="s">
        <v>265</v>
      </c>
      <c r="EX82" s="1" t="s">
        <v>265</v>
      </c>
      <c r="EY82" s="1" t="s">
        <v>265</v>
      </c>
      <c r="EZ82" s="1" t="s">
        <v>265</v>
      </c>
      <c r="FA82" s="1" t="s">
        <v>265</v>
      </c>
      <c r="FB82" s="1" t="s">
        <v>265</v>
      </c>
      <c r="FC82" s="1" t="s">
        <v>265</v>
      </c>
      <c r="FD82" s="1" t="s">
        <v>265</v>
      </c>
      <c r="FE82" s="1" t="s">
        <v>265</v>
      </c>
      <c r="FF82" s="1" t="s">
        <v>265</v>
      </c>
      <c r="FG82" s="1" t="s">
        <v>265</v>
      </c>
      <c r="FH82" s="1" t="s">
        <v>265</v>
      </c>
      <c r="FI82" s="1" t="s">
        <v>265</v>
      </c>
      <c r="FJ82" s="1" t="s">
        <v>265</v>
      </c>
      <c r="FK82" s="1" t="s">
        <v>265</v>
      </c>
      <c r="FL82" s="1">
        <v>60</v>
      </c>
      <c r="FM82" s="1">
        <v>4</v>
      </c>
      <c r="FN82" s="16">
        <v>36</v>
      </c>
      <c r="FO82" s="1" t="s">
        <v>266</v>
      </c>
      <c r="FP82" s="1" t="s">
        <v>267</v>
      </c>
      <c r="FQ82" s="1" t="s">
        <v>267</v>
      </c>
      <c r="FR82" s="1" t="s">
        <v>267</v>
      </c>
      <c r="FS82" s="1" t="s">
        <v>267</v>
      </c>
      <c r="FT82" s="13">
        <v>5</v>
      </c>
      <c r="FU82" s="16">
        <v>1</v>
      </c>
      <c r="FV82" s="1" t="s">
        <v>266</v>
      </c>
      <c r="FW82" s="1" t="s">
        <v>266</v>
      </c>
      <c r="FX82" s="1" t="s">
        <v>266</v>
      </c>
      <c r="FY82" s="1" t="s">
        <v>266</v>
      </c>
      <c r="FZ82" s="1">
        <v>4</v>
      </c>
      <c r="GA82" s="16">
        <v>4</v>
      </c>
      <c r="GB82" s="1" t="s">
        <v>264</v>
      </c>
      <c r="GC82" s="1" t="s">
        <v>266</v>
      </c>
      <c r="GD82" s="1" t="s">
        <v>266</v>
      </c>
      <c r="GE82" s="1" t="s">
        <v>266</v>
      </c>
      <c r="GF82" s="1" t="s">
        <v>266</v>
      </c>
      <c r="GG82" s="1" t="s">
        <v>266</v>
      </c>
      <c r="GH82" s="1" t="s">
        <v>266</v>
      </c>
      <c r="GI82" s="1">
        <v>6</v>
      </c>
      <c r="GJ82" s="16">
        <v>6</v>
      </c>
      <c r="GK82" s="1" t="s">
        <v>264</v>
      </c>
      <c r="GL82" s="1" t="s">
        <v>266</v>
      </c>
      <c r="GM82" s="1" t="s">
        <v>266</v>
      </c>
      <c r="GN82" s="1" t="s">
        <v>266</v>
      </c>
      <c r="GO82" s="1" t="s">
        <v>266</v>
      </c>
      <c r="GP82" s="1" t="s">
        <v>266</v>
      </c>
      <c r="GQ82" s="1" t="s">
        <v>266</v>
      </c>
      <c r="GR82" s="1">
        <v>6</v>
      </c>
      <c r="GS82" s="16">
        <v>6</v>
      </c>
      <c r="GT82" s="1" t="s">
        <v>264</v>
      </c>
      <c r="GU82" s="1">
        <v>0</v>
      </c>
      <c r="GV82" s="1">
        <v>25</v>
      </c>
      <c r="GW82" s="1">
        <v>7</v>
      </c>
      <c r="GX82" s="1" t="s">
        <v>264</v>
      </c>
      <c r="GY82" s="1">
        <v>1</v>
      </c>
      <c r="GZ82" s="1">
        <v>1</v>
      </c>
      <c r="HA82" s="1">
        <v>1</v>
      </c>
      <c r="HB82" s="1">
        <v>1</v>
      </c>
      <c r="HC82" s="1">
        <v>1</v>
      </c>
      <c r="HD82" s="1">
        <v>1</v>
      </c>
      <c r="HE82" s="1">
        <v>1</v>
      </c>
      <c r="HF82" s="1" t="s">
        <v>265</v>
      </c>
      <c r="HG82" s="1" t="s">
        <v>265</v>
      </c>
      <c r="HH82" s="1" t="s">
        <v>265</v>
      </c>
      <c r="HI82" s="1" t="s">
        <v>265</v>
      </c>
      <c r="HJ82" s="1" t="s">
        <v>265</v>
      </c>
      <c r="HK82" s="1" t="s">
        <v>265</v>
      </c>
      <c r="HL82" s="1" t="s">
        <v>265</v>
      </c>
      <c r="HM82" s="1" t="s">
        <v>265</v>
      </c>
      <c r="HN82" s="1" t="s">
        <v>265</v>
      </c>
      <c r="HO82" s="1" t="s">
        <v>265</v>
      </c>
      <c r="HP82" s="1" t="s">
        <v>265</v>
      </c>
      <c r="HQ82" s="1" t="s">
        <v>265</v>
      </c>
      <c r="HR82" s="1" t="s">
        <v>265</v>
      </c>
      <c r="HS82" s="1" t="s">
        <v>265</v>
      </c>
      <c r="HT82" s="1" t="s">
        <v>265</v>
      </c>
      <c r="HU82" s="1" t="s">
        <v>265</v>
      </c>
      <c r="HV82" s="1" t="s">
        <v>265</v>
      </c>
      <c r="HW82" s="1" t="s">
        <v>265</v>
      </c>
      <c r="HX82" s="1">
        <v>60</v>
      </c>
      <c r="HY82" s="1">
        <v>0</v>
      </c>
      <c r="HZ82" s="16">
        <v>7</v>
      </c>
      <c r="IA82" s="1" t="s">
        <v>264</v>
      </c>
      <c r="IB82" s="1">
        <v>0</v>
      </c>
      <c r="IC82" s="1">
        <v>27</v>
      </c>
      <c r="ID82" s="1">
        <v>5</v>
      </c>
      <c r="IE82" s="1" t="s">
        <v>268</v>
      </c>
      <c r="IF82" s="1">
        <v>0</v>
      </c>
      <c r="IG82" s="1">
        <v>0</v>
      </c>
      <c r="IH82" s="1">
        <v>1</v>
      </c>
      <c r="II82" s="1">
        <v>1</v>
      </c>
      <c r="IJ82" s="1">
        <v>1</v>
      </c>
      <c r="IK82" s="1" t="s">
        <v>265</v>
      </c>
      <c r="IL82" s="1" t="s">
        <v>265</v>
      </c>
      <c r="IM82" s="1" t="s">
        <v>265</v>
      </c>
      <c r="IN82" s="1" t="s">
        <v>265</v>
      </c>
      <c r="IO82" s="1" t="s">
        <v>265</v>
      </c>
      <c r="IP82" s="1" t="s">
        <v>265</v>
      </c>
      <c r="IQ82" s="1" t="s">
        <v>265</v>
      </c>
      <c r="IR82" s="1" t="s">
        <v>265</v>
      </c>
      <c r="IS82" s="1" t="s">
        <v>265</v>
      </c>
      <c r="IT82" s="1" t="s">
        <v>265</v>
      </c>
      <c r="IU82" s="1" t="s">
        <v>265</v>
      </c>
      <c r="IV82" s="1" t="s">
        <v>265</v>
      </c>
      <c r="IW82" s="1" t="s">
        <v>265</v>
      </c>
      <c r="IX82" s="1" t="s">
        <v>265</v>
      </c>
      <c r="IY82" s="1" t="s">
        <v>265</v>
      </c>
      <c r="IZ82" s="1" t="s">
        <v>265</v>
      </c>
      <c r="JA82" s="1" t="s">
        <v>265</v>
      </c>
      <c r="JB82" s="1" t="s">
        <v>265</v>
      </c>
      <c r="JC82" s="1" t="s">
        <v>265</v>
      </c>
      <c r="JD82" s="1" t="s">
        <v>265</v>
      </c>
      <c r="JE82" s="1" t="s">
        <v>265</v>
      </c>
      <c r="JF82" s="1" t="s">
        <v>265</v>
      </c>
      <c r="JG82" s="1">
        <v>60</v>
      </c>
      <c r="JH82" s="1">
        <v>2</v>
      </c>
      <c r="JI82" s="16">
        <v>3</v>
      </c>
      <c r="JJ82" s="1" t="s">
        <v>267</v>
      </c>
      <c r="JK82" s="1" t="s">
        <v>267</v>
      </c>
      <c r="JL82" s="1" t="s">
        <v>267</v>
      </c>
      <c r="JM82" s="1" t="s">
        <v>267</v>
      </c>
      <c r="JN82" s="1" t="s">
        <v>267</v>
      </c>
      <c r="JO82" s="14">
        <v>5</v>
      </c>
      <c r="JP82" s="16">
        <v>0</v>
      </c>
    </row>
    <row r="83" spans="1:276">
      <c r="A83" s="1">
        <v>3319</v>
      </c>
      <c r="B83" s="16">
        <v>3319</v>
      </c>
      <c r="C83" s="16">
        <v>1</v>
      </c>
      <c r="D83" s="1" t="s">
        <v>695</v>
      </c>
      <c r="E83" s="1" t="s">
        <v>695</v>
      </c>
      <c r="F83" s="1" t="s">
        <v>617</v>
      </c>
      <c r="G83" s="1" t="s">
        <v>695</v>
      </c>
      <c r="H83" s="1" t="s">
        <v>1197</v>
      </c>
      <c r="I83" s="1">
        <v>467</v>
      </c>
      <c r="J83" s="1" t="s">
        <v>286</v>
      </c>
      <c r="K83" s="1" t="s">
        <v>695</v>
      </c>
      <c r="L83" s="1" t="s">
        <v>617</v>
      </c>
      <c r="M83" s="16" t="s">
        <v>1830</v>
      </c>
      <c r="N83" s="16">
        <v>2021</v>
      </c>
      <c r="O83" s="16" t="s">
        <v>253</v>
      </c>
      <c r="P83" s="16" t="s">
        <v>1827</v>
      </c>
      <c r="Q83" s="16" t="s">
        <v>288</v>
      </c>
      <c r="R83" s="16" t="s">
        <v>289</v>
      </c>
      <c r="S83" s="1" t="s">
        <v>1198</v>
      </c>
      <c r="T83" s="1" t="s">
        <v>431</v>
      </c>
      <c r="U83" s="1" t="s">
        <v>416</v>
      </c>
      <c r="V83" s="1" t="str">
        <f>CONCATENATE(Tabla2[[#This Row],[Nombre del estudiante]]," ",Tabla2[[#This Row],[Primer apellido]]," ",Tabla2[[#This Row],[Segundo apellido]])</f>
        <v>YORLAN ANDREY HURTADO VALENCIA</v>
      </c>
      <c r="W83" s="1" t="e">
        <f>VLOOKUP(Tabla2[[#This Row],[ID]],[1]!Tabla1[#All],7,FALSE)</f>
        <v>#REF!</v>
      </c>
      <c r="X83" s="16" t="s">
        <v>259</v>
      </c>
      <c r="Y83" s="1">
        <v>1030340188</v>
      </c>
      <c r="Z83" s="1" t="s">
        <v>1199</v>
      </c>
      <c r="AA83" s="1">
        <v>3147293656</v>
      </c>
      <c r="AB83" s="16" t="s">
        <v>852</v>
      </c>
      <c r="AC83" s="16">
        <v>303</v>
      </c>
      <c r="AD83" s="16" t="s">
        <v>263</v>
      </c>
      <c r="AE83" s="1" t="s">
        <v>264</v>
      </c>
      <c r="AF83" s="1">
        <v>0</v>
      </c>
      <c r="AG83" s="1">
        <v>132</v>
      </c>
      <c r="AH83" s="1">
        <v>56</v>
      </c>
      <c r="AI83" s="1" t="s">
        <v>264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0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0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 t="s">
        <v>265</v>
      </c>
      <c r="CO83" s="1" t="s">
        <v>265</v>
      </c>
      <c r="CP83" s="1" t="s">
        <v>265</v>
      </c>
      <c r="CQ83" s="1" t="s">
        <v>265</v>
      </c>
      <c r="CR83" s="1" t="s">
        <v>265</v>
      </c>
      <c r="CS83" s="1" t="s">
        <v>265</v>
      </c>
      <c r="CT83" s="1" t="s">
        <v>265</v>
      </c>
      <c r="CU83" s="1" t="s">
        <v>265</v>
      </c>
      <c r="CV83" s="1" t="s">
        <v>265</v>
      </c>
      <c r="CW83" s="1" t="s">
        <v>265</v>
      </c>
      <c r="CX83" s="1" t="s">
        <v>265</v>
      </c>
      <c r="CY83" s="1" t="s">
        <v>265</v>
      </c>
      <c r="CZ83" s="1" t="s">
        <v>265</v>
      </c>
      <c r="DA83" s="1" t="s">
        <v>265</v>
      </c>
      <c r="DB83" s="1" t="s">
        <v>265</v>
      </c>
      <c r="DC83" s="1" t="s">
        <v>265</v>
      </c>
      <c r="DD83" s="1" t="s">
        <v>265</v>
      </c>
      <c r="DE83" s="1" t="s">
        <v>265</v>
      </c>
      <c r="DF83" s="1" t="s">
        <v>265</v>
      </c>
      <c r="DG83" s="1" t="s">
        <v>265</v>
      </c>
      <c r="DH83" s="1" t="s">
        <v>265</v>
      </c>
      <c r="DI83" s="1" t="s">
        <v>265</v>
      </c>
      <c r="DJ83" s="1" t="s">
        <v>265</v>
      </c>
      <c r="DK83" s="1" t="s">
        <v>265</v>
      </c>
      <c r="DL83" s="1" t="s">
        <v>265</v>
      </c>
      <c r="DM83" s="1" t="s">
        <v>265</v>
      </c>
      <c r="DN83" s="1" t="s">
        <v>265</v>
      </c>
      <c r="DO83" s="1" t="s">
        <v>265</v>
      </c>
      <c r="DP83" s="1" t="s">
        <v>265</v>
      </c>
      <c r="DQ83" s="1" t="s">
        <v>265</v>
      </c>
      <c r="DR83" s="1" t="s">
        <v>265</v>
      </c>
      <c r="DS83" s="1" t="s">
        <v>265</v>
      </c>
      <c r="DT83" s="1" t="s">
        <v>265</v>
      </c>
      <c r="DU83" s="1" t="s">
        <v>265</v>
      </c>
      <c r="DV83" s="1" t="s">
        <v>265</v>
      </c>
      <c r="DW83" s="1" t="s">
        <v>265</v>
      </c>
      <c r="DX83" s="1" t="s">
        <v>265</v>
      </c>
      <c r="DY83" s="1" t="s">
        <v>265</v>
      </c>
      <c r="DZ83" s="1" t="s">
        <v>265</v>
      </c>
      <c r="EA83" s="1" t="s">
        <v>265</v>
      </c>
      <c r="EB83" s="1" t="s">
        <v>265</v>
      </c>
      <c r="EC83" s="1" t="s">
        <v>265</v>
      </c>
      <c r="ED83" s="1" t="s">
        <v>265</v>
      </c>
      <c r="EE83" s="1" t="s">
        <v>265</v>
      </c>
      <c r="EF83" s="1" t="s">
        <v>265</v>
      </c>
      <c r="EG83" s="1" t="s">
        <v>265</v>
      </c>
      <c r="EH83" s="1" t="s">
        <v>265</v>
      </c>
      <c r="EI83" s="1" t="s">
        <v>265</v>
      </c>
      <c r="EJ83" s="1" t="s">
        <v>265</v>
      </c>
      <c r="EK83" s="1" t="s">
        <v>265</v>
      </c>
      <c r="EL83" s="1" t="s">
        <v>265</v>
      </c>
      <c r="EM83" s="1" t="s">
        <v>265</v>
      </c>
      <c r="EN83" s="1" t="s">
        <v>265</v>
      </c>
      <c r="EO83" s="1" t="s">
        <v>265</v>
      </c>
      <c r="EP83" s="1" t="s">
        <v>265</v>
      </c>
      <c r="EQ83" s="1" t="s">
        <v>265</v>
      </c>
      <c r="ER83" s="1" t="s">
        <v>265</v>
      </c>
      <c r="ES83" s="1" t="s">
        <v>265</v>
      </c>
      <c r="ET83" s="1" t="s">
        <v>265</v>
      </c>
      <c r="EU83" s="1" t="s">
        <v>265</v>
      </c>
      <c r="EV83" s="1" t="s">
        <v>265</v>
      </c>
      <c r="EW83" s="1" t="s">
        <v>265</v>
      </c>
      <c r="EX83" s="1" t="s">
        <v>265</v>
      </c>
      <c r="EY83" s="1" t="s">
        <v>265</v>
      </c>
      <c r="EZ83" s="1" t="s">
        <v>265</v>
      </c>
      <c r="FA83" s="1" t="s">
        <v>265</v>
      </c>
      <c r="FB83" s="1" t="s">
        <v>265</v>
      </c>
      <c r="FC83" s="1" t="s">
        <v>265</v>
      </c>
      <c r="FD83" s="1" t="s">
        <v>265</v>
      </c>
      <c r="FE83" s="1" t="s">
        <v>265</v>
      </c>
      <c r="FF83" s="1" t="s">
        <v>265</v>
      </c>
      <c r="FG83" s="1" t="s">
        <v>265</v>
      </c>
      <c r="FH83" s="1" t="s">
        <v>265</v>
      </c>
      <c r="FI83" s="1" t="s">
        <v>265</v>
      </c>
      <c r="FJ83" s="1" t="s">
        <v>265</v>
      </c>
      <c r="FK83" s="1" t="s">
        <v>265</v>
      </c>
      <c r="FL83" s="1">
        <v>60</v>
      </c>
      <c r="FM83" s="1">
        <v>2</v>
      </c>
      <c r="FN83" s="16">
        <v>54</v>
      </c>
      <c r="FO83" s="1" t="s">
        <v>266</v>
      </c>
      <c r="FP83" s="1" t="s">
        <v>267</v>
      </c>
      <c r="FQ83" s="1" t="s">
        <v>266</v>
      </c>
      <c r="FR83" s="1" t="s">
        <v>267</v>
      </c>
      <c r="FS83" s="1" t="s">
        <v>267</v>
      </c>
      <c r="FT83" s="13">
        <v>5</v>
      </c>
      <c r="FU83" s="16">
        <v>2</v>
      </c>
      <c r="FV83" s="1" t="s">
        <v>266</v>
      </c>
      <c r="FW83" s="1" t="s">
        <v>266</v>
      </c>
      <c r="FX83" s="1" t="s">
        <v>266</v>
      </c>
      <c r="FY83" s="1" t="s">
        <v>267</v>
      </c>
      <c r="FZ83" s="1">
        <v>4</v>
      </c>
      <c r="GA83" s="16">
        <v>3</v>
      </c>
      <c r="GB83" s="1" t="s">
        <v>264</v>
      </c>
      <c r="GC83" s="1" t="s">
        <v>266</v>
      </c>
      <c r="GD83" s="1" t="s">
        <v>266</v>
      </c>
      <c r="GE83" s="1" t="s">
        <v>266</v>
      </c>
      <c r="GF83" s="1" t="s">
        <v>266</v>
      </c>
      <c r="GG83" s="1" t="s">
        <v>266</v>
      </c>
      <c r="GH83" s="1" t="s">
        <v>267</v>
      </c>
      <c r="GI83" s="1">
        <v>6</v>
      </c>
      <c r="GJ83" s="16">
        <v>5</v>
      </c>
      <c r="GK83" s="1" t="s">
        <v>264</v>
      </c>
      <c r="GL83" s="1" t="s">
        <v>267</v>
      </c>
      <c r="GM83" s="1" t="s">
        <v>266</v>
      </c>
      <c r="GN83" s="1" t="s">
        <v>267</v>
      </c>
      <c r="GO83" s="1" t="s">
        <v>266</v>
      </c>
      <c r="GP83" s="1" t="s">
        <v>267</v>
      </c>
      <c r="GQ83" s="1" t="s">
        <v>267</v>
      </c>
      <c r="GR83" s="1">
        <v>6</v>
      </c>
      <c r="GS83" s="16">
        <v>2</v>
      </c>
      <c r="GT83" s="1" t="s">
        <v>264</v>
      </c>
      <c r="GU83" s="1">
        <v>0</v>
      </c>
      <c r="GV83" s="1">
        <v>25</v>
      </c>
      <c r="GW83" s="1">
        <v>5</v>
      </c>
      <c r="GX83" s="1" t="s">
        <v>264</v>
      </c>
      <c r="GY83" s="1">
        <v>0</v>
      </c>
      <c r="GZ83" s="1">
        <v>1</v>
      </c>
      <c r="HA83" s="1">
        <v>1</v>
      </c>
      <c r="HB83" s="1">
        <v>1</v>
      </c>
      <c r="HC83" s="1">
        <v>1</v>
      </c>
      <c r="HD83" s="1" t="s">
        <v>265</v>
      </c>
      <c r="HE83" s="1" t="s">
        <v>265</v>
      </c>
      <c r="HF83" s="1" t="s">
        <v>265</v>
      </c>
      <c r="HG83" s="1" t="s">
        <v>265</v>
      </c>
      <c r="HH83" s="1" t="s">
        <v>265</v>
      </c>
      <c r="HI83" s="1" t="s">
        <v>265</v>
      </c>
      <c r="HJ83" s="1" t="s">
        <v>265</v>
      </c>
      <c r="HK83" s="1" t="s">
        <v>265</v>
      </c>
      <c r="HL83" s="1" t="s">
        <v>265</v>
      </c>
      <c r="HM83" s="1" t="s">
        <v>265</v>
      </c>
      <c r="HN83" s="1" t="s">
        <v>265</v>
      </c>
      <c r="HO83" s="1" t="s">
        <v>265</v>
      </c>
      <c r="HP83" s="1" t="s">
        <v>265</v>
      </c>
      <c r="HQ83" s="1" t="s">
        <v>265</v>
      </c>
      <c r="HR83" s="1" t="s">
        <v>265</v>
      </c>
      <c r="HS83" s="1" t="s">
        <v>265</v>
      </c>
      <c r="HT83" s="1" t="s">
        <v>265</v>
      </c>
      <c r="HU83" s="1" t="s">
        <v>265</v>
      </c>
      <c r="HV83" s="1" t="s">
        <v>265</v>
      </c>
      <c r="HW83" s="1" t="s">
        <v>265</v>
      </c>
      <c r="HX83" s="1">
        <v>60</v>
      </c>
      <c r="HY83" s="1">
        <v>1</v>
      </c>
      <c r="HZ83" s="16">
        <v>4</v>
      </c>
      <c r="IA83" s="1" t="s">
        <v>264</v>
      </c>
      <c r="IB83" s="1">
        <v>0</v>
      </c>
      <c r="IC83" s="1">
        <v>27</v>
      </c>
      <c r="ID83" s="1">
        <v>5</v>
      </c>
      <c r="IE83" s="1" t="s">
        <v>268</v>
      </c>
      <c r="IF83" s="1">
        <v>0</v>
      </c>
      <c r="IG83" s="1">
        <v>0</v>
      </c>
      <c r="IH83" s="1">
        <v>0</v>
      </c>
      <c r="II83" s="1">
        <v>1</v>
      </c>
      <c r="IJ83" s="1">
        <v>1</v>
      </c>
      <c r="IK83" s="1" t="s">
        <v>265</v>
      </c>
      <c r="IL83" s="1" t="s">
        <v>265</v>
      </c>
      <c r="IM83" s="1" t="s">
        <v>265</v>
      </c>
      <c r="IN83" s="1" t="s">
        <v>265</v>
      </c>
      <c r="IO83" s="1" t="s">
        <v>265</v>
      </c>
      <c r="IP83" s="1" t="s">
        <v>265</v>
      </c>
      <c r="IQ83" s="1" t="s">
        <v>265</v>
      </c>
      <c r="IR83" s="1" t="s">
        <v>265</v>
      </c>
      <c r="IS83" s="1" t="s">
        <v>265</v>
      </c>
      <c r="IT83" s="1" t="s">
        <v>265</v>
      </c>
      <c r="IU83" s="1" t="s">
        <v>265</v>
      </c>
      <c r="IV83" s="1" t="s">
        <v>265</v>
      </c>
      <c r="IW83" s="1" t="s">
        <v>265</v>
      </c>
      <c r="IX83" s="1" t="s">
        <v>265</v>
      </c>
      <c r="IY83" s="1" t="s">
        <v>265</v>
      </c>
      <c r="IZ83" s="1" t="s">
        <v>265</v>
      </c>
      <c r="JA83" s="1" t="s">
        <v>265</v>
      </c>
      <c r="JB83" s="1" t="s">
        <v>265</v>
      </c>
      <c r="JC83" s="1" t="s">
        <v>265</v>
      </c>
      <c r="JD83" s="1" t="s">
        <v>265</v>
      </c>
      <c r="JE83" s="1" t="s">
        <v>265</v>
      </c>
      <c r="JF83" s="1" t="s">
        <v>265</v>
      </c>
      <c r="JG83" s="1">
        <v>60</v>
      </c>
      <c r="JH83" s="1">
        <v>3</v>
      </c>
      <c r="JI83" s="16">
        <v>2</v>
      </c>
      <c r="JJ83" s="1" t="s">
        <v>266</v>
      </c>
      <c r="JK83" s="1" t="s">
        <v>267</v>
      </c>
      <c r="JL83" s="1" t="s">
        <v>266</v>
      </c>
      <c r="JM83" s="1" t="s">
        <v>267</v>
      </c>
      <c r="JN83" s="1" t="s">
        <v>267</v>
      </c>
      <c r="JO83" s="14">
        <v>5</v>
      </c>
      <c r="JP83" s="16">
        <v>2</v>
      </c>
    </row>
    <row r="84" spans="1:276">
      <c r="A84" s="1">
        <v>3688</v>
      </c>
      <c r="B84" s="16">
        <v>3688</v>
      </c>
      <c r="C84" s="16">
        <v>1</v>
      </c>
      <c r="D84" s="1" t="s">
        <v>689</v>
      </c>
      <c r="E84" s="1" t="s">
        <v>689</v>
      </c>
      <c r="F84" s="1" t="s">
        <v>675</v>
      </c>
      <c r="G84" s="1" t="s">
        <v>689</v>
      </c>
      <c r="H84" s="1" t="s">
        <v>1200</v>
      </c>
      <c r="I84" s="1">
        <v>492</v>
      </c>
      <c r="J84" s="1" t="s">
        <v>628</v>
      </c>
      <c r="K84" s="1" t="s">
        <v>689</v>
      </c>
      <c r="L84" s="1" t="s">
        <v>675</v>
      </c>
      <c r="M84" s="16" t="s">
        <v>1830</v>
      </c>
      <c r="N84" s="16">
        <v>2021</v>
      </c>
      <c r="O84" s="16" t="s">
        <v>253</v>
      </c>
      <c r="P84" s="16" t="s">
        <v>1827</v>
      </c>
      <c r="Q84" s="16" t="s">
        <v>629</v>
      </c>
      <c r="R84" s="16" t="s">
        <v>630</v>
      </c>
      <c r="S84" s="1" t="s">
        <v>1201</v>
      </c>
      <c r="T84" s="1" t="s">
        <v>755</v>
      </c>
      <c r="U84" s="1" t="s">
        <v>755</v>
      </c>
      <c r="V84" s="1" t="str">
        <f>CONCATENATE(Tabla2[[#This Row],[Nombre del estudiante]]," ",Tabla2[[#This Row],[Primer apellido]]," ",Tabla2[[#This Row],[Segundo apellido]])</f>
        <v>HELEN DAYANA MAMIAN MAMIAN</v>
      </c>
      <c r="W84" s="1" t="e">
        <f>VLOOKUP(Tabla2[[#This Row],[ID]],[1]!Tabla1[#All],7,FALSE)</f>
        <v>#REF!</v>
      </c>
      <c r="X84" s="16" t="s">
        <v>293</v>
      </c>
      <c r="Y84" s="1">
        <v>1112055337</v>
      </c>
      <c r="Z84" s="1" t="s">
        <v>1202</v>
      </c>
      <c r="AA84" s="1">
        <v>3122103816</v>
      </c>
      <c r="AB84" s="16" t="s">
        <v>852</v>
      </c>
      <c r="AC84" s="16">
        <v>302</v>
      </c>
      <c r="AD84" s="16" t="s">
        <v>263</v>
      </c>
      <c r="AE84" s="1" t="s">
        <v>264</v>
      </c>
      <c r="AF84" s="1">
        <v>0</v>
      </c>
      <c r="AG84" s="1">
        <v>132</v>
      </c>
      <c r="AH84" s="1">
        <v>73</v>
      </c>
      <c r="AI84" s="1" t="s">
        <v>264</v>
      </c>
      <c r="AJ84" s="1">
        <v>1</v>
      </c>
      <c r="AK84" s="1">
        <v>0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 t="s">
        <v>265</v>
      </c>
      <c r="DF84" s="1" t="s">
        <v>265</v>
      </c>
      <c r="DG84" s="1" t="s">
        <v>265</v>
      </c>
      <c r="DH84" s="1" t="s">
        <v>265</v>
      </c>
      <c r="DI84" s="1" t="s">
        <v>265</v>
      </c>
      <c r="DJ84" s="1" t="s">
        <v>265</v>
      </c>
      <c r="DK84" s="1" t="s">
        <v>265</v>
      </c>
      <c r="DL84" s="1" t="s">
        <v>265</v>
      </c>
      <c r="DM84" s="1" t="s">
        <v>265</v>
      </c>
      <c r="DN84" s="1" t="s">
        <v>265</v>
      </c>
      <c r="DO84" s="1" t="s">
        <v>265</v>
      </c>
      <c r="DP84" s="1" t="s">
        <v>265</v>
      </c>
      <c r="DQ84" s="1" t="s">
        <v>265</v>
      </c>
      <c r="DR84" s="1" t="s">
        <v>265</v>
      </c>
      <c r="DS84" s="1" t="s">
        <v>265</v>
      </c>
      <c r="DT84" s="1" t="s">
        <v>265</v>
      </c>
      <c r="DU84" s="1" t="s">
        <v>265</v>
      </c>
      <c r="DV84" s="1" t="s">
        <v>265</v>
      </c>
      <c r="DW84" s="1" t="s">
        <v>265</v>
      </c>
      <c r="DX84" s="1" t="s">
        <v>265</v>
      </c>
      <c r="DY84" s="1" t="s">
        <v>265</v>
      </c>
      <c r="DZ84" s="1" t="s">
        <v>265</v>
      </c>
      <c r="EA84" s="1" t="s">
        <v>265</v>
      </c>
      <c r="EB84" s="1" t="s">
        <v>265</v>
      </c>
      <c r="EC84" s="1" t="s">
        <v>265</v>
      </c>
      <c r="ED84" s="1" t="s">
        <v>265</v>
      </c>
      <c r="EE84" s="1" t="s">
        <v>265</v>
      </c>
      <c r="EF84" s="1" t="s">
        <v>265</v>
      </c>
      <c r="EG84" s="1" t="s">
        <v>265</v>
      </c>
      <c r="EH84" s="1" t="s">
        <v>265</v>
      </c>
      <c r="EI84" s="1" t="s">
        <v>265</v>
      </c>
      <c r="EJ84" s="1" t="s">
        <v>265</v>
      </c>
      <c r="EK84" s="1" t="s">
        <v>265</v>
      </c>
      <c r="EL84" s="1" t="s">
        <v>265</v>
      </c>
      <c r="EM84" s="1" t="s">
        <v>265</v>
      </c>
      <c r="EN84" s="1" t="s">
        <v>265</v>
      </c>
      <c r="EO84" s="1" t="s">
        <v>265</v>
      </c>
      <c r="EP84" s="1" t="s">
        <v>265</v>
      </c>
      <c r="EQ84" s="1" t="s">
        <v>265</v>
      </c>
      <c r="ER84" s="1" t="s">
        <v>265</v>
      </c>
      <c r="ES84" s="1" t="s">
        <v>265</v>
      </c>
      <c r="ET84" s="1" t="s">
        <v>265</v>
      </c>
      <c r="EU84" s="1" t="s">
        <v>265</v>
      </c>
      <c r="EV84" s="1" t="s">
        <v>265</v>
      </c>
      <c r="EW84" s="1" t="s">
        <v>265</v>
      </c>
      <c r="EX84" s="1" t="s">
        <v>265</v>
      </c>
      <c r="EY84" s="1" t="s">
        <v>265</v>
      </c>
      <c r="EZ84" s="1" t="s">
        <v>265</v>
      </c>
      <c r="FA84" s="1" t="s">
        <v>265</v>
      </c>
      <c r="FB84" s="1" t="s">
        <v>265</v>
      </c>
      <c r="FC84" s="1" t="s">
        <v>265</v>
      </c>
      <c r="FD84" s="1" t="s">
        <v>265</v>
      </c>
      <c r="FE84" s="1" t="s">
        <v>265</v>
      </c>
      <c r="FF84" s="1" t="s">
        <v>265</v>
      </c>
      <c r="FG84" s="1" t="s">
        <v>265</v>
      </c>
      <c r="FH84" s="1" t="s">
        <v>265</v>
      </c>
      <c r="FI84" s="1" t="s">
        <v>265</v>
      </c>
      <c r="FJ84" s="1" t="s">
        <v>265</v>
      </c>
      <c r="FK84" s="1" t="s">
        <v>265</v>
      </c>
      <c r="FL84" s="1">
        <v>60</v>
      </c>
      <c r="FM84" s="1">
        <v>1</v>
      </c>
      <c r="FN84" s="16">
        <v>72</v>
      </c>
      <c r="FO84" s="1" t="s">
        <v>266</v>
      </c>
      <c r="FP84" s="1" t="s">
        <v>266</v>
      </c>
      <c r="FQ84" s="1" t="s">
        <v>266</v>
      </c>
      <c r="FR84" s="1" t="s">
        <v>267</v>
      </c>
      <c r="FS84" s="1" t="s">
        <v>266</v>
      </c>
      <c r="FT84" s="13">
        <v>5</v>
      </c>
      <c r="FU84" s="16">
        <v>4</v>
      </c>
      <c r="FV84" s="1" t="s">
        <v>266</v>
      </c>
      <c r="FW84" s="1" t="s">
        <v>284</v>
      </c>
      <c r="FX84" s="1" t="s">
        <v>284</v>
      </c>
      <c r="FY84" s="1" t="s">
        <v>267</v>
      </c>
      <c r="FZ84" s="1">
        <v>4</v>
      </c>
      <c r="GA84" s="16">
        <v>1</v>
      </c>
      <c r="GB84" s="1" t="s">
        <v>264</v>
      </c>
      <c r="GC84" s="1" t="s">
        <v>266</v>
      </c>
      <c r="GD84" s="1" t="s">
        <v>267</v>
      </c>
      <c r="GE84" s="1" t="s">
        <v>266</v>
      </c>
      <c r="GF84" s="1" t="s">
        <v>267</v>
      </c>
      <c r="GG84" s="1" t="s">
        <v>267</v>
      </c>
      <c r="GH84" s="1" t="s">
        <v>267</v>
      </c>
      <c r="GI84" s="1">
        <v>6</v>
      </c>
      <c r="GJ84" s="16">
        <v>2</v>
      </c>
      <c r="GK84" s="1" t="s">
        <v>264</v>
      </c>
      <c r="GL84" s="1" t="s">
        <v>266</v>
      </c>
      <c r="GM84" s="1" t="s">
        <v>266</v>
      </c>
      <c r="GN84" s="1" t="s">
        <v>266</v>
      </c>
      <c r="GO84" s="1" t="s">
        <v>266</v>
      </c>
      <c r="GP84" s="1" t="s">
        <v>267</v>
      </c>
      <c r="GQ84" s="1" t="s">
        <v>267</v>
      </c>
      <c r="GR84" s="1">
        <v>6</v>
      </c>
      <c r="GS84" s="16">
        <v>4</v>
      </c>
      <c r="GT84" s="1" t="s">
        <v>264</v>
      </c>
      <c r="GU84" s="1">
        <v>0</v>
      </c>
      <c r="GV84" s="1">
        <v>25</v>
      </c>
      <c r="GW84" s="1">
        <v>7</v>
      </c>
      <c r="GX84" s="1" t="s">
        <v>268</v>
      </c>
      <c r="GY84" s="1">
        <v>1</v>
      </c>
      <c r="GZ84" s="1">
        <v>1</v>
      </c>
      <c r="HA84" s="1">
        <v>1</v>
      </c>
      <c r="HB84" s="1">
        <v>1</v>
      </c>
      <c r="HC84" s="1">
        <v>1</v>
      </c>
      <c r="HD84" s="1">
        <v>1</v>
      </c>
      <c r="HE84" s="1">
        <v>1</v>
      </c>
      <c r="HF84" s="1" t="s">
        <v>265</v>
      </c>
      <c r="HG84" s="1" t="s">
        <v>265</v>
      </c>
      <c r="HH84" s="1" t="s">
        <v>265</v>
      </c>
      <c r="HI84" s="1" t="s">
        <v>265</v>
      </c>
      <c r="HJ84" s="1" t="s">
        <v>265</v>
      </c>
      <c r="HK84" s="1" t="s">
        <v>265</v>
      </c>
      <c r="HL84" s="1" t="s">
        <v>265</v>
      </c>
      <c r="HM84" s="1" t="s">
        <v>265</v>
      </c>
      <c r="HN84" s="1" t="s">
        <v>265</v>
      </c>
      <c r="HO84" s="1" t="s">
        <v>265</v>
      </c>
      <c r="HP84" s="1" t="s">
        <v>265</v>
      </c>
      <c r="HQ84" s="1" t="s">
        <v>265</v>
      </c>
      <c r="HR84" s="1" t="s">
        <v>265</v>
      </c>
      <c r="HS84" s="1" t="s">
        <v>265</v>
      </c>
      <c r="HT84" s="1" t="s">
        <v>265</v>
      </c>
      <c r="HU84" s="1" t="s">
        <v>265</v>
      </c>
      <c r="HV84" s="1" t="s">
        <v>265</v>
      </c>
      <c r="HW84" s="1" t="s">
        <v>265</v>
      </c>
      <c r="HX84" s="1">
        <v>60</v>
      </c>
      <c r="HY84" s="1">
        <v>0</v>
      </c>
      <c r="HZ84" s="16">
        <v>7</v>
      </c>
      <c r="IA84" s="1" t="s">
        <v>264</v>
      </c>
      <c r="IB84" s="1">
        <v>0</v>
      </c>
      <c r="IC84" s="1">
        <v>27</v>
      </c>
      <c r="ID84" s="1">
        <v>6</v>
      </c>
      <c r="IE84" s="1" t="s">
        <v>268</v>
      </c>
      <c r="IF84" s="1">
        <v>1</v>
      </c>
      <c r="IG84" s="1">
        <v>1</v>
      </c>
      <c r="IH84" s="1">
        <v>1</v>
      </c>
      <c r="II84" s="1">
        <v>1</v>
      </c>
      <c r="IJ84" s="1">
        <v>1</v>
      </c>
      <c r="IK84" s="1">
        <v>1</v>
      </c>
      <c r="IL84" s="1" t="s">
        <v>265</v>
      </c>
      <c r="IM84" s="1" t="s">
        <v>265</v>
      </c>
      <c r="IN84" s="1" t="s">
        <v>265</v>
      </c>
      <c r="IO84" s="1" t="s">
        <v>265</v>
      </c>
      <c r="IP84" s="1" t="s">
        <v>265</v>
      </c>
      <c r="IQ84" s="1" t="s">
        <v>265</v>
      </c>
      <c r="IR84" s="1" t="s">
        <v>265</v>
      </c>
      <c r="IS84" s="1" t="s">
        <v>265</v>
      </c>
      <c r="IT84" s="1" t="s">
        <v>265</v>
      </c>
      <c r="IU84" s="1" t="s">
        <v>265</v>
      </c>
      <c r="IV84" s="1" t="s">
        <v>265</v>
      </c>
      <c r="IW84" s="1" t="s">
        <v>265</v>
      </c>
      <c r="IX84" s="1" t="s">
        <v>265</v>
      </c>
      <c r="IY84" s="1" t="s">
        <v>265</v>
      </c>
      <c r="IZ84" s="1" t="s">
        <v>265</v>
      </c>
      <c r="JA84" s="1" t="s">
        <v>265</v>
      </c>
      <c r="JB84" s="1" t="s">
        <v>265</v>
      </c>
      <c r="JC84" s="1" t="s">
        <v>265</v>
      </c>
      <c r="JD84" s="1" t="s">
        <v>265</v>
      </c>
      <c r="JE84" s="1" t="s">
        <v>265</v>
      </c>
      <c r="JF84" s="1" t="s">
        <v>265</v>
      </c>
      <c r="JG84" s="1">
        <v>60</v>
      </c>
      <c r="JH84" s="1">
        <v>0</v>
      </c>
      <c r="JI84" s="16">
        <v>6</v>
      </c>
      <c r="JJ84" s="1" t="s">
        <v>266</v>
      </c>
      <c r="JK84" s="1" t="s">
        <v>267</v>
      </c>
      <c r="JL84" s="1" t="s">
        <v>267</v>
      </c>
      <c r="JM84" s="1" t="s">
        <v>267</v>
      </c>
      <c r="JN84" s="1" t="s">
        <v>267</v>
      </c>
      <c r="JO84" s="14">
        <v>5</v>
      </c>
      <c r="JP84" s="16">
        <v>1</v>
      </c>
    </row>
    <row r="85" spans="1:276">
      <c r="A85" s="1">
        <v>3087</v>
      </c>
      <c r="B85" s="16">
        <v>3087</v>
      </c>
      <c r="C85" s="16">
        <v>1</v>
      </c>
      <c r="D85" s="1" t="s">
        <v>704</v>
      </c>
      <c r="E85" s="1" t="s">
        <v>673</v>
      </c>
      <c r="F85" s="1" t="s">
        <v>1203</v>
      </c>
      <c r="G85" s="1" t="s">
        <v>673</v>
      </c>
      <c r="H85" s="1" t="s">
        <v>361</v>
      </c>
      <c r="I85" s="1">
        <v>463</v>
      </c>
      <c r="J85" s="1" t="s">
        <v>297</v>
      </c>
      <c r="K85" s="1" t="s">
        <v>673</v>
      </c>
      <c r="L85" s="1" t="s">
        <v>455</v>
      </c>
      <c r="M85" s="16" t="s">
        <v>1830</v>
      </c>
      <c r="N85" s="16">
        <v>2021</v>
      </c>
      <c r="O85" s="16" t="s">
        <v>253</v>
      </c>
      <c r="P85" s="16" t="s">
        <v>1827</v>
      </c>
      <c r="Q85" s="16" t="s">
        <v>447</v>
      </c>
      <c r="R85" s="16" t="s">
        <v>448</v>
      </c>
      <c r="S85" s="1" t="s">
        <v>1204</v>
      </c>
      <c r="T85" s="1" t="s">
        <v>1205</v>
      </c>
      <c r="U85" s="1" t="s">
        <v>559</v>
      </c>
      <c r="V85" s="1" t="str">
        <f>CONCATENATE(Tabla2[[#This Row],[Nombre del estudiante]]," ",Tabla2[[#This Row],[Primer apellido]]," ",Tabla2[[#This Row],[Segundo apellido]])</f>
        <v>YEROL ANDRES MEDINA RODRIGUEZ</v>
      </c>
      <c r="W85" s="1" t="e">
        <f>VLOOKUP(Tabla2[[#This Row],[ID]],[1]!Tabla1[#All],7,FALSE)</f>
        <v>#REF!</v>
      </c>
      <c r="X85" s="16" t="s">
        <v>259</v>
      </c>
      <c r="Y85" s="1">
        <v>1110052343</v>
      </c>
      <c r="Z85" s="1" t="s">
        <v>1206</v>
      </c>
      <c r="AA85" s="1">
        <v>3166497174</v>
      </c>
      <c r="AB85" s="16" t="s">
        <v>852</v>
      </c>
      <c r="AC85" s="16">
        <v>304</v>
      </c>
      <c r="AD85" s="16" t="s">
        <v>302</v>
      </c>
      <c r="AE85" s="1" t="s">
        <v>264</v>
      </c>
      <c r="AF85" s="1">
        <v>0</v>
      </c>
      <c r="AG85" s="1">
        <v>132</v>
      </c>
      <c r="AH85" s="1">
        <v>9</v>
      </c>
      <c r="AI85" s="1"/>
      <c r="AJ85" s="1">
        <v>1</v>
      </c>
      <c r="AK85" s="1">
        <v>1</v>
      </c>
      <c r="AL85" s="1">
        <v>1</v>
      </c>
      <c r="AM85" s="1">
        <v>1</v>
      </c>
      <c r="AN85" s="1">
        <v>0</v>
      </c>
      <c r="AO85" s="1">
        <v>1</v>
      </c>
      <c r="AP85" s="1">
        <v>0</v>
      </c>
      <c r="AQ85" s="1">
        <v>0</v>
      </c>
      <c r="AR85" s="1">
        <v>1</v>
      </c>
      <c r="AS85" s="1" t="s">
        <v>265</v>
      </c>
      <c r="AT85" s="1" t="s">
        <v>265</v>
      </c>
      <c r="AU85" s="1" t="s">
        <v>265</v>
      </c>
      <c r="AV85" s="1" t="s">
        <v>265</v>
      </c>
      <c r="AW85" s="1" t="s">
        <v>265</v>
      </c>
      <c r="AX85" s="1" t="s">
        <v>265</v>
      </c>
      <c r="AY85" s="1" t="s">
        <v>265</v>
      </c>
      <c r="AZ85" s="1" t="s">
        <v>265</v>
      </c>
      <c r="BA85" s="1" t="s">
        <v>265</v>
      </c>
      <c r="BB85" s="1" t="s">
        <v>265</v>
      </c>
      <c r="BC85" s="1" t="s">
        <v>265</v>
      </c>
      <c r="BD85" s="1" t="s">
        <v>265</v>
      </c>
      <c r="BE85" s="1" t="s">
        <v>265</v>
      </c>
      <c r="BF85" s="1" t="s">
        <v>265</v>
      </c>
      <c r="BG85" s="1" t="s">
        <v>265</v>
      </c>
      <c r="BH85" s="1" t="s">
        <v>265</v>
      </c>
      <c r="BI85" s="1" t="s">
        <v>265</v>
      </c>
      <c r="BJ85" s="1" t="s">
        <v>265</v>
      </c>
      <c r="BK85" s="1" t="s">
        <v>265</v>
      </c>
      <c r="BL85" s="1" t="s">
        <v>265</v>
      </c>
      <c r="BM85" s="1" t="s">
        <v>265</v>
      </c>
      <c r="BN85" s="1" t="s">
        <v>265</v>
      </c>
      <c r="BO85" s="1" t="s">
        <v>265</v>
      </c>
      <c r="BP85" s="1" t="s">
        <v>265</v>
      </c>
      <c r="BQ85" s="1" t="s">
        <v>265</v>
      </c>
      <c r="BR85" s="1" t="s">
        <v>265</v>
      </c>
      <c r="BS85" s="1" t="s">
        <v>265</v>
      </c>
      <c r="BT85" s="1" t="s">
        <v>265</v>
      </c>
      <c r="BU85" s="1" t="s">
        <v>265</v>
      </c>
      <c r="BV85" s="1" t="s">
        <v>265</v>
      </c>
      <c r="BW85" s="1" t="s">
        <v>265</v>
      </c>
      <c r="BX85" s="1" t="s">
        <v>265</v>
      </c>
      <c r="BY85" s="1" t="s">
        <v>265</v>
      </c>
      <c r="BZ85" s="1" t="s">
        <v>265</v>
      </c>
      <c r="CA85" s="1" t="s">
        <v>265</v>
      </c>
      <c r="CB85" s="1" t="s">
        <v>265</v>
      </c>
      <c r="CC85" s="1" t="s">
        <v>265</v>
      </c>
      <c r="CD85" s="1" t="s">
        <v>265</v>
      </c>
      <c r="CE85" s="1" t="s">
        <v>265</v>
      </c>
      <c r="CF85" s="1" t="s">
        <v>265</v>
      </c>
      <c r="CG85" s="1" t="s">
        <v>265</v>
      </c>
      <c r="CH85" s="1" t="s">
        <v>265</v>
      </c>
      <c r="CI85" s="1" t="s">
        <v>265</v>
      </c>
      <c r="CJ85" s="1" t="s">
        <v>265</v>
      </c>
      <c r="CK85" s="1" t="s">
        <v>265</v>
      </c>
      <c r="CL85" s="1" t="s">
        <v>265</v>
      </c>
      <c r="CM85" s="1" t="s">
        <v>265</v>
      </c>
      <c r="CN85" s="1" t="s">
        <v>265</v>
      </c>
      <c r="CO85" s="1" t="s">
        <v>265</v>
      </c>
      <c r="CP85" s="1" t="s">
        <v>265</v>
      </c>
      <c r="CQ85" s="1" t="s">
        <v>265</v>
      </c>
      <c r="CR85" s="1" t="s">
        <v>265</v>
      </c>
      <c r="CS85" s="1" t="s">
        <v>265</v>
      </c>
      <c r="CT85" s="1" t="s">
        <v>265</v>
      </c>
      <c r="CU85" s="1" t="s">
        <v>265</v>
      </c>
      <c r="CV85" s="1" t="s">
        <v>265</v>
      </c>
      <c r="CW85" s="1" t="s">
        <v>265</v>
      </c>
      <c r="CX85" s="1" t="s">
        <v>265</v>
      </c>
      <c r="CY85" s="1" t="s">
        <v>265</v>
      </c>
      <c r="CZ85" s="1" t="s">
        <v>265</v>
      </c>
      <c r="DA85" s="1" t="s">
        <v>265</v>
      </c>
      <c r="DB85" s="1" t="s">
        <v>265</v>
      </c>
      <c r="DC85" s="1" t="s">
        <v>265</v>
      </c>
      <c r="DD85" s="1" t="s">
        <v>265</v>
      </c>
      <c r="DE85" s="1" t="s">
        <v>265</v>
      </c>
      <c r="DF85" s="1" t="s">
        <v>265</v>
      </c>
      <c r="DG85" s="1" t="s">
        <v>265</v>
      </c>
      <c r="DH85" s="1" t="s">
        <v>265</v>
      </c>
      <c r="DI85" s="1" t="s">
        <v>265</v>
      </c>
      <c r="DJ85" s="1" t="s">
        <v>265</v>
      </c>
      <c r="DK85" s="1" t="s">
        <v>265</v>
      </c>
      <c r="DL85" s="1" t="s">
        <v>265</v>
      </c>
      <c r="DM85" s="1" t="s">
        <v>265</v>
      </c>
      <c r="DN85" s="1" t="s">
        <v>265</v>
      </c>
      <c r="DO85" s="1" t="s">
        <v>265</v>
      </c>
      <c r="DP85" s="1" t="s">
        <v>265</v>
      </c>
      <c r="DQ85" s="1" t="s">
        <v>265</v>
      </c>
      <c r="DR85" s="1" t="s">
        <v>265</v>
      </c>
      <c r="DS85" s="1" t="s">
        <v>265</v>
      </c>
      <c r="DT85" s="1" t="s">
        <v>265</v>
      </c>
      <c r="DU85" s="1" t="s">
        <v>265</v>
      </c>
      <c r="DV85" s="1" t="s">
        <v>265</v>
      </c>
      <c r="DW85" s="1" t="s">
        <v>265</v>
      </c>
      <c r="DX85" s="1" t="s">
        <v>265</v>
      </c>
      <c r="DY85" s="1" t="s">
        <v>265</v>
      </c>
      <c r="DZ85" s="1" t="s">
        <v>265</v>
      </c>
      <c r="EA85" s="1" t="s">
        <v>265</v>
      </c>
      <c r="EB85" s="1" t="s">
        <v>265</v>
      </c>
      <c r="EC85" s="1" t="s">
        <v>265</v>
      </c>
      <c r="ED85" s="1" t="s">
        <v>265</v>
      </c>
      <c r="EE85" s="1" t="s">
        <v>265</v>
      </c>
      <c r="EF85" s="1" t="s">
        <v>265</v>
      </c>
      <c r="EG85" s="1" t="s">
        <v>265</v>
      </c>
      <c r="EH85" s="1" t="s">
        <v>265</v>
      </c>
      <c r="EI85" s="1" t="s">
        <v>265</v>
      </c>
      <c r="EJ85" s="1" t="s">
        <v>265</v>
      </c>
      <c r="EK85" s="1" t="s">
        <v>265</v>
      </c>
      <c r="EL85" s="1" t="s">
        <v>265</v>
      </c>
      <c r="EM85" s="1" t="s">
        <v>265</v>
      </c>
      <c r="EN85" s="1" t="s">
        <v>265</v>
      </c>
      <c r="EO85" s="1" t="s">
        <v>265</v>
      </c>
      <c r="EP85" s="1" t="s">
        <v>265</v>
      </c>
      <c r="EQ85" s="1" t="s">
        <v>265</v>
      </c>
      <c r="ER85" s="1" t="s">
        <v>265</v>
      </c>
      <c r="ES85" s="1" t="s">
        <v>265</v>
      </c>
      <c r="ET85" s="1" t="s">
        <v>265</v>
      </c>
      <c r="EU85" s="1" t="s">
        <v>265</v>
      </c>
      <c r="EV85" s="1" t="s">
        <v>265</v>
      </c>
      <c r="EW85" s="1" t="s">
        <v>265</v>
      </c>
      <c r="EX85" s="1" t="s">
        <v>265</v>
      </c>
      <c r="EY85" s="1" t="s">
        <v>265</v>
      </c>
      <c r="EZ85" s="1" t="s">
        <v>265</v>
      </c>
      <c r="FA85" s="1" t="s">
        <v>265</v>
      </c>
      <c r="FB85" s="1" t="s">
        <v>265</v>
      </c>
      <c r="FC85" s="1" t="s">
        <v>265</v>
      </c>
      <c r="FD85" s="1" t="s">
        <v>265</v>
      </c>
      <c r="FE85" s="1" t="s">
        <v>265</v>
      </c>
      <c r="FF85" s="1" t="s">
        <v>265</v>
      </c>
      <c r="FG85" s="1" t="s">
        <v>265</v>
      </c>
      <c r="FH85" s="1" t="s">
        <v>265</v>
      </c>
      <c r="FI85" s="1" t="s">
        <v>265</v>
      </c>
      <c r="FJ85" s="1" t="s">
        <v>265</v>
      </c>
      <c r="FK85" s="1" t="s">
        <v>265</v>
      </c>
      <c r="FL85" s="1">
        <v>60</v>
      </c>
      <c r="FM85" s="1">
        <v>3</v>
      </c>
      <c r="FN85" s="16">
        <v>6</v>
      </c>
      <c r="FO85" s="1" t="s">
        <v>284</v>
      </c>
      <c r="FP85" s="1" t="s">
        <v>284</v>
      </c>
      <c r="FQ85" s="1" t="s">
        <v>284</v>
      </c>
      <c r="FR85" s="1" t="s">
        <v>284</v>
      </c>
      <c r="FS85" s="1" t="s">
        <v>284</v>
      </c>
      <c r="FT85" s="13">
        <v>5</v>
      </c>
      <c r="FU85" s="16">
        <v>0</v>
      </c>
      <c r="FV85" s="1" t="s">
        <v>266</v>
      </c>
      <c r="FW85" s="1" t="s">
        <v>266</v>
      </c>
      <c r="FX85" s="1" t="s">
        <v>267</v>
      </c>
      <c r="FY85" s="1" t="s">
        <v>266</v>
      </c>
      <c r="FZ85" s="1">
        <v>4</v>
      </c>
      <c r="GA85" s="16">
        <v>3</v>
      </c>
      <c r="GB85" s="1" t="s">
        <v>264</v>
      </c>
      <c r="GC85" s="1" t="s">
        <v>266</v>
      </c>
      <c r="GD85" s="1" t="s">
        <v>266</v>
      </c>
      <c r="GE85" s="1" t="s">
        <v>266</v>
      </c>
      <c r="GF85" s="1" t="s">
        <v>267</v>
      </c>
      <c r="GG85" s="1" t="s">
        <v>266</v>
      </c>
      <c r="GH85" s="1" t="s">
        <v>266</v>
      </c>
      <c r="GI85" s="1">
        <v>6</v>
      </c>
      <c r="GJ85" s="16">
        <v>5</v>
      </c>
      <c r="GK85" s="1" t="s">
        <v>264</v>
      </c>
      <c r="GL85" s="1" t="s">
        <v>266</v>
      </c>
      <c r="GM85" s="1" t="s">
        <v>267</v>
      </c>
      <c r="GN85" s="1" t="s">
        <v>266</v>
      </c>
      <c r="GO85" s="1" t="s">
        <v>266</v>
      </c>
      <c r="GP85" s="1" t="s">
        <v>267</v>
      </c>
      <c r="GQ85" s="1" t="s">
        <v>266</v>
      </c>
      <c r="GR85" s="1">
        <v>6</v>
      </c>
      <c r="GS85" s="16">
        <v>4</v>
      </c>
      <c r="GT85" s="1" t="s">
        <v>264</v>
      </c>
      <c r="GU85" s="1">
        <v>0</v>
      </c>
      <c r="GV85" s="1">
        <v>25</v>
      </c>
      <c r="GW85" s="1">
        <v>8</v>
      </c>
      <c r="GX85" s="1"/>
      <c r="GY85" s="1">
        <v>1</v>
      </c>
      <c r="GZ85" s="1">
        <v>1</v>
      </c>
      <c r="HA85" s="1">
        <v>1</v>
      </c>
      <c r="HB85" s="1">
        <v>1</v>
      </c>
      <c r="HC85" s="1">
        <v>1</v>
      </c>
      <c r="HD85" s="1">
        <v>1</v>
      </c>
      <c r="HE85" s="1">
        <v>1</v>
      </c>
      <c r="HF85" s="1">
        <v>1</v>
      </c>
      <c r="HG85" s="1" t="s">
        <v>265</v>
      </c>
      <c r="HH85" s="1" t="s">
        <v>265</v>
      </c>
      <c r="HI85" s="1" t="s">
        <v>265</v>
      </c>
      <c r="HJ85" s="1" t="s">
        <v>265</v>
      </c>
      <c r="HK85" s="1" t="s">
        <v>265</v>
      </c>
      <c r="HL85" s="1" t="s">
        <v>265</v>
      </c>
      <c r="HM85" s="1" t="s">
        <v>265</v>
      </c>
      <c r="HN85" s="1" t="s">
        <v>265</v>
      </c>
      <c r="HO85" s="1" t="s">
        <v>265</v>
      </c>
      <c r="HP85" s="1" t="s">
        <v>265</v>
      </c>
      <c r="HQ85" s="1" t="s">
        <v>265</v>
      </c>
      <c r="HR85" s="1" t="s">
        <v>265</v>
      </c>
      <c r="HS85" s="1" t="s">
        <v>265</v>
      </c>
      <c r="HT85" s="1" t="s">
        <v>265</v>
      </c>
      <c r="HU85" s="1" t="s">
        <v>265</v>
      </c>
      <c r="HV85" s="1" t="s">
        <v>265</v>
      </c>
      <c r="HW85" s="1" t="s">
        <v>265</v>
      </c>
      <c r="HX85" s="1">
        <v>60</v>
      </c>
      <c r="HY85" s="1">
        <v>0</v>
      </c>
      <c r="HZ85" s="16">
        <v>8</v>
      </c>
      <c r="IA85" s="1" t="s">
        <v>264</v>
      </c>
      <c r="IB85" s="1">
        <v>0</v>
      </c>
      <c r="IC85" s="1">
        <v>27</v>
      </c>
      <c r="ID85" s="1">
        <v>8</v>
      </c>
      <c r="IE85" s="1"/>
      <c r="IF85" s="1">
        <v>1</v>
      </c>
      <c r="IG85" s="1">
        <v>1</v>
      </c>
      <c r="IH85" s="1">
        <v>1</v>
      </c>
      <c r="II85" s="1">
        <v>1</v>
      </c>
      <c r="IJ85" s="1">
        <v>1</v>
      </c>
      <c r="IK85" s="1">
        <v>1</v>
      </c>
      <c r="IL85" s="1">
        <v>1</v>
      </c>
      <c r="IM85" s="1">
        <v>1</v>
      </c>
      <c r="IN85" s="1" t="s">
        <v>265</v>
      </c>
      <c r="IO85" s="1" t="s">
        <v>265</v>
      </c>
      <c r="IP85" s="1" t="s">
        <v>265</v>
      </c>
      <c r="IQ85" s="1" t="s">
        <v>265</v>
      </c>
      <c r="IR85" s="1" t="s">
        <v>265</v>
      </c>
      <c r="IS85" s="1" t="s">
        <v>265</v>
      </c>
      <c r="IT85" s="1" t="s">
        <v>265</v>
      </c>
      <c r="IU85" s="1" t="s">
        <v>265</v>
      </c>
      <c r="IV85" s="1" t="s">
        <v>265</v>
      </c>
      <c r="IW85" s="1" t="s">
        <v>265</v>
      </c>
      <c r="IX85" s="1" t="s">
        <v>265</v>
      </c>
      <c r="IY85" s="1" t="s">
        <v>265</v>
      </c>
      <c r="IZ85" s="1" t="s">
        <v>265</v>
      </c>
      <c r="JA85" s="1" t="s">
        <v>265</v>
      </c>
      <c r="JB85" s="1" t="s">
        <v>265</v>
      </c>
      <c r="JC85" s="1" t="s">
        <v>265</v>
      </c>
      <c r="JD85" s="1" t="s">
        <v>265</v>
      </c>
      <c r="JE85" s="1" t="s">
        <v>265</v>
      </c>
      <c r="JF85" s="1" t="s">
        <v>265</v>
      </c>
      <c r="JG85" s="1">
        <v>60</v>
      </c>
      <c r="JH85" s="1">
        <v>0</v>
      </c>
      <c r="JI85" s="16">
        <v>8</v>
      </c>
      <c r="JJ85" s="1" t="s">
        <v>266</v>
      </c>
      <c r="JK85" s="1" t="s">
        <v>266</v>
      </c>
      <c r="JL85" s="1" t="s">
        <v>267</v>
      </c>
      <c r="JM85" s="1" t="s">
        <v>267</v>
      </c>
      <c r="JN85" s="1" t="s">
        <v>267</v>
      </c>
      <c r="JO85" s="14">
        <v>5</v>
      </c>
      <c r="JP85" s="16">
        <v>2</v>
      </c>
    </row>
    <row r="86" spans="1:276">
      <c r="A86" s="1">
        <v>3178</v>
      </c>
      <c r="B86" s="16">
        <v>3178</v>
      </c>
      <c r="C86" s="16">
        <v>1</v>
      </c>
      <c r="D86" s="1" t="s">
        <v>704</v>
      </c>
      <c r="E86" s="1" t="s">
        <v>704</v>
      </c>
      <c r="F86" s="1" t="s">
        <v>900</v>
      </c>
      <c r="G86" s="1" t="s">
        <v>704</v>
      </c>
      <c r="H86" s="1" t="s">
        <v>1207</v>
      </c>
      <c r="I86" s="1">
        <v>492</v>
      </c>
      <c r="J86" s="1" t="s">
        <v>628</v>
      </c>
      <c r="K86" s="1" t="s">
        <v>704</v>
      </c>
      <c r="L86" s="1" t="s">
        <v>900</v>
      </c>
      <c r="M86" s="16" t="s">
        <v>1830</v>
      </c>
      <c r="N86" s="16">
        <v>2021</v>
      </c>
      <c r="O86" s="16" t="s">
        <v>253</v>
      </c>
      <c r="P86" s="16" t="s">
        <v>1827</v>
      </c>
      <c r="Q86" s="16" t="s">
        <v>629</v>
      </c>
      <c r="R86" s="16" t="s">
        <v>630</v>
      </c>
      <c r="S86" s="1" t="s">
        <v>1208</v>
      </c>
      <c r="T86" s="1" t="s">
        <v>1209</v>
      </c>
      <c r="U86" s="1" t="s">
        <v>281</v>
      </c>
      <c r="V86" s="1" t="str">
        <f>CONCATENATE(Tabla2[[#This Row],[Nombre del estudiante]]," ",Tabla2[[#This Row],[Primer apellido]]," ",Tabla2[[#This Row],[Segundo apellido]])</f>
        <v>SHAIRA KATHERINE HEENANDEZ MARTINEZ</v>
      </c>
      <c r="W86" s="1" t="e">
        <f>VLOOKUP(Tabla2[[#This Row],[ID]],[1]!Tabla1[#All],7,FALSE)</f>
        <v>#REF!</v>
      </c>
      <c r="X86" s="16" t="s">
        <v>293</v>
      </c>
      <c r="Y86" s="1" t="s">
        <v>1210</v>
      </c>
      <c r="Z86" s="1" t="s">
        <v>1211</v>
      </c>
      <c r="AA86" s="1">
        <v>3145035202</v>
      </c>
      <c r="AB86" s="16" t="s">
        <v>852</v>
      </c>
      <c r="AC86" s="16">
        <v>301</v>
      </c>
      <c r="AD86" s="16" t="s">
        <v>263</v>
      </c>
      <c r="AE86" s="1" t="s">
        <v>264</v>
      </c>
      <c r="AF86" s="1">
        <v>0</v>
      </c>
      <c r="AG86" s="1">
        <v>132</v>
      </c>
      <c r="AH86" s="1">
        <v>47</v>
      </c>
      <c r="AI86" s="1" t="s">
        <v>264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 t="s">
        <v>265</v>
      </c>
      <c r="CF86" s="1" t="s">
        <v>265</v>
      </c>
      <c r="CG86" s="1" t="s">
        <v>265</v>
      </c>
      <c r="CH86" s="1" t="s">
        <v>265</v>
      </c>
      <c r="CI86" s="1" t="s">
        <v>265</v>
      </c>
      <c r="CJ86" s="1" t="s">
        <v>265</v>
      </c>
      <c r="CK86" s="1" t="s">
        <v>265</v>
      </c>
      <c r="CL86" s="1" t="s">
        <v>265</v>
      </c>
      <c r="CM86" s="1" t="s">
        <v>265</v>
      </c>
      <c r="CN86" s="1" t="s">
        <v>265</v>
      </c>
      <c r="CO86" s="1" t="s">
        <v>265</v>
      </c>
      <c r="CP86" s="1" t="s">
        <v>265</v>
      </c>
      <c r="CQ86" s="1" t="s">
        <v>265</v>
      </c>
      <c r="CR86" s="1" t="s">
        <v>265</v>
      </c>
      <c r="CS86" s="1" t="s">
        <v>265</v>
      </c>
      <c r="CT86" s="1" t="s">
        <v>265</v>
      </c>
      <c r="CU86" s="1" t="s">
        <v>265</v>
      </c>
      <c r="CV86" s="1" t="s">
        <v>265</v>
      </c>
      <c r="CW86" s="1" t="s">
        <v>265</v>
      </c>
      <c r="CX86" s="1" t="s">
        <v>265</v>
      </c>
      <c r="CY86" s="1" t="s">
        <v>265</v>
      </c>
      <c r="CZ86" s="1" t="s">
        <v>265</v>
      </c>
      <c r="DA86" s="1" t="s">
        <v>265</v>
      </c>
      <c r="DB86" s="1" t="s">
        <v>265</v>
      </c>
      <c r="DC86" s="1" t="s">
        <v>265</v>
      </c>
      <c r="DD86" s="1" t="s">
        <v>265</v>
      </c>
      <c r="DE86" s="1" t="s">
        <v>265</v>
      </c>
      <c r="DF86" s="1" t="s">
        <v>265</v>
      </c>
      <c r="DG86" s="1" t="s">
        <v>265</v>
      </c>
      <c r="DH86" s="1" t="s">
        <v>265</v>
      </c>
      <c r="DI86" s="1" t="s">
        <v>265</v>
      </c>
      <c r="DJ86" s="1" t="s">
        <v>265</v>
      </c>
      <c r="DK86" s="1" t="s">
        <v>265</v>
      </c>
      <c r="DL86" s="1" t="s">
        <v>265</v>
      </c>
      <c r="DM86" s="1" t="s">
        <v>265</v>
      </c>
      <c r="DN86" s="1" t="s">
        <v>265</v>
      </c>
      <c r="DO86" s="1" t="s">
        <v>265</v>
      </c>
      <c r="DP86" s="1" t="s">
        <v>265</v>
      </c>
      <c r="DQ86" s="1" t="s">
        <v>265</v>
      </c>
      <c r="DR86" s="1" t="s">
        <v>265</v>
      </c>
      <c r="DS86" s="1" t="s">
        <v>265</v>
      </c>
      <c r="DT86" s="1" t="s">
        <v>265</v>
      </c>
      <c r="DU86" s="1" t="s">
        <v>265</v>
      </c>
      <c r="DV86" s="1" t="s">
        <v>265</v>
      </c>
      <c r="DW86" s="1" t="s">
        <v>265</v>
      </c>
      <c r="DX86" s="1" t="s">
        <v>265</v>
      </c>
      <c r="DY86" s="1" t="s">
        <v>265</v>
      </c>
      <c r="DZ86" s="1" t="s">
        <v>265</v>
      </c>
      <c r="EA86" s="1" t="s">
        <v>265</v>
      </c>
      <c r="EB86" s="1" t="s">
        <v>265</v>
      </c>
      <c r="EC86" s="1" t="s">
        <v>265</v>
      </c>
      <c r="ED86" s="1" t="s">
        <v>265</v>
      </c>
      <c r="EE86" s="1" t="s">
        <v>265</v>
      </c>
      <c r="EF86" s="1" t="s">
        <v>265</v>
      </c>
      <c r="EG86" s="1" t="s">
        <v>265</v>
      </c>
      <c r="EH86" s="1" t="s">
        <v>265</v>
      </c>
      <c r="EI86" s="1" t="s">
        <v>265</v>
      </c>
      <c r="EJ86" s="1" t="s">
        <v>265</v>
      </c>
      <c r="EK86" s="1" t="s">
        <v>265</v>
      </c>
      <c r="EL86" s="1" t="s">
        <v>265</v>
      </c>
      <c r="EM86" s="1" t="s">
        <v>265</v>
      </c>
      <c r="EN86" s="1" t="s">
        <v>265</v>
      </c>
      <c r="EO86" s="1" t="s">
        <v>265</v>
      </c>
      <c r="EP86" s="1" t="s">
        <v>265</v>
      </c>
      <c r="EQ86" s="1" t="s">
        <v>265</v>
      </c>
      <c r="ER86" s="1" t="s">
        <v>265</v>
      </c>
      <c r="ES86" s="1" t="s">
        <v>265</v>
      </c>
      <c r="ET86" s="1" t="s">
        <v>265</v>
      </c>
      <c r="EU86" s="1" t="s">
        <v>265</v>
      </c>
      <c r="EV86" s="1" t="s">
        <v>265</v>
      </c>
      <c r="EW86" s="1" t="s">
        <v>265</v>
      </c>
      <c r="EX86" s="1" t="s">
        <v>265</v>
      </c>
      <c r="EY86" s="1" t="s">
        <v>265</v>
      </c>
      <c r="EZ86" s="1" t="s">
        <v>265</v>
      </c>
      <c r="FA86" s="1" t="s">
        <v>265</v>
      </c>
      <c r="FB86" s="1" t="s">
        <v>265</v>
      </c>
      <c r="FC86" s="1" t="s">
        <v>265</v>
      </c>
      <c r="FD86" s="1" t="s">
        <v>265</v>
      </c>
      <c r="FE86" s="1" t="s">
        <v>265</v>
      </c>
      <c r="FF86" s="1" t="s">
        <v>265</v>
      </c>
      <c r="FG86" s="1" t="s">
        <v>265</v>
      </c>
      <c r="FH86" s="1" t="s">
        <v>265</v>
      </c>
      <c r="FI86" s="1" t="s">
        <v>265</v>
      </c>
      <c r="FJ86" s="1" t="s">
        <v>265</v>
      </c>
      <c r="FK86" s="1" t="s">
        <v>265</v>
      </c>
      <c r="FL86" s="1">
        <v>60</v>
      </c>
      <c r="FM86" s="1">
        <v>0</v>
      </c>
      <c r="FN86" s="16">
        <v>47</v>
      </c>
      <c r="FO86" s="1" t="s">
        <v>266</v>
      </c>
      <c r="FP86" s="1" t="s">
        <v>266</v>
      </c>
      <c r="FQ86" s="1" t="s">
        <v>266</v>
      </c>
      <c r="FR86" s="1" t="s">
        <v>284</v>
      </c>
      <c r="FS86" s="1" t="s">
        <v>284</v>
      </c>
      <c r="FT86" s="13">
        <v>5</v>
      </c>
      <c r="FU86" s="16">
        <v>3</v>
      </c>
      <c r="FV86" s="1" t="s">
        <v>266</v>
      </c>
      <c r="FW86" s="1" t="s">
        <v>267</v>
      </c>
      <c r="FX86" s="1" t="s">
        <v>266</v>
      </c>
      <c r="FY86" s="1" t="s">
        <v>267</v>
      </c>
      <c r="FZ86" s="1">
        <v>4</v>
      </c>
      <c r="GA86" s="16">
        <v>2</v>
      </c>
      <c r="GB86" s="1" t="s">
        <v>264</v>
      </c>
      <c r="GC86" s="1" t="s">
        <v>266</v>
      </c>
      <c r="GD86" s="1" t="s">
        <v>266</v>
      </c>
      <c r="GE86" s="1" t="s">
        <v>266</v>
      </c>
      <c r="GF86" s="1" t="s">
        <v>266</v>
      </c>
      <c r="GG86" s="1" t="s">
        <v>266</v>
      </c>
      <c r="GH86" s="1" t="s">
        <v>267</v>
      </c>
      <c r="GI86" s="1">
        <v>6</v>
      </c>
      <c r="GJ86" s="16">
        <v>5</v>
      </c>
      <c r="GK86" s="1" t="s">
        <v>264</v>
      </c>
      <c r="GL86" s="1" t="s">
        <v>266</v>
      </c>
      <c r="GM86" s="1" t="s">
        <v>266</v>
      </c>
      <c r="GN86" s="1" t="s">
        <v>266</v>
      </c>
      <c r="GO86" s="1" t="s">
        <v>266</v>
      </c>
      <c r="GP86" s="1" t="s">
        <v>266</v>
      </c>
      <c r="GQ86" s="1" t="s">
        <v>266</v>
      </c>
      <c r="GR86" s="1">
        <v>6</v>
      </c>
      <c r="GS86" s="16">
        <v>6</v>
      </c>
      <c r="GT86" s="1" t="s">
        <v>264</v>
      </c>
      <c r="GU86" s="1">
        <v>0</v>
      </c>
      <c r="GV86" s="1">
        <v>25</v>
      </c>
      <c r="GW86" s="1">
        <v>16</v>
      </c>
      <c r="GX86" s="1" t="s">
        <v>268</v>
      </c>
      <c r="GY86" s="1">
        <v>1</v>
      </c>
      <c r="GZ86" s="1">
        <v>1</v>
      </c>
      <c r="HA86" s="1">
        <v>1</v>
      </c>
      <c r="HB86" s="1">
        <v>1</v>
      </c>
      <c r="HC86" s="1">
        <v>1</v>
      </c>
      <c r="HD86" s="1">
        <v>1</v>
      </c>
      <c r="HE86" s="1">
        <v>1</v>
      </c>
      <c r="HF86" s="1">
        <v>1</v>
      </c>
      <c r="HG86" s="1">
        <v>1</v>
      </c>
      <c r="HH86" s="1">
        <v>1</v>
      </c>
      <c r="HI86" s="1">
        <v>0</v>
      </c>
      <c r="HJ86" s="1">
        <v>1</v>
      </c>
      <c r="HK86" s="1">
        <v>1</v>
      </c>
      <c r="HL86" s="1">
        <v>1</v>
      </c>
      <c r="HM86" s="1">
        <v>1</v>
      </c>
      <c r="HN86" s="1">
        <v>1</v>
      </c>
      <c r="HO86" s="1" t="s">
        <v>265</v>
      </c>
      <c r="HP86" s="1" t="s">
        <v>265</v>
      </c>
      <c r="HQ86" s="1" t="s">
        <v>265</v>
      </c>
      <c r="HR86" s="1" t="s">
        <v>265</v>
      </c>
      <c r="HS86" s="1" t="s">
        <v>265</v>
      </c>
      <c r="HT86" s="1" t="s">
        <v>265</v>
      </c>
      <c r="HU86" s="1" t="s">
        <v>265</v>
      </c>
      <c r="HV86" s="1" t="s">
        <v>265</v>
      </c>
      <c r="HW86" s="1" t="s">
        <v>265</v>
      </c>
      <c r="HX86" s="1">
        <v>60</v>
      </c>
      <c r="HY86" s="1">
        <v>1</v>
      </c>
      <c r="HZ86" s="16">
        <v>15</v>
      </c>
      <c r="IA86" s="1" t="s">
        <v>264</v>
      </c>
      <c r="IB86" s="1">
        <v>0</v>
      </c>
      <c r="IC86" s="1">
        <v>27</v>
      </c>
      <c r="ID86" s="1">
        <v>14</v>
      </c>
      <c r="IE86" s="1" t="s">
        <v>268</v>
      </c>
      <c r="IF86" s="1">
        <v>1</v>
      </c>
      <c r="IG86" s="1">
        <v>1</v>
      </c>
      <c r="IH86" s="1">
        <v>1</v>
      </c>
      <c r="II86" s="1">
        <v>1</v>
      </c>
      <c r="IJ86" s="1">
        <v>1</v>
      </c>
      <c r="IK86" s="1">
        <v>1</v>
      </c>
      <c r="IL86" s="1">
        <v>1</v>
      </c>
      <c r="IM86" s="1">
        <v>0</v>
      </c>
      <c r="IN86" s="1">
        <v>1</v>
      </c>
      <c r="IO86" s="1">
        <v>1</v>
      </c>
      <c r="IP86" s="1">
        <v>1</v>
      </c>
      <c r="IQ86" s="1">
        <v>1</v>
      </c>
      <c r="IR86" s="1">
        <v>1</v>
      </c>
      <c r="IS86" s="1">
        <v>1</v>
      </c>
      <c r="IT86" s="1" t="s">
        <v>265</v>
      </c>
      <c r="IU86" s="1" t="s">
        <v>265</v>
      </c>
      <c r="IV86" s="1" t="s">
        <v>265</v>
      </c>
      <c r="IW86" s="1" t="s">
        <v>265</v>
      </c>
      <c r="IX86" s="1" t="s">
        <v>265</v>
      </c>
      <c r="IY86" s="1" t="s">
        <v>265</v>
      </c>
      <c r="IZ86" s="1" t="s">
        <v>265</v>
      </c>
      <c r="JA86" s="1" t="s">
        <v>265</v>
      </c>
      <c r="JB86" s="1" t="s">
        <v>265</v>
      </c>
      <c r="JC86" s="1" t="s">
        <v>265</v>
      </c>
      <c r="JD86" s="1" t="s">
        <v>265</v>
      </c>
      <c r="JE86" s="1" t="s">
        <v>265</v>
      </c>
      <c r="JF86" s="1" t="s">
        <v>265</v>
      </c>
      <c r="JG86" s="1">
        <v>60</v>
      </c>
      <c r="JH86" s="1">
        <v>1</v>
      </c>
      <c r="JI86" s="16">
        <v>13</v>
      </c>
      <c r="JJ86" s="1" t="s">
        <v>267</v>
      </c>
      <c r="JK86" s="1" t="s">
        <v>267</v>
      </c>
      <c r="JL86" s="1" t="s">
        <v>266</v>
      </c>
      <c r="JM86" s="1" t="s">
        <v>267</v>
      </c>
      <c r="JN86" s="1" t="s">
        <v>267</v>
      </c>
      <c r="JO86" s="14">
        <v>5</v>
      </c>
      <c r="JP86" s="16">
        <v>1</v>
      </c>
    </row>
    <row r="87" spans="1:276">
      <c r="A87" s="1">
        <v>3181</v>
      </c>
      <c r="B87" s="16">
        <v>3181</v>
      </c>
      <c r="C87" s="16">
        <v>1</v>
      </c>
      <c r="D87" s="1" t="s">
        <v>704</v>
      </c>
      <c r="E87" s="1" t="s">
        <v>704</v>
      </c>
      <c r="F87" s="1" t="s">
        <v>1055</v>
      </c>
      <c r="G87" s="1" t="s">
        <v>704</v>
      </c>
      <c r="H87" s="1" t="s">
        <v>965</v>
      </c>
      <c r="I87" s="1">
        <v>492</v>
      </c>
      <c r="J87" s="1" t="s">
        <v>628</v>
      </c>
      <c r="K87" s="1" t="s">
        <v>704</v>
      </c>
      <c r="L87" s="1" t="s">
        <v>1055</v>
      </c>
      <c r="M87" s="16" t="s">
        <v>1830</v>
      </c>
      <c r="N87" s="16">
        <v>2021</v>
      </c>
      <c r="O87" s="16" t="s">
        <v>253</v>
      </c>
      <c r="P87" s="16" t="s">
        <v>1827</v>
      </c>
      <c r="Q87" s="16" t="s">
        <v>629</v>
      </c>
      <c r="R87" s="16" t="s">
        <v>630</v>
      </c>
      <c r="S87" s="1" t="s">
        <v>1212</v>
      </c>
      <c r="T87" s="1" t="s">
        <v>1213</v>
      </c>
      <c r="U87" s="1" t="s">
        <v>1213</v>
      </c>
      <c r="V87" s="1" t="str">
        <f>CONCATENATE(Tabla2[[#This Row],[Nombre del estudiante]]," ",Tabla2[[#This Row],[Primer apellido]]," ",Tabla2[[#This Row],[Segundo apellido]])</f>
        <v>EVELIN NAZARIT NAZARIT</v>
      </c>
      <c r="W87" s="1" t="e">
        <f>VLOOKUP(Tabla2[[#This Row],[ID]],[1]!Tabla1[#All],7,FALSE)</f>
        <v>#REF!</v>
      </c>
      <c r="X87" s="16" t="s">
        <v>293</v>
      </c>
      <c r="Y87" s="1">
        <v>1112057371</v>
      </c>
      <c r="Z87" s="1" t="s">
        <v>1214</v>
      </c>
      <c r="AA87" s="1">
        <v>3205239109</v>
      </c>
      <c r="AB87" s="16" t="s">
        <v>852</v>
      </c>
      <c r="AC87" s="16">
        <v>301</v>
      </c>
      <c r="AD87" s="16" t="s">
        <v>263</v>
      </c>
      <c r="AE87" s="1" t="s">
        <v>264</v>
      </c>
      <c r="AF87" s="1">
        <v>0</v>
      </c>
      <c r="AG87" s="1">
        <v>132</v>
      </c>
      <c r="AH87" s="1">
        <v>35</v>
      </c>
      <c r="AI87" s="1" t="s">
        <v>264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 t="s">
        <v>265</v>
      </c>
      <c r="BT87" s="1" t="s">
        <v>265</v>
      </c>
      <c r="BU87" s="1" t="s">
        <v>265</v>
      </c>
      <c r="BV87" s="1" t="s">
        <v>265</v>
      </c>
      <c r="BW87" s="1" t="s">
        <v>265</v>
      </c>
      <c r="BX87" s="1" t="s">
        <v>265</v>
      </c>
      <c r="BY87" s="1" t="s">
        <v>265</v>
      </c>
      <c r="BZ87" s="1" t="s">
        <v>265</v>
      </c>
      <c r="CA87" s="1" t="s">
        <v>265</v>
      </c>
      <c r="CB87" s="1" t="s">
        <v>265</v>
      </c>
      <c r="CC87" s="1" t="s">
        <v>265</v>
      </c>
      <c r="CD87" s="1" t="s">
        <v>265</v>
      </c>
      <c r="CE87" s="1" t="s">
        <v>265</v>
      </c>
      <c r="CF87" s="1" t="s">
        <v>265</v>
      </c>
      <c r="CG87" s="1" t="s">
        <v>265</v>
      </c>
      <c r="CH87" s="1" t="s">
        <v>265</v>
      </c>
      <c r="CI87" s="1" t="s">
        <v>265</v>
      </c>
      <c r="CJ87" s="1" t="s">
        <v>265</v>
      </c>
      <c r="CK87" s="1" t="s">
        <v>265</v>
      </c>
      <c r="CL87" s="1" t="s">
        <v>265</v>
      </c>
      <c r="CM87" s="1" t="s">
        <v>265</v>
      </c>
      <c r="CN87" s="1" t="s">
        <v>265</v>
      </c>
      <c r="CO87" s="1" t="s">
        <v>265</v>
      </c>
      <c r="CP87" s="1" t="s">
        <v>265</v>
      </c>
      <c r="CQ87" s="1" t="s">
        <v>265</v>
      </c>
      <c r="CR87" s="1" t="s">
        <v>265</v>
      </c>
      <c r="CS87" s="1" t="s">
        <v>265</v>
      </c>
      <c r="CT87" s="1" t="s">
        <v>265</v>
      </c>
      <c r="CU87" s="1" t="s">
        <v>265</v>
      </c>
      <c r="CV87" s="1" t="s">
        <v>265</v>
      </c>
      <c r="CW87" s="1" t="s">
        <v>265</v>
      </c>
      <c r="CX87" s="1" t="s">
        <v>265</v>
      </c>
      <c r="CY87" s="1" t="s">
        <v>265</v>
      </c>
      <c r="CZ87" s="1" t="s">
        <v>265</v>
      </c>
      <c r="DA87" s="1" t="s">
        <v>265</v>
      </c>
      <c r="DB87" s="1" t="s">
        <v>265</v>
      </c>
      <c r="DC87" s="1" t="s">
        <v>265</v>
      </c>
      <c r="DD87" s="1" t="s">
        <v>265</v>
      </c>
      <c r="DE87" s="1" t="s">
        <v>265</v>
      </c>
      <c r="DF87" s="1" t="s">
        <v>265</v>
      </c>
      <c r="DG87" s="1" t="s">
        <v>265</v>
      </c>
      <c r="DH87" s="1" t="s">
        <v>265</v>
      </c>
      <c r="DI87" s="1" t="s">
        <v>265</v>
      </c>
      <c r="DJ87" s="1" t="s">
        <v>265</v>
      </c>
      <c r="DK87" s="1" t="s">
        <v>265</v>
      </c>
      <c r="DL87" s="1" t="s">
        <v>265</v>
      </c>
      <c r="DM87" s="1" t="s">
        <v>265</v>
      </c>
      <c r="DN87" s="1" t="s">
        <v>265</v>
      </c>
      <c r="DO87" s="1" t="s">
        <v>265</v>
      </c>
      <c r="DP87" s="1" t="s">
        <v>265</v>
      </c>
      <c r="DQ87" s="1" t="s">
        <v>265</v>
      </c>
      <c r="DR87" s="1" t="s">
        <v>265</v>
      </c>
      <c r="DS87" s="1" t="s">
        <v>265</v>
      </c>
      <c r="DT87" s="1" t="s">
        <v>265</v>
      </c>
      <c r="DU87" s="1" t="s">
        <v>265</v>
      </c>
      <c r="DV87" s="1" t="s">
        <v>265</v>
      </c>
      <c r="DW87" s="1" t="s">
        <v>265</v>
      </c>
      <c r="DX87" s="1" t="s">
        <v>265</v>
      </c>
      <c r="DY87" s="1" t="s">
        <v>265</v>
      </c>
      <c r="DZ87" s="1" t="s">
        <v>265</v>
      </c>
      <c r="EA87" s="1" t="s">
        <v>265</v>
      </c>
      <c r="EB87" s="1" t="s">
        <v>265</v>
      </c>
      <c r="EC87" s="1" t="s">
        <v>265</v>
      </c>
      <c r="ED87" s="1" t="s">
        <v>265</v>
      </c>
      <c r="EE87" s="1" t="s">
        <v>265</v>
      </c>
      <c r="EF87" s="1" t="s">
        <v>265</v>
      </c>
      <c r="EG87" s="1" t="s">
        <v>265</v>
      </c>
      <c r="EH87" s="1" t="s">
        <v>265</v>
      </c>
      <c r="EI87" s="1" t="s">
        <v>265</v>
      </c>
      <c r="EJ87" s="1" t="s">
        <v>265</v>
      </c>
      <c r="EK87" s="1" t="s">
        <v>265</v>
      </c>
      <c r="EL87" s="1" t="s">
        <v>265</v>
      </c>
      <c r="EM87" s="1" t="s">
        <v>265</v>
      </c>
      <c r="EN87" s="1" t="s">
        <v>265</v>
      </c>
      <c r="EO87" s="1" t="s">
        <v>265</v>
      </c>
      <c r="EP87" s="1" t="s">
        <v>265</v>
      </c>
      <c r="EQ87" s="1" t="s">
        <v>265</v>
      </c>
      <c r="ER87" s="1" t="s">
        <v>265</v>
      </c>
      <c r="ES87" s="1" t="s">
        <v>265</v>
      </c>
      <c r="ET87" s="1" t="s">
        <v>265</v>
      </c>
      <c r="EU87" s="1" t="s">
        <v>265</v>
      </c>
      <c r="EV87" s="1" t="s">
        <v>265</v>
      </c>
      <c r="EW87" s="1" t="s">
        <v>265</v>
      </c>
      <c r="EX87" s="1" t="s">
        <v>265</v>
      </c>
      <c r="EY87" s="1" t="s">
        <v>265</v>
      </c>
      <c r="EZ87" s="1" t="s">
        <v>265</v>
      </c>
      <c r="FA87" s="1" t="s">
        <v>265</v>
      </c>
      <c r="FB87" s="1" t="s">
        <v>265</v>
      </c>
      <c r="FC87" s="1" t="s">
        <v>265</v>
      </c>
      <c r="FD87" s="1" t="s">
        <v>265</v>
      </c>
      <c r="FE87" s="1" t="s">
        <v>265</v>
      </c>
      <c r="FF87" s="1" t="s">
        <v>265</v>
      </c>
      <c r="FG87" s="1" t="s">
        <v>265</v>
      </c>
      <c r="FH87" s="1" t="s">
        <v>265</v>
      </c>
      <c r="FI87" s="1" t="s">
        <v>265</v>
      </c>
      <c r="FJ87" s="1" t="s">
        <v>265</v>
      </c>
      <c r="FK87" s="1" t="s">
        <v>265</v>
      </c>
      <c r="FL87" s="1">
        <v>60</v>
      </c>
      <c r="FM87" s="1">
        <v>0</v>
      </c>
      <c r="FN87" s="16">
        <v>35</v>
      </c>
      <c r="FO87" s="1" t="s">
        <v>266</v>
      </c>
      <c r="FP87" s="1" t="s">
        <v>266</v>
      </c>
      <c r="FQ87" s="1" t="s">
        <v>266</v>
      </c>
      <c r="FR87" s="1" t="s">
        <v>266</v>
      </c>
      <c r="FS87" s="1" t="s">
        <v>266</v>
      </c>
      <c r="FT87" s="13">
        <v>5</v>
      </c>
      <c r="FU87" s="16">
        <v>5</v>
      </c>
      <c r="FV87" s="1" t="s">
        <v>266</v>
      </c>
      <c r="FW87" s="1" t="s">
        <v>266</v>
      </c>
      <c r="FX87" s="1" t="s">
        <v>266</v>
      </c>
      <c r="FY87" s="1" t="s">
        <v>266</v>
      </c>
      <c r="FZ87" s="1">
        <v>4</v>
      </c>
      <c r="GA87" s="16">
        <v>4</v>
      </c>
      <c r="GB87" s="1" t="s">
        <v>264</v>
      </c>
      <c r="GC87" s="1" t="s">
        <v>266</v>
      </c>
      <c r="GD87" s="1" t="s">
        <v>266</v>
      </c>
      <c r="GE87" s="1" t="s">
        <v>267</v>
      </c>
      <c r="GF87" s="1" t="s">
        <v>267</v>
      </c>
      <c r="GG87" s="1" t="s">
        <v>267</v>
      </c>
      <c r="GH87" s="1" t="s">
        <v>267</v>
      </c>
      <c r="GI87" s="1">
        <v>6</v>
      </c>
      <c r="GJ87" s="16">
        <v>2</v>
      </c>
      <c r="GK87" s="1" t="s">
        <v>264</v>
      </c>
      <c r="GL87" s="1" t="s">
        <v>266</v>
      </c>
      <c r="GM87" s="1" t="s">
        <v>266</v>
      </c>
      <c r="GN87" s="1" t="s">
        <v>266</v>
      </c>
      <c r="GO87" s="1" t="s">
        <v>266</v>
      </c>
      <c r="GP87" s="1" t="s">
        <v>267</v>
      </c>
      <c r="GQ87" s="1" t="s">
        <v>266</v>
      </c>
      <c r="GR87" s="1">
        <v>6</v>
      </c>
      <c r="GS87" s="16">
        <v>5</v>
      </c>
      <c r="GT87" s="1" t="s">
        <v>264</v>
      </c>
      <c r="GU87" s="1">
        <v>0</v>
      </c>
      <c r="GV87" s="1">
        <v>25</v>
      </c>
      <c r="GW87" s="1">
        <v>9</v>
      </c>
      <c r="GX87" s="1" t="s">
        <v>268</v>
      </c>
      <c r="GY87" s="1">
        <v>1</v>
      </c>
      <c r="GZ87" s="1">
        <v>0</v>
      </c>
      <c r="HA87" s="1">
        <v>1</v>
      </c>
      <c r="HB87" s="1">
        <v>1</v>
      </c>
      <c r="HC87" s="1">
        <v>1</v>
      </c>
      <c r="HD87" s="1">
        <v>1</v>
      </c>
      <c r="HE87" s="1">
        <v>1</v>
      </c>
      <c r="HF87" s="1">
        <v>1</v>
      </c>
      <c r="HG87" s="1">
        <v>1</v>
      </c>
      <c r="HH87" s="1" t="s">
        <v>265</v>
      </c>
      <c r="HI87" s="1" t="s">
        <v>265</v>
      </c>
      <c r="HJ87" s="1" t="s">
        <v>265</v>
      </c>
      <c r="HK87" s="1" t="s">
        <v>265</v>
      </c>
      <c r="HL87" s="1" t="s">
        <v>265</v>
      </c>
      <c r="HM87" s="1" t="s">
        <v>265</v>
      </c>
      <c r="HN87" s="1" t="s">
        <v>265</v>
      </c>
      <c r="HO87" s="1" t="s">
        <v>265</v>
      </c>
      <c r="HP87" s="1" t="s">
        <v>265</v>
      </c>
      <c r="HQ87" s="1" t="s">
        <v>265</v>
      </c>
      <c r="HR87" s="1" t="s">
        <v>265</v>
      </c>
      <c r="HS87" s="1" t="s">
        <v>265</v>
      </c>
      <c r="HT87" s="1" t="s">
        <v>265</v>
      </c>
      <c r="HU87" s="1" t="s">
        <v>265</v>
      </c>
      <c r="HV87" s="1" t="s">
        <v>265</v>
      </c>
      <c r="HW87" s="1" t="s">
        <v>265</v>
      </c>
      <c r="HX87" s="1">
        <v>60</v>
      </c>
      <c r="HY87" s="1">
        <v>1</v>
      </c>
      <c r="HZ87" s="16">
        <v>8</v>
      </c>
      <c r="IA87" s="1" t="s">
        <v>264</v>
      </c>
      <c r="IB87" s="1">
        <v>0</v>
      </c>
      <c r="IC87" s="1">
        <v>27</v>
      </c>
      <c r="ID87" s="1">
        <v>11</v>
      </c>
      <c r="IE87" s="1" t="s">
        <v>268</v>
      </c>
      <c r="IF87" s="1">
        <v>1</v>
      </c>
      <c r="IG87" s="1">
        <v>0</v>
      </c>
      <c r="IH87" s="1">
        <v>1</v>
      </c>
      <c r="II87" s="1">
        <v>1</v>
      </c>
      <c r="IJ87" s="1">
        <v>1</v>
      </c>
      <c r="IK87" s="1">
        <v>1</v>
      </c>
      <c r="IL87" s="1">
        <v>1</v>
      </c>
      <c r="IM87" s="1">
        <v>1</v>
      </c>
      <c r="IN87" s="1">
        <v>1</v>
      </c>
      <c r="IO87" s="1">
        <v>1</v>
      </c>
      <c r="IP87" s="1">
        <v>1</v>
      </c>
      <c r="IQ87" s="1" t="s">
        <v>265</v>
      </c>
      <c r="IR87" s="1" t="s">
        <v>265</v>
      </c>
      <c r="IS87" s="1" t="s">
        <v>265</v>
      </c>
      <c r="IT87" s="1" t="s">
        <v>265</v>
      </c>
      <c r="IU87" s="1" t="s">
        <v>265</v>
      </c>
      <c r="IV87" s="1" t="s">
        <v>265</v>
      </c>
      <c r="IW87" s="1" t="s">
        <v>265</v>
      </c>
      <c r="IX87" s="1" t="s">
        <v>265</v>
      </c>
      <c r="IY87" s="1" t="s">
        <v>265</v>
      </c>
      <c r="IZ87" s="1" t="s">
        <v>265</v>
      </c>
      <c r="JA87" s="1" t="s">
        <v>265</v>
      </c>
      <c r="JB87" s="1" t="s">
        <v>265</v>
      </c>
      <c r="JC87" s="1" t="s">
        <v>265</v>
      </c>
      <c r="JD87" s="1" t="s">
        <v>265</v>
      </c>
      <c r="JE87" s="1" t="s">
        <v>265</v>
      </c>
      <c r="JF87" s="1" t="s">
        <v>265</v>
      </c>
      <c r="JG87" s="1">
        <v>60</v>
      </c>
      <c r="JH87" s="1">
        <v>1</v>
      </c>
      <c r="JI87" s="16">
        <v>10</v>
      </c>
      <c r="JJ87" s="1" t="s">
        <v>267</v>
      </c>
      <c r="JK87" s="1" t="s">
        <v>267</v>
      </c>
      <c r="JL87" s="1" t="s">
        <v>267</v>
      </c>
      <c r="JM87" s="1" t="s">
        <v>267</v>
      </c>
      <c r="JN87" s="1" t="s">
        <v>267</v>
      </c>
      <c r="JO87" s="14">
        <v>5</v>
      </c>
      <c r="JP87" s="16">
        <v>0</v>
      </c>
    </row>
    <row r="88" spans="1:276">
      <c r="A88" s="1">
        <v>3274</v>
      </c>
      <c r="B88" s="16">
        <v>3274</v>
      </c>
      <c r="C88" s="16">
        <v>1</v>
      </c>
      <c r="D88" s="1" t="s">
        <v>695</v>
      </c>
      <c r="E88" s="1" t="s">
        <v>695</v>
      </c>
      <c r="F88" s="1" t="s">
        <v>1215</v>
      </c>
      <c r="G88" s="1" t="s">
        <v>695</v>
      </c>
      <c r="H88" s="1" t="s">
        <v>1216</v>
      </c>
      <c r="I88" s="1">
        <v>464</v>
      </c>
      <c r="J88" s="1" t="s">
        <v>252</v>
      </c>
      <c r="K88" s="1" t="s">
        <v>695</v>
      </c>
      <c r="L88" s="1" t="s">
        <v>1215</v>
      </c>
      <c r="M88" s="16" t="s">
        <v>1830</v>
      </c>
      <c r="N88" s="16">
        <v>2021</v>
      </c>
      <c r="O88" s="16" t="s">
        <v>253</v>
      </c>
      <c r="P88" s="16" t="s">
        <v>1827</v>
      </c>
      <c r="Q88" s="16" t="s">
        <v>254</v>
      </c>
      <c r="R88" s="16" t="s">
        <v>255</v>
      </c>
      <c r="S88" s="1" t="s">
        <v>313</v>
      </c>
      <c r="T88" s="1" t="s">
        <v>397</v>
      </c>
      <c r="U88" s="1" t="s">
        <v>1217</v>
      </c>
      <c r="V88" s="1" t="str">
        <f>CONCATENATE(Tabla2[[#This Row],[Nombre del estudiante]]," ",Tabla2[[#This Row],[Primer apellido]]," ",Tabla2[[#This Row],[Segundo apellido]])</f>
        <v>JUAN PABLO GOMEZ AGUIRRR</v>
      </c>
      <c r="W88" s="1" t="e">
        <f>VLOOKUP(Tabla2[[#This Row],[ID]],[1]!Tabla1[#All],7,FALSE)</f>
        <v>#REF!</v>
      </c>
      <c r="X88" s="16" t="s">
        <v>259</v>
      </c>
      <c r="Y88" s="1">
        <v>1111554362</v>
      </c>
      <c r="Z88" s="1" t="s">
        <v>1218</v>
      </c>
      <c r="AA88" s="1">
        <v>3178481274</v>
      </c>
      <c r="AB88" s="16" t="s">
        <v>852</v>
      </c>
      <c r="AC88" s="16">
        <v>303</v>
      </c>
      <c r="AD88" s="16" t="s">
        <v>263</v>
      </c>
      <c r="AE88" s="1" t="s">
        <v>264</v>
      </c>
      <c r="AF88" s="1">
        <v>0</v>
      </c>
      <c r="AG88" s="1">
        <v>132</v>
      </c>
      <c r="AH88" s="1">
        <v>28</v>
      </c>
      <c r="AI88" s="1" t="s">
        <v>264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 t="s">
        <v>265</v>
      </c>
      <c r="BM88" s="1" t="s">
        <v>265</v>
      </c>
      <c r="BN88" s="1" t="s">
        <v>265</v>
      </c>
      <c r="BO88" s="1" t="s">
        <v>265</v>
      </c>
      <c r="BP88" s="1" t="s">
        <v>265</v>
      </c>
      <c r="BQ88" s="1" t="s">
        <v>265</v>
      </c>
      <c r="BR88" s="1" t="s">
        <v>265</v>
      </c>
      <c r="BS88" s="1" t="s">
        <v>265</v>
      </c>
      <c r="BT88" s="1" t="s">
        <v>265</v>
      </c>
      <c r="BU88" s="1" t="s">
        <v>265</v>
      </c>
      <c r="BV88" s="1" t="s">
        <v>265</v>
      </c>
      <c r="BW88" s="1" t="s">
        <v>265</v>
      </c>
      <c r="BX88" s="1" t="s">
        <v>265</v>
      </c>
      <c r="BY88" s="1" t="s">
        <v>265</v>
      </c>
      <c r="BZ88" s="1" t="s">
        <v>265</v>
      </c>
      <c r="CA88" s="1" t="s">
        <v>265</v>
      </c>
      <c r="CB88" s="1" t="s">
        <v>265</v>
      </c>
      <c r="CC88" s="1" t="s">
        <v>265</v>
      </c>
      <c r="CD88" s="1" t="s">
        <v>265</v>
      </c>
      <c r="CE88" s="1" t="s">
        <v>265</v>
      </c>
      <c r="CF88" s="1" t="s">
        <v>265</v>
      </c>
      <c r="CG88" s="1" t="s">
        <v>265</v>
      </c>
      <c r="CH88" s="1" t="s">
        <v>265</v>
      </c>
      <c r="CI88" s="1" t="s">
        <v>265</v>
      </c>
      <c r="CJ88" s="1" t="s">
        <v>265</v>
      </c>
      <c r="CK88" s="1" t="s">
        <v>265</v>
      </c>
      <c r="CL88" s="1" t="s">
        <v>265</v>
      </c>
      <c r="CM88" s="1" t="s">
        <v>265</v>
      </c>
      <c r="CN88" s="1" t="s">
        <v>265</v>
      </c>
      <c r="CO88" s="1" t="s">
        <v>265</v>
      </c>
      <c r="CP88" s="1" t="s">
        <v>265</v>
      </c>
      <c r="CQ88" s="1" t="s">
        <v>265</v>
      </c>
      <c r="CR88" s="1" t="s">
        <v>265</v>
      </c>
      <c r="CS88" s="1" t="s">
        <v>265</v>
      </c>
      <c r="CT88" s="1" t="s">
        <v>265</v>
      </c>
      <c r="CU88" s="1" t="s">
        <v>265</v>
      </c>
      <c r="CV88" s="1" t="s">
        <v>265</v>
      </c>
      <c r="CW88" s="1" t="s">
        <v>265</v>
      </c>
      <c r="CX88" s="1" t="s">
        <v>265</v>
      </c>
      <c r="CY88" s="1" t="s">
        <v>265</v>
      </c>
      <c r="CZ88" s="1" t="s">
        <v>265</v>
      </c>
      <c r="DA88" s="1" t="s">
        <v>265</v>
      </c>
      <c r="DB88" s="1" t="s">
        <v>265</v>
      </c>
      <c r="DC88" s="1" t="s">
        <v>265</v>
      </c>
      <c r="DD88" s="1" t="s">
        <v>265</v>
      </c>
      <c r="DE88" s="1" t="s">
        <v>265</v>
      </c>
      <c r="DF88" s="1" t="s">
        <v>265</v>
      </c>
      <c r="DG88" s="1" t="s">
        <v>265</v>
      </c>
      <c r="DH88" s="1" t="s">
        <v>265</v>
      </c>
      <c r="DI88" s="1" t="s">
        <v>265</v>
      </c>
      <c r="DJ88" s="1" t="s">
        <v>265</v>
      </c>
      <c r="DK88" s="1" t="s">
        <v>265</v>
      </c>
      <c r="DL88" s="1" t="s">
        <v>265</v>
      </c>
      <c r="DM88" s="1" t="s">
        <v>265</v>
      </c>
      <c r="DN88" s="1" t="s">
        <v>265</v>
      </c>
      <c r="DO88" s="1" t="s">
        <v>265</v>
      </c>
      <c r="DP88" s="1" t="s">
        <v>265</v>
      </c>
      <c r="DQ88" s="1" t="s">
        <v>265</v>
      </c>
      <c r="DR88" s="1" t="s">
        <v>265</v>
      </c>
      <c r="DS88" s="1" t="s">
        <v>265</v>
      </c>
      <c r="DT88" s="1" t="s">
        <v>265</v>
      </c>
      <c r="DU88" s="1" t="s">
        <v>265</v>
      </c>
      <c r="DV88" s="1" t="s">
        <v>265</v>
      </c>
      <c r="DW88" s="1" t="s">
        <v>265</v>
      </c>
      <c r="DX88" s="1" t="s">
        <v>265</v>
      </c>
      <c r="DY88" s="1" t="s">
        <v>265</v>
      </c>
      <c r="DZ88" s="1" t="s">
        <v>265</v>
      </c>
      <c r="EA88" s="1" t="s">
        <v>265</v>
      </c>
      <c r="EB88" s="1" t="s">
        <v>265</v>
      </c>
      <c r="EC88" s="1" t="s">
        <v>265</v>
      </c>
      <c r="ED88" s="1" t="s">
        <v>265</v>
      </c>
      <c r="EE88" s="1" t="s">
        <v>265</v>
      </c>
      <c r="EF88" s="1" t="s">
        <v>265</v>
      </c>
      <c r="EG88" s="1" t="s">
        <v>265</v>
      </c>
      <c r="EH88" s="1" t="s">
        <v>265</v>
      </c>
      <c r="EI88" s="1" t="s">
        <v>265</v>
      </c>
      <c r="EJ88" s="1" t="s">
        <v>265</v>
      </c>
      <c r="EK88" s="1" t="s">
        <v>265</v>
      </c>
      <c r="EL88" s="1" t="s">
        <v>265</v>
      </c>
      <c r="EM88" s="1" t="s">
        <v>265</v>
      </c>
      <c r="EN88" s="1" t="s">
        <v>265</v>
      </c>
      <c r="EO88" s="1" t="s">
        <v>265</v>
      </c>
      <c r="EP88" s="1" t="s">
        <v>265</v>
      </c>
      <c r="EQ88" s="1" t="s">
        <v>265</v>
      </c>
      <c r="ER88" s="1" t="s">
        <v>265</v>
      </c>
      <c r="ES88" s="1" t="s">
        <v>265</v>
      </c>
      <c r="ET88" s="1" t="s">
        <v>265</v>
      </c>
      <c r="EU88" s="1" t="s">
        <v>265</v>
      </c>
      <c r="EV88" s="1" t="s">
        <v>265</v>
      </c>
      <c r="EW88" s="1" t="s">
        <v>265</v>
      </c>
      <c r="EX88" s="1" t="s">
        <v>265</v>
      </c>
      <c r="EY88" s="1" t="s">
        <v>265</v>
      </c>
      <c r="EZ88" s="1" t="s">
        <v>265</v>
      </c>
      <c r="FA88" s="1" t="s">
        <v>265</v>
      </c>
      <c r="FB88" s="1" t="s">
        <v>265</v>
      </c>
      <c r="FC88" s="1" t="s">
        <v>265</v>
      </c>
      <c r="FD88" s="1" t="s">
        <v>265</v>
      </c>
      <c r="FE88" s="1" t="s">
        <v>265</v>
      </c>
      <c r="FF88" s="1" t="s">
        <v>265</v>
      </c>
      <c r="FG88" s="1" t="s">
        <v>265</v>
      </c>
      <c r="FH88" s="1" t="s">
        <v>265</v>
      </c>
      <c r="FI88" s="1" t="s">
        <v>265</v>
      </c>
      <c r="FJ88" s="1" t="s">
        <v>265</v>
      </c>
      <c r="FK88" s="1" t="s">
        <v>265</v>
      </c>
      <c r="FL88" s="1">
        <v>60</v>
      </c>
      <c r="FM88" s="1">
        <v>0</v>
      </c>
      <c r="FN88" s="16">
        <v>28</v>
      </c>
      <c r="FO88" s="1" t="s">
        <v>266</v>
      </c>
      <c r="FP88" s="1" t="s">
        <v>266</v>
      </c>
      <c r="FQ88" s="1" t="s">
        <v>284</v>
      </c>
      <c r="FR88" s="1" t="s">
        <v>284</v>
      </c>
      <c r="FS88" s="1" t="s">
        <v>284</v>
      </c>
      <c r="FT88" s="13">
        <v>5</v>
      </c>
      <c r="FU88" s="16">
        <v>2</v>
      </c>
      <c r="FV88" s="1" t="s">
        <v>266</v>
      </c>
      <c r="FW88" s="1" t="s">
        <v>266</v>
      </c>
      <c r="FX88" s="1" t="s">
        <v>266</v>
      </c>
      <c r="FY88" s="1" t="s">
        <v>266</v>
      </c>
      <c r="FZ88" s="1">
        <v>4</v>
      </c>
      <c r="GA88" s="16">
        <v>4</v>
      </c>
      <c r="GB88" s="1" t="s">
        <v>264</v>
      </c>
      <c r="GC88" s="1" t="s">
        <v>266</v>
      </c>
      <c r="GD88" s="1" t="s">
        <v>266</v>
      </c>
      <c r="GE88" s="1" t="s">
        <v>266</v>
      </c>
      <c r="GF88" s="1" t="s">
        <v>267</v>
      </c>
      <c r="GG88" s="1" t="s">
        <v>266</v>
      </c>
      <c r="GH88" s="1" t="s">
        <v>267</v>
      </c>
      <c r="GI88" s="1">
        <v>6</v>
      </c>
      <c r="GJ88" s="16">
        <v>4</v>
      </c>
      <c r="GK88" s="1" t="s">
        <v>264</v>
      </c>
      <c r="GL88" s="1" t="s">
        <v>266</v>
      </c>
      <c r="GM88" s="1" t="s">
        <v>266</v>
      </c>
      <c r="GN88" s="1" t="s">
        <v>266</v>
      </c>
      <c r="GO88" s="1" t="s">
        <v>267</v>
      </c>
      <c r="GP88" s="1" t="s">
        <v>267</v>
      </c>
      <c r="GQ88" s="1" t="s">
        <v>266</v>
      </c>
      <c r="GR88" s="1">
        <v>6</v>
      </c>
      <c r="GS88" s="16">
        <v>4</v>
      </c>
      <c r="GT88" s="1" t="s">
        <v>264</v>
      </c>
      <c r="GU88" s="1">
        <v>0</v>
      </c>
      <c r="GV88" s="1">
        <v>25</v>
      </c>
      <c r="GW88" s="1">
        <v>12</v>
      </c>
      <c r="GX88" s="1" t="s">
        <v>268</v>
      </c>
      <c r="GY88" s="1">
        <v>1</v>
      </c>
      <c r="GZ88" s="1">
        <v>1</v>
      </c>
      <c r="HA88" s="1">
        <v>1</v>
      </c>
      <c r="HB88" s="1">
        <v>1</v>
      </c>
      <c r="HC88" s="1">
        <v>1</v>
      </c>
      <c r="HD88" s="1">
        <v>1</v>
      </c>
      <c r="HE88" s="1">
        <v>1</v>
      </c>
      <c r="HF88" s="1">
        <v>1</v>
      </c>
      <c r="HG88" s="1">
        <v>1</v>
      </c>
      <c r="HH88" s="1">
        <v>1</v>
      </c>
      <c r="HI88" s="1">
        <v>1</v>
      </c>
      <c r="HJ88" s="1">
        <v>1</v>
      </c>
      <c r="HK88" s="1" t="s">
        <v>265</v>
      </c>
      <c r="HL88" s="1" t="s">
        <v>265</v>
      </c>
      <c r="HM88" s="1" t="s">
        <v>265</v>
      </c>
      <c r="HN88" s="1" t="s">
        <v>265</v>
      </c>
      <c r="HO88" s="1" t="s">
        <v>265</v>
      </c>
      <c r="HP88" s="1" t="s">
        <v>265</v>
      </c>
      <c r="HQ88" s="1" t="s">
        <v>265</v>
      </c>
      <c r="HR88" s="1" t="s">
        <v>265</v>
      </c>
      <c r="HS88" s="1" t="s">
        <v>265</v>
      </c>
      <c r="HT88" s="1" t="s">
        <v>265</v>
      </c>
      <c r="HU88" s="1" t="s">
        <v>265</v>
      </c>
      <c r="HV88" s="1" t="s">
        <v>265</v>
      </c>
      <c r="HW88" s="1" t="s">
        <v>265</v>
      </c>
      <c r="HX88" s="1">
        <v>60</v>
      </c>
      <c r="HY88" s="1">
        <v>0</v>
      </c>
      <c r="HZ88" s="16">
        <v>12</v>
      </c>
      <c r="IA88" s="1" t="s">
        <v>264</v>
      </c>
      <c r="IB88" s="1">
        <v>0</v>
      </c>
      <c r="IC88" s="1">
        <v>27</v>
      </c>
      <c r="ID88" s="1">
        <v>7</v>
      </c>
      <c r="IE88" s="1" t="s">
        <v>268</v>
      </c>
      <c r="IF88" s="1">
        <v>1</v>
      </c>
      <c r="IG88" s="1">
        <v>1</v>
      </c>
      <c r="IH88" s="1">
        <v>1</v>
      </c>
      <c r="II88" s="1">
        <v>1</v>
      </c>
      <c r="IJ88" s="1">
        <v>1</v>
      </c>
      <c r="IK88" s="1">
        <v>1</v>
      </c>
      <c r="IL88" s="1">
        <v>1</v>
      </c>
      <c r="IM88" s="1" t="s">
        <v>265</v>
      </c>
      <c r="IN88" s="1" t="s">
        <v>265</v>
      </c>
      <c r="IO88" s="1" t="s">
        <v>265</v>
      </c>
      <c r="IP88" s="1" t="s">
        <v>265</v>
      </c>
      <c r="IQ88" s="1" t="s">
        <v>265</v>
      </c>
      <c r="IR88" s="1" t="s">
        <v>265</v>
      </c>
      <c r="IS88" s="1" t="s">
        <v>265</v>
      </c>
      <c r="IT88" s="1" t="s">
        <v>265</v>
      </c>
      <c r="IU88" s="1" t="s">
        <v>265</v>
      </c>
      <c r="IV88" s="1" t="s">
        <v>265</v>
      </c>
      <c r="IW88" s="1" t="s">
        <v>265</v>
      </c>
      <c r="IX88" s="1" t="s">
        <v>265</v>
      </c>
      <c r="IY88" s="1" t="s">
        <v>265</v>
      </c>
      <c r="IZ88" s="1" t="s">
        <v>265</v>
      </c>
      <c r="JA88" s="1" t="s">
        <v>265</v>
      </c>
      <c r="JB88" s="1" t="s">
        <v>265</v>
      </c>
      <c r="JC88" s="1" t="s">
        <v>265</v>
      </c>
      <c r="JD88" s="1" t="s">
        <v>265</v>
      </c>
      <c r="JE88" s="1" t="s">
        <v>265</v>
      </c>
      <c r="JF88" s="1" t="s">
        <v>265</v>
      </c>
      <c r="JG88" s="1">
        <v>60</v>
      </c>
      <c r="JH88" s="1">
        <v>0</v>
      </c>
      <c r="JI88" s="16">
        <v>7</v>
      </c>
      <c r="JJ88" s="1" t="s">
        <v>266</v>
      </c>
      <c r="JK88" s="1" t="s">
        <v>266</v>
      </c>
      <c r="JL88" s="1" t="s">
        <v>267</v>
      </c>
      <c r="JM88" s="1" t="s">
        <v>267</v>
      </c>
      <c r="JN88" s="1" t="s">
        <v>267</v>
      </c>
      <c r="JO88" s="14">
        <v>5</v>
      </c>
      <c r="JP88" s="16">
        <v>2</v>
      </c>
    </row>
    <row r="89" spans="1:276">
      <c r="A89" s="1">
        <v>3877</v>
      </c>
      <c r="B89" s="16">
        <v>105327</v>
      </c>
      <c r="C89" s="16">
        <v>0</v>
      </c>
      <c r="D89" s="1" t="s">
        <v>709</v>
      </c>
      <c r="E89" s="1" t="s">
        <v>709</v>
      </c>
      <c r="F89" s="1" t="s">
        <v>1219</v>
      </c>
      <c r="G89" s="1" t="s">
        <v>709</v>
      </c>
      <c r="H89" s="1" t="s">
        <v>1220</v>
      </c>
      <c r="I89" s="1">
        <v>466</v>
      </c>
      <c r="J89" s="1" t="s">
        <v>271</v>
      </c>
      <c r="K89" s="1" t="s">
        <v>709</v>
      </c>
      <c r="L89" s="1" t="s">
        <v>1219</v>
      </c>
      <c r="M89" s="16" t="s">
        <v>1830</v>
      </c>
      <c r="N89" s="16">
        <v>2021</v>
      </c>
      <c r="O89" s="16" t="s">
        <v>253</v>
      </c>
      <c r="P89" s="16" t="s">
        <v>1827</v>
      </c>
      <c r="Q89" s="16" t="s">
        <v>288</v>
      </c>
      <c r="R89" s="16" t="s">
        <v>496</v>
      </c>
      <c r="S89" s="1" t="s">
        <v>313</v>
      </c>
      <c r="T89" s="1" t="s">
        <v>571</v>
      </c>
      <c r="U89" s="1" t="s">
        <v>833</v>
      </c>
      <c r="V89" s="1" t="str">
        <f>CONCATENATE(Tabla2[[#This Row],[Nombre del estudiante]]," ",Tabla2[[#This Row],[Primer apellido]]," ",Tabla2[[#This Row],[Segundo apellido]])</f>
        <v>JUAN PABLO TORRES CASTILLO</v>
      </c>
      <c r="W89" s="1" t="e">
        <f>VLOOKUP(Tabla2[[#This Row],[ID]],[1]!Tabla1[#All],7,FALSE)</f>
        <v>#REF!</v>
      </c>
      <c r="X89" s="16" t="s">
        <v>259</v>
      </c>
      <c r="Y89" s="1">
        <v>1143962236</v>
      </c>
      <c r="Z89" s="1" t="s">
        <v>1221</v>
      </c>
      <c r="AA89" s="1" t="s">
        <v>1222</v>
      </c>
      <c r="AB89" s="16" t="s">
        <v>852</v>
      </c>
      <c r="AC89" s="16">
        <v>307</v>
      </c>
      <c r="AD89" s="16" t="s">
        <v>263</v>
      </c>
      <c r="AE89" s="1" t="s">
        <v>268</v>
      </c>
      <c r="AF89" s="1">
        <v>38</v>
      </c>
      <c r="AG89" s="1">
        <v>132</v>
      </c>
      <c r="AH89" s="1">
        <v>10</v>
      </c>
      <c r="AI89" s="1" t="s">
        <v>264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 t="s">
        <v>265</v>
      </c>
      <c r="AU89" s="1" t="s">
        <v>265</v>
      </c>
      <c r="AV89" s="1" t="s">
        <v>265</v>
      </c>
      <c r="AW89" s="1" t="s">
        <v>265</v>
      </c>
      <c r="AX89" s="1" t="s">
        <v>265</v>
      </c>
      <c r="AY89" s="1" t="s">
        <v>265</v>
      </c>
      <c r="AZ89" s="1" t="s">
        <v>265</v>
      </c>
      <c r="BA89" s="1" t="s">
        <v>265</v>
      </c>
      <c r="BB89" s="1" t="s">
        <v>265</v>
      </c>
      <c r="BC89" s="1" t="s">
        <v>265</v>
      </c>
      <c r="BD89" s="1" t="s">
        <v>265</v>
      </c>
      <c r="BE89" s="1" t="s">
        <v>265</v>
      </c>
      <c r="BF89" s="1" t="s">
        <v>265</v>
      </c>
      <c r="BG89" s="1" t="s">
        <v>265</v>
      </c>
      <c r="BH89" s="1" t="s">
        <v>265</v>
      </c>
      <c r="BI89" s="1" t="s">
        <v>265</v>
      </c>
      <c r="BJ89" s="1" t="s">
        <v>265</v>
      </c>
      <c r="BK89" s="1" t="s">
        <v>265</v>
      </c>
      <c r="BL89" s="1" t="s">
        <v>265</v>
      </c>
      <c r="BM89" s="1" t="s">
        <v>265</v>
      </c>
      <c r="BN89" s="1" t="s">
        <v>265</v>
      </c>
      <c r="BO89" s="1" t="s">
        <v>265</v>
      </c>
      <c r="BP89" s="1" t="s">
        <v>265</v>
      </c>
      <c r="BQ89" s="1" t="s">
        <v>265</v>
      </c>
      <c r="BR89" s="1" t="s">
        <v>265</v>
      </c>
      <c r="BS89" s="1" t="s">
        <v>265</v>
      </c>
      <c r="BT89" s="1" t="s">
        <v>265</v>
      </c>
      <c r="BU89" s="1" t="s">
        <v>265</v>
      </c>
      <c r="BV89" s="1" t="s">
        <v>265</v>
      </c>
      <c r="BW89" s="1" t="s">
        <v>265</v>
      </c>
      <c r="BX89" s="1" t="s">
        <v>265</v>
      </c>
      <c r="BY89" s="1" t="s">
        <v>265</v>
      </c>
      <c r="BZ89" s="1" t="s">
        <v>265</v>
      </c>
      <c r="CA89" s="1" t="s">
        <v>265</v>
      </c>
      <c r="CB89" s="1" t="s">
        <v>265</v>
      </c>
      <c r="CC89" s="1" t="s">
        <v>265</v>
      </c>
      <c r="CD89" s="1" t="s">
        <v>265</v>
      </c>
      <c r="CE89" s="1" t="s">
        <v>265</v>
      </c>
      <c r="CF89" s="1" t="s">
        <v>265</v>
      </c>
      <c r="CG89" s="1" t="s">
        <v>265</v>
      </c>
      <c r="CH89" s="1" t="s">
        <v>265</v>
      </c>
      <c r="CI89" s="1" t="s">
        <v>265</v>
      </c>
      <c r="CJ89" s="1" t="s">
        <v>265</v>
      </c>
      <c r="CK89" s="1" t="s">
        <v>265</v>
      </c>
      <c r="CL89" s="1" t="s">
        <v>265</v>
      </c>
      <c r="CM89" s="1" t="s">
        <v>265</v>
      </c>
      <c r="CN89" s="1" t="s">
        <v>265</v>
      </c>
      <c r="CO89" s="1" t="s">
        <v>265</v>
      </c>
      <c r="CP89" s="1" t="s">
        <v>265</v>
      </c>
      <c r="CQ89" s="1" t="s">
        <v>265</v>
      </c>
      <c r="CR89" s="1" t="s">
        <v>265</v>
      </c>
      <c r="CS89" s="1" t="s">
        <v>265</v>
      </c>
      <c r="CT89" s="1" t="s">
        <v>265</v>
      </c>
      <c r="CU89" s="1" t="s">
        <v>265</v>
      </c>
      <c r="CV89" s="1" t="s">
        <v>265</v>
      </c>
      <c r="CW89" s="1" t="s">
        <v>265</v>
      </c>
      <c r="CX89" s="1" t="s">
        <v>265</v>
      </c>
      <c r="CY89" s="1" t="s">
        <v>265</v>
      </c>
      <c r="CZ89" s="1" t="s">
        <v>265</v>
      </c>
      <c r="DA89" s="1" t="s">
        <v>265</v>
      </c>
      <c r="DB89" s="1" t="s">
        <v>265</v>
      </c>
      <c r="DC89" s="1" t="s">
        <v>265</v>
      </c>
      <c r="DD89" s="1" t="s">
        <v>265</v>
      </c>
      <c r="DE89" s="1" t="s">
        <v>265</v>
      </c>
      <c r="DF89" s="1" t="s">
        <v>265</v>
      </c>
      <c r="DG89" s="1" t="s">
        <v>265</v>
      </c>
      <c r="DH89" s="1" t="s">
        <v>265</v>
      </c>
      <c r="DI89" s="1" t="s">
        <v>265</v>
      </c>
      <c r="DJ89" s="1" t="s">
        <v>265</v>
      </c>
      <c r="DK89" s="1" t="s">
        <v>265</v>
      </c>
      <c r="DL89" s="1" t="s">
        <v>265</v>
      </c>
      <c r="DM89" s="1" t="s">
        <v>265</v>
      </c>
      <c r="DN89" s="1" t="s">
        <v>265</v>
      </c>
      <c r="DO89" s="1" t="s">
        <v>265</v>
      </c>
      <c r="DP89" s="1" t="s">
        <v>265</v>
      </c>
      <c r="DQ89" s="1" t="s">
        <v>265</v>
      </c>
      <c r="DR89" s="1" t="s">
        <v>265</v>
      </c>
      <c r="DS89" s="1" t="s">
        <v>265</v>
      </c>
      <c r="DT89" s="1" t="s">
        <v>265</v>
      </c>
      <c r="DU89" s="1" t="s">
        <v>265</v>
      </c>
      <c r="DV89" s="1" t="s">
        <v>265</v>
      </c>
      <c r="DW89" s="1" t="s">
        <v>265</v>
      </c>
      <c r="DX89" s="1" t="s">
        <v>265</v>
      </c>
      <c r="DY89" s="1" t="s">
        <v>265</v>
      </c>
      <c r="DZ89" s="1" t="s">
        <v>265</v>
      </c>
      <c r="EA89" s="1" t="s">
        <v>265</v>
      </c>
      <c r="EB89" s="1" t="s">
        <v>265</v>
      </c>
      <c r="EC89" s="1" t="s">
        <v>265</v>
      </c>
      <c r="ED89" s="1" t="s">
        <v>265</v>
      </c>
      <c r="EE89" s="1" t="s">
        <v>265</v>
      </c>
      <c r="EF89" s="1" t="s">
        <v>265</v>
      </c>
      <c r="EG89" s="1" t="s">
        <v>265</v>
      </c>
      <c r="EH89" s="1" t="s">
        <v>265</v>
      </c>
      <c r="EI89" s="1" t="s">
        <v>265</v>
      </c>
      <c r="EJ89" s="1" t="s">
        <v>265</v>
      </c>
      <c r="EK89" s="1" t="s">
        <v>265</v>
      </c>
      <c r="EL89" s="1" t="s">
        <v>265</v>
      </c>
      <c r="EM89" s="1" t="s">
        <v>265</v>
      </c>
      <c r="EN89" s="1" t="s">
        <v>265</v>
      </c>
      <c r="EO89" s="1" t="s">
        <v>265</v>
      </c>
      <c r="EP89" s="1" t="s">
        <v>265</v>
      </c>
      <c r="EQ89" s="1" t="s">
        <v>265</v>
      </c>
      <c r="ER89" s="1" t="s">
        <v>265</v>
      </c>
      <c r="ES89" s="1" t="s">
        <v>265</v>
      </c>
      <c r="ET89" s="1" t="s">
        <v>265</v>
      </c>
      <c r="EU89" s="1" t="s">
        <v>265</v>
      </c>
      <c r="EV89" s="1" t="s">
        <v>265</v>
      </c>
      <c r="EW89" s="1" t="s">
        <v>265</v>
      </c>
      <c r="EX89" s="1" t="s">
        <v>265</v>
      </c>
      <c r="EY89" s="1" t="s">
        <v>265</v>
      </c>
      <c r="EZ89" s="1" t="s">
        <v>265</v>
      </c>
      <c r="FA89" s="1" t="s">
        <v>265</v>
      </c>
      <c r="FB89" s="1" t="s">
        <v>265</v>
      </c>
      <c r="FC89" s="1" t="s">
        <v>265</v>
      </c>
      <c r="FD89" s="1" t="s">
        <v>265</v>
      </c>
      <c r="FE89" s="1" t="s">
        <v>265</v>
      </c>
      <c r="FF89" s="1" t="s">
        <v>265</v>
      </c>
      <c r="FG89" s="1" t="s">
        <v>265</v>
      </c>
      <c r="FH89" s="1" t="s">
        <v>265</v>
      </c>
      <c r="FI89" s="1" t="s">
        <v>265</v>
      </c>
      <c r="FJ89" s="1" t="s">
        <v>265</v>
      </c>
      <c r="FK89" s="1" t="s">
        <v>265</v>
      </c>
      <c r="FL89" s="1">
        <v>60</v>
      </c>
      <c r="FM89" s="1">
        <v>10</v>
      </c>
      <c r="FN89" s="16">
        <v>0</v>
      </c>
      <c r="FO89" s="1" t="s">
        <v>284</v>
      </c>
      <c r="FP89" s="1" t="s">
        <v>284</v>
      </c>
      <c r="FQ89" s="1" t="s">
        <v>284</v>
      </c>
      <c r="FR89" s="1" t="s">
        <v>284</v>
      </c>
      <c r="FS89" s="1" t="s">
        <v>284</v>
      </c>
      <c r="FT89" s="13">
        <v>5</v>
      </c>
      <c r="FU89" s="16">
        <v>0</v>
      </c>
      <c r="FV89" s="1" t="s">
        <v>266</v>
      </c>
      <c r="FW89" s="1" t="s">
        <v>266</v>
      </c>
      <c r="FX89" s="1" t="s">
        <v>266</v>
      </c>
      <c r="FY89" s="1" t="s">
        <v>267</v>
      </c>
      <c r="FZ89" s="1">
        <v>4</v>
      </c>
      <c r="GA89" s="16">
        <v>3</v>
      </c>
      <c r="GB89" s="1" t="s">
        <v>264</v>
      </c>
      <c r="GC89" s="1" t="s">
        <v>266</v>
      </c>
      <c r="GD89" s="1" t="s">
        <v>266</v>
      </c>
      <c r="GE89" s="1" t="s">
        <v>266</v>
      </c>
      <c r="GF89" s="1" t="s">
        <v>266</v>
      </c>
      <c r="GG89" s="1" t="s">
        <v>266</v>
      </c>
      <c r="GH89" s="1" t="s">
        <v>266</v>
      </c>
      <c r="GI89" s="1">
        <v>6</v>
      </c>
      <c r="GJ89" s="16">
        <v>6</v>
      </c>
      <c r="GK89" s="1" t="s">
        <v>264</v>
      </c>
      <c r="GL89" s="1" t="s">
        <v>266</v>
      </c>
      <c r="GM89" s="1" t="s">
        <v>266</v>
      </c>
      <c r="GN89" s="1" t="s">
        <v>266</v>
      </c>
      <c r="GO89" s="1" t="s">
        <v>266</v>
      </c>
      <c r="GP89" s="1" t="s">
        <v>267</v>
      </c>
      <c r="GQ89" s="1" t="s">
        <v>266</v>
      </c>
      <c r="GR89" s="1">
        <v>6</v>
      </c>
      <c r="GS89" s="16">
        <v>5</v>
      </c>
      <c r="GT89" s="1" t="s">
        <v>264</v>
      </c>
      <c r="GU89" s="1">
        <v>0</v>
      </c>
      <c r="GV89" s="1">
        <v>25</v>
      </c>
      <c r="GW89" s="1">
        <v>16</v>
      </c>
      <c r="GX89" s="1" t="s">
        <v>264</v>
      </c>
      <c r="GY89" s="1">
        <v>1</v>
      </c>
      <c r="GZ89" s="1">
        <v>0</v>
      </c>
      <c r="HA89" s="1">
        <v>1</v>
      </c>
      <c r="HB89" s="1">
        <v>1</v>
      </c>
      <c r="HC89" s="1">
        <v>1</v>
      </c>
      <c r="HD89" s="1">
        <v>1</v>
      </c>
      <c r="HE89" s="1">
        <v>1</v>
      </c>
      <c r="HF89" s="1">
        <v>1</v>
      </c>
      <c r="HG89" s="1">
        <v>1</v>
      </c>
      <c r="HH89" s="1">
        <v>1</v>
      </c>
      <c r="HI89" s="1">
        <v>1</v>
      </c>
      <c r="HJ89" s="1">
        <v>1</v>
      </c>
      <c r="HK89" s="1">
        <v>1</v>
      </c>
      <c r="HL89" s="1">
        <v>1</v>
      </c>
      <c r="HM89" s="1">
        <v>1</v>
      </c>
      <c r="HN89" s="1">
        <v>1</v>
      </c>
      <c r="HO89" s="1" t="s">
        <v>265</v>
      </c>
      <c r="HP89" s="1" t="s">
        <v>265</v>
      </c>
      <c r="HQ89" s="1" t="s">
        <v>265</v>
      </c>
      <c r="HR89" s="1" t="s">
        <v>265</v>
      </c>
      <c r="HS89" s="1" t="s">
        <v>265</v>
      </c>
      <c r="HT89" s="1" t="s">
        <v>265</v>
      </c>
      <c r="HU89" s="1" t="s">
        <v>265</v>
      </c>
      <c r="HV89" s="1" t="s">
        <v>265</v>
      </c>
      <c r="HW89" s="1" t="s">
        <v>265</v>
      </c>
      <c r="HX89" s="1">
        <v>60</v>
      </c>
      <c r="HY89" s="1">
        <v>1</v>
      </c>
      <c r="HZ89" s="16">
        <v>15</v>
      </c>
      <c r="IA89" s="1" t="s">
        <v>264</v>
      </c>
      <c r="IB89" s="1">
        <v>0</v>
      </c>
      <c r="IC89" s="1">
        <v>27</v>
      </c>
      <c r="ID89" s="1">
        <v>8</v>
      </c>
      <c r="IE89" s="1" t="s">
        <v>268</v>
      </c>
      <c r="IF89" s="1">
        <v>1</v>
      </c>
      <c r="IG89" s="1">
        <v>1</v>
      </c>
      <c r="IH89" s="1">
        <v>1</v>
      </c>
      <c r="II89" s="1">
        <v>1</v>
      </c>
      <c r="IJ89" s="1">
        <v>1</v>
      </c>
      <c r="IK89" s="1">
        <v>1</v>
      </c>
      <c r="IL89" s="1">
        <v>1</v>
      </c>
      <c r="IM89" s="1">
        <v>1</v>
      </c>
      <c r="IN89" s="1" t="s">
        <v>265</v>
      </c>
      <c r="IO89" s="1" t="s">
        <v>265</v>
      </c>
      <c r="IP89" s="1" t="s">
        <v>265</v>
      </c>
      <c r="IQ89" s="1" t="s">
        <v>265</v>
      </c>
      <c r="IR89" s="1" t="s">
        <v>265</v>
      </c>
      <c r="IS89" s="1" t="s">
        <v>265</v>
      </c>
      <c r="IT89" s="1" t="s">
        <v>265</v>
      </c>
      <c r="IU89" s="1" t="s">
        <v>265</v>
      </c>
      <c r="IV89" s="1" t="s">
        <v>265</v>
      </c>
      <c r="IW89" s="1" t="s">
        <v>265</v>
      </c>
      <c r="IX89" s="1" t="s">
        <v>265</v>
      </c>
      <c r="IY89" s="1" t="s">
        <v>265</v>
      </c>
      <c r="IZ89" s="1" t="s">
        <v>265</v>
      </c>
      <c r="JA89" s="1" t="s">
        <v>265</v>
      </c>
      <c r="JB89" s="1" t="s">
        <v>265</v>
      </c>
      <c r="JC89" s="1" t="s">
        <v>265</v>
      </c>
      <c r="JD89" s="1" t="s">
        <v>265</v>
      </c>
      <c r="JE89" s="1" t="s">
        <v>265</v>
      </c>
      <c r="JF89" s="1" t="s">
        <v>265</v>
      </c>
      <c r="JG89" s="1">
        <v>60</v>
      </c>
      <c r="JH89" s="1">
        <v>0</v>
      </c>
      <c r="JI89" s="16">
        <v>8</v>
      </c>
      <c r="JJ89" s="1" t="s">
        <v>266</v>
      </c>
      <c r="JK89" s="1" t="s">
        <v>267</v>
      </c>
      <c r="JL89" s="1" t="s">
        <v>267</v>
      </c>
      <c r="JM89" s="1" t="s">
        <v>266</v>
      </c>
      <c r="JN89" s="1" t="s">
        <v>267</v>
      </c>
      <c r="JO89" s="14">
        <v>5</v>
      </c>
      <c r="JP89" s="16">
        <v>2</v>
      </c>
    </row>
    <row r="90" spans="1:276">
      <c r="A90" s="1">
        <v>4051</v>
      </c>
      <c r="B90" s="16">
        <v>105069</v>
      </c>
      <c r="C90" s="16">
        <v>0</v>
      </c>
      <c r="D90" s="1" t="s">
        <v>728</v>
      </c>
      <c r="E90" s="1" t="s">
        <v>709</v>
      </c>
      <c r="F90" s="1" t="s">
        <v>1219</v>
      </c>
      <c r="G90" s="1" t="s">
        <v>709</v>
      </c>
      <c r="H90" s="1" t="s">
        <v>1220</v>
      </c>
      <c r="I90" s="1">
        <v>463</v>
      </c>
      <c r="J90" s="1" t="s">
        <v>297</v>
      </c>
      <c r="K90" s="1" t="s">
        <v>709</v>
      </c>
      <c r="L90" s="1" t="s">
        <v>1219</v>
      </c>
      <c r="M90" s="16" t="s">
        <v>1830</v>
      </c>
      <c r="N90" s="16">
        <v>2021</v>
      </c>
      <c r="O90" s="16" t="s">
        <v>253</v>
      </c>
      <c r="P90" s="16" t="s">
        <v>1827</v>
      </c>
      <c r="Q90" s="16" t="s">
        <v>288</v>
      </c>
      <c r="R90" s="16" t="s">
        <v>496</v>
      </c>
      <c r="S90" s="1" t="s">
        <v>1223</v>
      </c>
      <c r="T90" s="1" t="s">
        <v>833</v>
      </c>
      <c r="U90" s="1" t="s">
        <v>1224</v>
      </c>
      <c r="V90" s="1" t="str">
        <f>CONCATENATE(Tabla2[[#This Row],[Nombre del estudiante]]," ",Tabla2[[#This Row],[Primer apellido]]," ",Tabla2[[#This Row],[Segundo apellido]])</f>
        <v>KIMBERLIN SOFIA CASTILLO BENTES</v>
      </c>
      <c r="W90" s="1" t="e">
        <f>VLOOKUP(Tabla2[[#This Row],[ID]],[1]!Tabla1[#All],7,FALSE)</f>
        <v>#REF!</v>
      </c>
      <c r="X90" s="16" t="s">
        <v>259</v>
      </c>
      <c r="Y90" s="1">
        <v>1106520351</v>
      </c>
      <c r="Z90" s="1" t="s">
        <v>1225</v>
      </c>
      <c r="AA90" s="1">
        <v>3128867884</v>
      </c>
      <c r="AB90" s="16" t="s">
        <v>852</v>
      </c>
      <c r="AC90" s="16">
        <v>307</v>
      </c>
      <c r="AD90" s="16" t="s">
        <v>263</v>
      </c>
      <c r="AE90" s="1" t="s">
        <v>268</v>
      </c>
      <c r="AF90" s="1">
        <v>16</v>
      </c>
      <c r="AG90" s="1">
        <v>132</v>
      </c>
      <c r="AH90" s="1">
        <v>10</v>
      </c>
      <c r="AI90" s="1"/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 t="s">
        <v>265</v>
      </c>
      <c r="AU90" s="1" t="s">
        <v>265</v>
      </c>
      <c r="AV90" s="1" t="s">
        <v>265</v>
      </c>
      <c r="AW90" s="1" t="s">
        <v>265</v>
      </c>
      <c r="AX90" s="1" t="s">
        <v>265</v>
      </c>
      <c r="AY90" s="1" t="s">
        <v>265</v>
      </c>
      <c r="AZ90" s="1" t="s">
        <v>265</v>
      </c>
      <c r="BA90" s="1" t="s">
        <v>265</v>
      </c>
      <c r="BB90" s="1" t="s">
        <v>265</v>
      </c>
      <c r="BC90" s="1" t="s">
        <v>265</v>
      </c>
      <c r="BD90" s="1" t="s">
        <v>265</v>
      </c>
      <c r="BE90" s="1" t="s">
        <v>265</v>
      </c>
      <c r="BF90" s="1" t="s">
        <v>265</v>
      </c>
      <c r="BG90" s="1" t="s">
        <v>265</v>
      </c>
      <c r="BH90" s="1" t="s">
        <v>265</v>
      </c>
      <c r="BI90" s="1" t="s">
        <v>265</v>
      </c>
      <c r="BJ90" s="1" t="s">
        <v>265</v>
      </c>
      <c r="BK90" s="1" t="s">
        <v>265</v>
      </c>
      <c r="BL90" s="1" t="s">
        <v>265</v>
      </c>
      <c r="BM90" s="1" t="s">
        <v>265</v>
      </c>
      <c r="BN90" s="1" t="s">
        <v>265</v>
      </c>
      <c r="BO90" s="1" t="s">
        <v>265</v>
      </c>
      <c r="BP90" s="1" t="s">
        <v>265</v>
      </c>
      <c r="BQ90" s="1" t="s">
        <v>265</v>
      </c>
      <c r="BR90" s="1" t="s">
        <v>265</v>
      </c>
      <c r="BS90" s="1" t="s">
        <v>265</v>
      </c>
      <c r="BT90" s="1" t="s">
        <v>265</v>
      </c>
      <c r="BU90" s="1" t="s">
        <v>265</v>
      </c>
      <c r="BV90" s="1" t="s">
        <v>265</v>
      </c>
      <c r="BW90" s="1" t="s">
        <v>265</v>
      </c>
      <c r="BX90" s="1" t="s">
        <v>265</v>
      </c>
      <c r="BY90" s="1" t="s">
        <v>265</v>
      </c>
      <c r="BZ90" s="1" t="s">
        <v>265</v>
      </c>
      <c r="CA90" s="1" t="s">
        <v>265</v>
      </c>
      <c r="CB90" s="1" t="s">
        <v>265</v>
      </c>
      <c r="CC90" s="1" t="s">
        <v>265</v>
      </c>
      <c r="CD90" s="1" t="s">
        <v>265</v>
      </c>
      <c r="CE90" s="1" t="s">
        <v>265</v>
      </c>
      <c r="CF90" s="1" t="s">
        <v>265</v>
      </c>
      <c r="CG90" s="1" t="s">
        <v>265</v>
      </c>
      <c r="CH90" s="1" t="s">
        <v>265</v>
      </c>
      <c r="CI90" s="1" t="s">
        <v>265</v>
      </c>
      <c r="CJ90" s="1" t="s">
        <v>265</v>
      </c>
      <c r="CK90" s="1" t="s">
        <v>265</v>
      </c>
      <c r="CL90" s="1" t="s">
        <v>265</v>
      </c>
      <c r="CM90" s="1" t="s">
        <v>265</v>
      </c>
      <c r="CN90" s="1" t="s">
        <v>265</v>
      </c>
      <c r="CO90" s="1" t="s">
        <v>265</v>
      </c>
      <c r="CP90" s="1" t="s">
        <v>265</v>
      </c>
      <c r="CQ90" s="1" t="s">
        <v>265</v>
      </c>
      <c r="CR90" s="1" t="s">
        <v>265</v>
      </c>
      <c r="CS90" s="1" t="s">
        <v>265</v>
      </c>
      <c r="CT90" s="1" t="s">
        <v>265</v>
      </c>
      <c r="CU90" s="1" t="s">
        <v>265</v>
      </c>
      <c r="CV90" s="1" t="s">
        <v>265</v>
      </c>
      <c r="CW90" s="1" t="s">
        <v>265</v>
      </c>
      <c r="CX90" s="1" t="s">
        <v>265</v>
      </c>
      <c r="CY90" s="1" t="s">
        <v>265</v>
      </c>
      <c r="CZ90" s="1" t="s">
        <v>265</v>
      </c>
      <c r="DA90" s="1" t="s">
        <v>265</v>
      </c>
      <c r="DB90" s="1" t="s">
        <v>265</v>
      </c>
      <c r="DC90" s="1" t="s">
        <v>265</v>
      </c>
      <c r="DD90" s="1" t="s">
        <v>265</v>
      </c>
      <c r="DE90" s="1" t="s">
        <v>265</v>
      </c>
      <c r="DF90" s="1" t="s">
        <v>265</v>
      </c>
      <c r="DG90" s="1" t="s">
        <v>265</v>
      </c>
      <c r="DH90" s="1" t="s">
        <v>265</v>
      </c>
      <c r="DI90" s="1" t="s">
        <v>265</v>
      </c>
      <c r="DJ90" s="1" t="s">
        <v>265</v>
      </c>
      <c r="DK90" s="1" t="s">
        <v>265</v>
      </c>
      <c r="DL90" s="1" t="s">
        <v>265</v>
      </c>
      <c r="DM90" s="1" t="s">
        <v>265</v>
      </c>
      <c r="DN90" s="1" t="s">
        <v>265</v>
      </c>
      <c r="DO90" s="1" t="s">
        <v>265</v>
      </c>
      <c r="DP90" s="1" t="s">
        <v>265</v>
      </c>
      <c r="DQ90" s="1" t="s">
        <v>265</v>
      </c>
      <c r="DR90" s="1" t="s">
        <v>265</v>
      </c>
      <c r="DS90" s="1" t="s">
        <v>265</v>
      </c>
      <c r="DT90" s="1" t="s">
        <v>265</v>
      </c>
      <c r="DU90" s="1" t="s">
        <v>265</v>
      </c>
      <c r="DV90" s="1" t="s">
        <v>265</v>
      </c>
      <c r="DW90" s="1" t="s">
        <v>265</v>
      </c>
      <c r="DX90" s="1" t="s">
        <v>265</v>
      </c>
      <c r="DY90" s="1" t="s">
        <v>265</v>
      </c>
      <c r="DZ90" s="1" t="s">
        <v>265</v>
      </c>
      <c r="EA90" s="1" t="s">
        <v>265</v>
      </c>
      <c r="EB90" s="1" t="s">
        <v>265</v>
      </c>
      <c r="EC90" s="1" t="s">
        <v>265</v>
      </c>
      <c r="ED90" s="1" t="s">
        <v>265</v>
      </c>
      <c r="EE90" s="1" t="s">
        <v>265</v>
      </c>
      <c r="EF90" s="1" t="s">
        <v>265</v>
      </c>
      <c r="EG90" s="1" t="s">
        <v>265</v>
      </c>
      <c r="EH90" s="1" t="s">
        <v>265</v>
      </c>
      <c r="EI90" s="1" t="s">
        <v>265</v>
      </c>
      <c r="EJ90" s="1" t="s">
        <v>265</v>
      </c>
      <c r="EK90" s="1" t="s">
        <v>265</v>
      </c>
      <c r="EL90" s="1" t="s">
        <v>265</v>
      </c>
      <c r="EM90" s="1" t="s">
        <v>265</v>
      </c>
      <c r="EN90" s="1" t="s">
        <v>265</v>
      </c>
      <c r="EO90" s="1" t="s">
        <v>265</v>
      </c>
      <c r="EP90" s="1" t="s">
        <v>265</v>
      </c>
      <c r="EQ90" s="1" t="s">
        <v>265</v>
      </c>
      <c r="ER90" s="1" t="s">
        <v>265</v>
      </c>
      <c r="ES90" s="1" t="s">
        <v>265</v>
      </c>
      <c r="ET90" s="1" t="s">
        <v>265</v>
      </c>
      <c r="EU90" s="1" t="s">
        <v>265</v>
      </c>
      <c r="EV90" s="1" t="s">
        <v>265</v>
      </c>
      <c r="EW90" s="1" t="s">
        <v>265</v>
      </c>
      <c r="EX90" s="1" t="s">
        <v>265</v>
      </c>
      <c r="EY90" s="1" t="s">
        <v>265</v>
      </c>
      <c r="EZ90" s="1" t="s">
        <v>265</v>
      </c>
      <c r="FA90" s="1" t="s">
        <v>265</v>
      </c>
      <c r="FB90" s="1" t="s">
        <v>265</v>
      </c>
      <c r="FC90" s="1" t="s">
        <v>265</v>
      </c>
      <c r="FD90" s="1" t="s">
        <v>265</v>
      </c>
      <c r="FE90" s="1" t="s">
        <v>265</v>
      </c>
      <c r="FF90" s="1" t="s">
        <v>265</v>
      </c>
      <c r="FG90" s="1" t="s">
        <v>265</v>
      </c>
      <c r="FH90" s="1" t="s">
        <v>265</v>
      </c>
      <c r="FI90" s="1" t="s">
        <v>265</v>
      </c>
      <c r="FJ90" s="1" t="s">
        <v>265</v>
      </c>
      <c r="FK90" s="1" t="s">
        <v>265</v>
      </c>
      <c r="FL90" s="1">
        <v>60</v>
      </c>
      <c r="FM90" s="1">
        <v>10</v>
      </c>
      <c r="FN90" s="16">
        <v>0</v>
      </c>
      <c r="FO90" s="1" t="s">
        <v>284</v>
      </c>
      <c r="FP90" s="1" t="s">
        <v>284</v>
      </c>
      <c r="FQ90" s="1" t="s">
        <v>284</v>
      </c>
      <c r="FR90" s="1" t="s">
        <v>284</v>
      </c>
      <c r="FS90" s="1" t="s">
        <v>284</v>
      </c>
      <c r="FT90" s="13">
        <v>5</v>
      </c>
      <c r="FU90" s="16">
        <v>0</v>
      </c>
      <c r="FV90" s="1" t="s">
        <v>266</v>
      </c>
      <c r="FW90" s="1" t="s">
        <v>266</v>
      </c>
      <c r="FX90" s="1" t="s">
        <v>266</v>
      </c>
      <c r="FY90" s="1" t="s">
        <v>267</v>
      </c>
      <c r="FZ90" s="1">
        <v>4</v>
      </c>
      <c r="GA90" s="16">
        <v>3</v>
      </c>
      <c r="GB90" s="1" t="s">
        <v>264</v>
      </c>
      <c r="GC90" s="1" t="s">
        <v>266</v>
      </c>
      <c r="GD90" s="1" t="s">
        <v>266</v>
      </c>
      <c r="GE90" s="1" t="s">
        <v>267</v>
      </c>
      <c r="GF90" s="1" t="s">
        <v>266</v>
      </c>
      <c r="GG90" s="1" t="s">
        <v>266</v>
      </c>
      <c r="GH90" s="1" t="s">
        <v>266</v>
      </c>
      <c r="GI90" s="1">
        <v>6</v>
      </c>
      <c r="GJ90" s="16">
        <v>5</v>
      </c>
      <c r="GK90" s="1" t="s">
        <v>264</v>
      </c>
      <c r="GL90" s="1" t="s">
        <v>266</v>
      </c>
      <c r="GM90" s="1" t="s">
        <v>266</v>
      </c>
      <c r="GN90" s="1" t="s">
        <v>267</v>
      </c>
      <c r="GO90" s="1" t="s">
        <v>267</v>
      </c>
      <c r="GP90" s="1" t="s">
        <v>267</v>
      </c>
      <c r="GQ90" s="1" t="s">
        <v>267</v>
      </c>
      <c r="GR90" s="1">
        <v>6</v>
      </c>
      <c r="GS90" s="16">
        <v>2</v>
      </c>
      <c r="GT90" s="1" t="s">
        <v>264</v>
      </c>
      <c r="GU90" s="1">
        <v>0</v>
      </c>
      <c r="GV90" s="1">
        <v>25</v>
      </c>
      <c r="GW90" s="1">
        <v>10</v>
      </c>
      <c r="GX90" s="1"/>
      <c r="GY90" s="1">
        <v>1</v>
      </c>
      <c r="GZ90" s="1">
        <v>1</v>
      </c>
      <c r="HA90" s="1">
        <v>1</v>
      </c>
      <c r="HB90" s="1">
        <v>1</v>
      </c>
      <c r="HC90" s="1">
        <v>1</v>
      </c>
      <c r="HD90" s="1">
        <v>1</v>
      </c>
      <c r="HE90" s="1">
        <v>1</v>
      </c>
      <c r="HF90" s="1">
        <v>1</v>
      </c>
      <c r="HG90" s="1">
        <v>1</v>
      </c>
      <c r="HH90" s="1">
        <v>1</v>
      </c>
      <c r="HI90" s="1" t="s">
        <v>265</v>
      </c>
      <c r="HJ90" s="1" t="s">
        <v>265</v>
      </c>
      <c r="HK90" s="1" t="s">
        <v>265</v>
      </c>
      <c r="HL90" s="1" t="s">
        <v>265</v>
      </c>
      <c r="HM90" s="1" t="s">
        <v>265</v>
      </c>
      <c r="HN90" s="1" t="s">
        <v>265</v>
      </c>
      <c r="HO90" s="1" t="s">
        <v>265</v>
      </c>
      <c r="HP90" s="1" t="s">
        <v>265</v>
      </c>
      <c r="HQ90" s="1" t="s">
        <v>265</v>
      </c>
      <c r="HR90" s="1" t="s">
        <v>265</v>
      </c>
      <c r="HS90" s="1" t="s">
        <v>265</v>
      </c>
      <c r="HT90" s="1" t="s">
        <v>265</v>
      </c>
      <c r="HU90" s="1" t="s">
        <v>265</v>
      </c>
      <c r="HV90" s="1" t="s">
        <v>265</v>
      </c>
      <c r="HW90" s="1" t="s">
        <v>265</v>
      </c>
      <c r="HX90" s="1">
        <v>60</v>
      </c>
      <c r="HY90" s="1">
        <v>0</v>
      </c>
      <c r="HZ90" s="16">
        <v>10</v>
      </c>
      <c r="IA90" s="1" t="s">
        <v>264</v>
      </c>
      <c r="IB90" s="1">
        <v>0</v>
      </c>
      <c r="IC90" s="1">
        <v>27</v>
      </c>
      <c r="ID90" s="1">
        <v>4</v>
      </c>
      <c r="IE90" s="1"/>
      <c r="IF90" s="1">
        <v>1</v>
      </c>
      <c r="IG90" s="1">
        <v>1</v>
      </c>
      <c r="IH90" s="1">
        <v>1</v>
      </c>
      <c r="II90" s="1">
        <v>1</v>
      </c>
      <c r="IJ90" s="1" t="s">
        <v>265</v>
      </c>
      <c r="IK90" s="1" t="s">
        <v>265</v>
      </c>
      <c r="IL90" s="1" t="s">
        <v>265</v>
      </c>
      <c r="IM90" s="1" t="s">
        <v>265</v>
      </c>
      <c r="IN90" s="1" t="s">
        <v>265</v>
      </c>
      <c r="IO90" s="1" t="s">
        <v>265</v>
      </c>
      <c r="IP90" s="1" t="s">
        <v>265</v>
      </c>
      <c r="IQ90" s="1" t="s">
        <v>265</v>
      </c>
      <c r="IR90" s="1" t="s">
        <v>265</v>
      </c>
      <c r="IS90" s="1" t="s">
        <v>265</v>
      </c>
      <c r="IT90" s="1" t="s">
        <v>265</v>
      </c>
      <c r="IU90" s="1" t="s">
        <v>265</v>
      </c>
      <c r="IV90" s="1" t="s">
        <v>265</v>
      </c>
      <c r="IW90" s="1" t="s">
        <v>265</v>
      </c>
      <c r="IX90" s="1" t="s">
        <v>265</v>
      </c>
      <c r="IY90" s="1" t="s">
        <v>265</v>
      </c>
      <c r="IZ90" s="1" t="s">
        <v>265</v>
      </c>
      <c r="JA90" s="1" t="s">
        <v>265</v>
      </c>
      <c r="JB90" s="1" t="s">
        <v>265</v>
      </c>
      <c r="JC90" s="1" t="s">
        <v>265</v>
      </c>
      <c r="JD90" s="1" t="s">
        <v>265</v>
      </c>
      <c r="JE90" s="1" t="s">
        <v>265</v>
      </c>
      <c r="JF90" s="1" t="s">
        <v>265</v>
      </c>
      <c r="JG90" s="1">
        <v>60</v>
      </c>
      <c r="JH90" s="1">
        <v>0</v>
      </c>
      <c r="JI90" s="16">
        <v>4</v>
      </c>
      <c r="JJ90" s="1" t="s">
        <v>266</v>
      </c>
      <c r="JK90" s="1" t="s">
        <v>267</v>
      </c>
      <c r="JL90" s="1" t="s">
        <v>267</v>
      </c>
      <c r="JM90" s="1" t="s">
        <v>267</v>
      </c>
      <c r="JN90" s="1" t="s">
        <v>267</v>
      </c>
      <c r="JO90" s="14">
        <v>5</v>
      </c>
      <c r="JP90" s="16">
        <v>1</v>
      </c>
    </row>
    <row r="91" spans="1:276">
      <c r="A91" s="1">
        <v>3889</v>
      </c>
      <c r="B91" s="16">
        <v>3889</v>
      </c>
      <c r="C91" s="16">
        <v>1</v>
      </c>
      <c r="D91" s="1" t="s">
        <v>709</v>
      </c>
      <c r="E91" s="1" t="s">
        <v>709</v>
      </c>
      <c r="F91" s="1" t="s">
        <v>1226</v>
      </c>
      <c r="G91" s="1" t="s">
        <v>709</v>
      </c>
      <c r="H91" s="1" t="s">
        <v>317</v>
      </c>
      <c r="I91" s="1">
        <v>466</v>
      </c>
      <c r="J91" s="1" t="s">
        <v>271</v>
      </c>
      <c r="K91" s="1" t="s">
        <v>709</v>
      </c>
      <c r="L91" s="1" t="s">
        <v>1226</v>
      </c>
      <c r="M91" s="16" t="s">
        <v>1830</v>
      </c>
      <c r="N91" s="16">
        <v>2021</v>
      </c>
      <c r="O91" s="16" t="s">
        <v>253</v>
      </c>
      <c r="P91" s="16" t="s">
        <v>1827</v>
      </c>
      <c r="Q91" s="16" t="s">
        <v>288</v>
      </c>
      <c r="R91" s="16" t="s">
        <v>496</v>
      </c>
      <c r="S91" s="1" t="s">
        <v>1227</v>
      </c>
      <c r="T91" s="1" t="s">
        <v>1228</v>
      </c>
      <c r="U91" s="1" t="s">
        <v>416</v>
      </c>
      <c r="V91" s="1" t="str">
        <f>CONCATENATE(Tabla2[[#This Row],[Nombre del estudiante]]," ",Tabla2[[#This Row],[Primer apellido]]," ",Tabla2[[#This Row],[Segundo apellido]])</f>
        <v>CAROL CELENE VALVERDE VALENCIA</v>
      </c>
      <c r="W91" s="1" t="e">
        <f>VLOOKUP(Tabla2[[#This Row],[ID]],[1]!Tabla1[#All],7,FALSE)</f>
        <v>#REF!</v>
      </c>
      <c r="X91" s="16" t="s">
        <v>293</v>
      </c>
      <c r="Y91" s="1">
        <v>1107072270</v>
      </c>
      <c r="Z91" s="1" t="s">
        <v>1229</v>
      </c>
      <c r="AA91" s="1">
        <v>3218017592</v>
      </c>
      <c r="AB91" s="16" t="s">
        <v>852</v>
      </c>
      <c r="AC91" s="16">
        <v>308</v>
      </c>
      <c r="AD91" s="16" t="s">
        <v>263</v>
      </c>
      <c r="AE91" s="1" t="s">
        <v>268</v>
      </c>
      <c r="AF91" s="1">
        <v>44</v>
      </c>
      <c r="AG91" s="1">
        <v>132</v>
      </c>
      <c r="AH91" s="1">
        <v>10</v>
      </c>
      <c r="AI91" s="1" t="s">
        <v>264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 t="s">
        <v>265</v>
      </c>
      <c r="AU91" s="1" t="s">
        <v>265</v>
      </c>
      <c r="AV91" s="1" t="s">
        <v>265</v>
      </c>
      <c r="AW91" s="1" t="s">
        <v>265</v>
      </c>
      <c r="AX91" s="1" t="s">
        <v>265</v>
      </c>
      <c r="AY91" s="1" t="s">
        <v>265</v>
      </c>
      <c r="AZ91" s="1" t="s">
        <v>265</v>
      </c>
      <c r="BA91" s="1" t="s">
        <v>265</v>
      </c>
      <c r="BB91" s="1" t="s">
        <v>265</v>
      </c>
      <c r="BC91" s="1" t="s">
        <v>265</v>
      </c>
      <c r="BD91" s="1" t="s">
        <v>265</v>
      </c>
      <c r="BE91" s="1" t="s">
        <v>265</v>
      </c>
      <c r="BF91" s="1" t="s">
        <v>265</v>
      </c>
      <c r="BG91" s="1" t="s">
        <v>265</v>
      </c>
      <c r="BH91" s="1" t="s">
        <v>265</v>
      </c>
      <c r="BI91" s="1" t="s">
        <v>265</v>
      </c>
      <c r="BJ91" s="1" t="s">
        <v>265</v>
      </c>
      <c r="BK91" s="1" t="s">
        <v>265</v>
      </c>
      <c r="BL91" s="1" t="s">
        <v>265</v>
      </c>
      <c r="BM91" s="1" t="s">
        <v>265</v>
      </c>
      <c r="BN91" s="1" t="s">
        <v>265</v>
      </c>
      <c r="BO91" s="1" t="s">
        <v>265</v>
      </c>
      <c r="BP91" s="1" t="s">
        <v>265</v>
      </c>
      <c r="BQ91" s="1" t="s">
        <v>265</v>
      </c>
      <c r="BR91" s="1" t="s">
        <v>265</v>
      </c>
      <c r="BS91" s="1" t="s">
        <v>265</v>
      </c>
      <c r="BT91" s="1" t="s">
        <v>265</v>
      </c>
      <c r="BU91" s="1" t="s">
        <v>265</v>
      </c>
      <c r="BV91" s="1" t="s">
        <v>265</v>
      </c>
      <c r="BW91" s="1" t="s">
        <v>265</v>
      </c>
      <c r="BX91" s="1" t="s">
        <v>265</v>
      </c>
      <c r="BY91" s="1" t="s">
        <v>265</v>
      </c>
      <c r="BZ91" s="1" t="s">
        <v>265</v>
      </c>
      <c r="CA91" s="1" t="s">
        <v>265</v>
      </c>
      <c r="CB91" s="1" t="s">
        <v>265</v>
      </c>
      <c r="CC91" s="1" t="s">
        <v>265</v>
      </c>
      <c r="CD91" s="1" t="s">
        <v>265</v>
      </c>
      <c r="CE91" s="1" t="s">
        <v>265</v>
      </c>
      <c r="CF91" s="1" t="s">
        <v>265</v>
      </c>
      <c r="CG91" s="1" t="s">
        <v>265</v>
      </c>
      <c r="CH91" s="1" t="s">
        <v>265</v>
      </c>
      <c r="CI91" s="1" t="s">
        <v>265</v>
      </c>
      <c r="CJ91" s="1" t="s">
        <v>265</v>
      </c>
      <c r="CK91" s="1" t="s">
        <v>265</v>
      </c>
      <c r="CL91" s="1" t="s">
        <v>265</v>
      </c>
      <c r="CM91" s="1" t="s">
        <v>265</v>
      </c>
      <c r="CN91" s="1" t="s">
        <v>265</v>
      </c>
      <c r="CO91" s="1" t="s">
        <v>265</v>
      </c>
      <c r="CP91" s="1" t="s">
        <v>265</v>
      </c>
      <c r="CQ91" s="1" t="s">
        <v>265</v>
      </c>
      <c r="CR91" s="1" t="s">
        <v>265</v>
      </c>
      <c r="CS91" s="1" t="s">
        <v>265</v>
      </c>
      <c r="CT91" s="1" t="s">
        <v>265</v>
      </c>
      <c r="CU91" s="1" t="s">
        <v>265</v>
      </c>
      <c r="CV91" s="1" t="s">
        <v>265</v>
      </c>
      <c r="CW91" s="1" t="s">
        <v>265</v>
      </c>
      <c r="CX91" s="1" t="s">
        <v>265</v>
      </c>
      <c r="CY91" s="1" t="s">
        <v>265</v>
      </c>
      <c r="CZ91" s="1" t="s">
        <v>265</v>
      </c>
      <c r="DA91" s="1" t="s">
        <v>265</v>
      </c>
      <c r="DB91" s="1" t="s">
        <v>265</v>
      </c>
      <c r="DC91" s="1" t="s">
        <v>265</v>
      </c>
      <c r="DD91" s="1" t="s">
        <v>265</v>
      </c>
      <c r="DE91" s="1" t="s">
        <v>265</v>
      </c>
      <c r="DF91" s="1" t="s">
        <v>265</v>
      </c>
      <c r="DG91" s="1" t="s">
        <v>265</v>
      </c>
      <c r="DH91" s="1" t="s">
        <v>265</v>
      </c>
      <c r="DI91" s="1" t="s">
        <v>265</v>
      </c>
      <c r="DJ91" s="1" t="s">
        <v>265</v>
      </c>
      <c r="DK91" s="1" t="s">
        <v>265</v>
      </c>
      <c r="DL91" s="1" t="s">
        <v>265</v>
      </c>
      <c r="DM91" s="1" t="s">
        <v>265</v>
      </c>
      <c r="DN91" s="1" t="s">
        <v>265</v>
      </c>
      <c r="DO91" s="1" t="s">
        <v>265</v>
      </c>
      <c r="DP91" s="1" t="s">
        <v>265</v>
      </c>
      <c r="DQ91" s="1" t="s">
        <v>265</v>
      </c>
      <c r="DR91" s="1" t="s">
        <v>265</v>
      </c>
      <c r="DS91" s="1" t="s">
        <v>265</v>
      </c>
      <c r="DT91" s="1" t="s">
        <v>265</v>
      </c>
      <c r="DU91" s="1" t="s">
        <v>265</v>
      </c>
      <c r="DV91" s="1" t="s">
        <v>265</v>
      </c>
      <c r="DW91" s="1" t="s">
        <v>265</v>
      </c>
      <c r="DX91" s="1" t="s">
        <v>265</v>
      </c>
      <c r="DY91" s="1" t="s">
        <v>265</v>
      </c>
      <c r="DZ91" s="1" t="s">
        <v>265</v>
      </c>
      <c r="EA91" s="1" t="s">
        <v>265</v>
      </c>
      <c r="EB91" s="1" t="s">
        <v>265</v>
      </c>
      <c r="EC91" s="1" t="s">
        <v>265</v>
      </c>
      <c r="ED91" s="1" t="s">
        <v>265</v>
      </c>
      <c r="EE91" s="1" t="s">
        <v>265</v>
      </c>
      <c r="EF91" s="1" t="s">
        <v>265</v>
      </c>
      <c r="EG91" s="1" t="s">
        <v>265</v>
      </c>
      <c r="EH91" s="1" t="s">
        <v>265</v>
      </c>
      <c r="EI91" s="1" t="s">
        <v>265</v>
      </c>
      <c r="EJ91" s="1" t="s">
        <v>265</v>
      </c>
      <c r="EK91" s="1" t="s">
        <v>265</v>
      </c>
      <c r="EL91" s="1" t="s">
        <v>265</v>
      </c>
      <c r="EM91" s="1" t="s">
        <v>265</v>
      </c>
      <c r="EN91" s="1" t="s">
        <v>265</v>
      </c>
      <c r="EO91" s="1" t="s">
        <v>265</v>
      </c>
      <c r="EP91" s="1" t="s">
        <v>265</v>
      </c>
      <c r="EQ91" s="1" t="s">
        <v>265</v>
      </c>
      <c r="ER91" s="1" t="s">
        <v>265</v>
      </c>
      <c r="ES91" s="1" t="s">
        <v>265</v>
      </c>
      <c r="ET91" s="1" t="s">
        <v>265</v>
      </c>
      <c r="EU91" s="1" t="s">
        <v>265</v>
      </c>
      <c r="EV91" s="1" t="s">
        <v>265</v>
      </c>
      <c r="EW91" s="1" t="s">
        <v>265</v>
      </c>
      <c r="EX91" s="1" t="s">
        <v>265</v>
      </c>
      <c r="EY91" s="1" t="s">
        <v>265</v>
      </c>
      <c r="EZ91" s="1" t="s">
        <v>265</v>
      </c>
      <c r="FA91" s="1" t="s">
        <v>265</v>
      </c>
      <c r="FB91" s="1" t="s">
        <v>265</v>
      </c>
      <c r="FC91" s="1" t="s">
        <v>265</v>
      </c>
      <c r="FD91" s="1" t="s">
        <v>265</v>
      </c>
      <c r="FE91" s="1" t="s">
        <v>265</v>
      </c>
      <c r="FF91" s="1" t="s">
        <v>265</v>
      </c>
      <c r="FG91" s="1" t="s">
        <v>265</v>
      </c>
      <c r="FH91" s="1" t="s">
        <v>265</v>
      </c>
      <c r="FI91" s="1" t="s">
        <v>265</v>
      </c>
      <c r="FJ91" s="1" t="s">
        <v>265</v>
      </c>
      <c r="FK91" s="1" t="s">
        <v>265</v>
      </c>
      <c r="FL91" s="1">
        <v>60</v>
      </c>
      <c r="FM91" s="1">
        <v>10</v>
      </c>
      <c r="FN91" s="16">
        <v>0</v>
      </c>
      <c r="FO91" s="1" t="s">
        <v>284</v>
      </c>
      <c r="FP91" s="1" t="s">
        <v>284</v>
      </c>
      <c r="FQ91" s="1" t="s">
        <v>284</v>
      </c>
      <c r="FR91" s="1" t="s">
        <v>284</v>
      </c>
      <c r="FS91" s="1" t="s">
        <v>284</v>
      </c>
      <c r="FT91" s="13">
        <v>5</v>
      </c>
      <c r="FU91" s="16">
        <v>0</v>
      </c>
      <c r="FV91" s="1" t="s">
        <v>266</v>
      </c>
      <c r="FW91" s="1" t="s">
        <v>266</v>
      </c>
      <c r="FX91" s="1" t="s">
        <v>266</v>
      </c>
      <c r="FY91" s="1" t="s">
        <v>267</v>
      </c>
      <c r="FZ91" s="1">
        <v>4</v>
      </c>
      <c r="GA91" s="16">
        <v>3</v>
      </c>
      <c r="GB91" s="1" t="s">
        <v>264</v>
      </c>
      <c r="GC91" s="1" t="s">
        <v>266</v>
      </c>
      <c r="GD91" s="1" t="s">
        <v>266</v>
      </c>
      <c r="GE91" s="1" t="s">
        <v>266</v>
      </c>
      <c r="GF91" s="1" t="s">
        <v>266</v>
      </c>
      <c r="GG91" s="1" t="s">
        <v>266</v>
      </c>
      <c r="GH91" s="1" t="s">
        <v>266</v>
      </c>
      <c r="GI91" s="1">
        <v>6</v>
      </c>
      <c r="GJ91" s="16">
        <v>6</v>
      </c>
      <c r="GK91" s="1" t="s">
        <v>264</v>
      </c>
      <c r="GL91" s="1" t="s">
        <v>266</v>
      </c>
      <c r="GM91" s="1" t="s">
        <v>266</v>
      </c>
      <c r="GN91" s="1" t="s">
        <v>266</v>
      </c>
      <c r="GO91" s="1" t="s">
        <v>266</v>
      </c>
      <c r="GP91" s="1" t="s">
        <v>267</v>
      </c>
      <c r="GQ91" s="1" t="s">
        <v>267</v>
      </c>
      <c r="GR91" s="1">
        <v>6</v>
      </c>
      <c r="GS91" s="16">
        <v>4</v>
      </c>
      <c r="GT91" s="1" t="s">
        <v>264</v>
      </c>
      <c r="GU91" s="1">
        <v>0</v>
      </c>
      <c r="GV91" s="1">
        <v>25</v>
      </c>
      <c r="GW91" s="1">
        <v>17</v>
      </c>
      <c r="GX91" s="1" t="s">
        <v>264</v>
      </c>
      <c r="GY91" s="1">
        <v>1</v>
      </c>
      <c r="GZ91" s="1">
        <v>1</v>
      </c>
      <c r="HA91" s="1">
        <v>1</v>
      </c>
      <c r="HB91" s="1">
        <v>1</v>
      </c>
      <c r="HC91" s="1">
        <v>1</v>
      </c>
      <c r="HD91" s="1">
        <v>1</v>
      </c>
      <c r="HE91" s="1">
        <v>1</v>
      </c>
      <c r="HF91" s="1">
        <v>1</v>
      </c>
      <c r="HG91" s="1">
        <v>1</v>
      </c>
      <c r="HH91" s="1">
        <v>1</v>
      </c>
      <c r="HI91" s="1">
        <v>1</v>
      </c>
      <c r="HJ91" s="1">
        <v>1</v>
      </c>
      <c r="HK91" s="1">
        <v>1</v>
      </c>
      <c r="HL91" s="1">
        <v>1</v>
      </c>
      <c r="HM91" s="1">
        <v>1</v>
      </c>
      <c r="HN91" s="1">
        <v>1</v>
      </c>
      <c r="HO91" s="1">
        <v>1</v>
      </c>
      <c r="HP91" s="1" t="s">
        <v>265</v>
      </c>
      <c r="HQ91" s="1" t="s">
        <v>265</v>
      </c>
      <c r="HR91" s="1" t="s">
        <v>265</v>
      </c>
      <c r="HS91" s="1" t="s">
        <v>265</v>
      </c>
      <c r="HT91" s="1" t="s">
        <v>265</v>
      </c>
      <c r="HU91" s="1" t="s">
        <v>265</v>
      </c>
      <c r="HV91" s="1" t="s">
        <v>265</v>
      </c>
      <c r="HW91" s="1" t="s">
        <v>265</v>
      </c>
      <c r="HX91" s="1">
        <v>60</v>
      </c>
      <c r="HY91" s="1">
        <v>0</v>
      </c>
      <c r="HZ91" s="16">
        <v>17</v>
      </c>
      <c r="IA91" s="1" t="s">
        <v>264</v>
      </c>
      <c r="IB91" s="1">
        <v>0</v>
      </c>
      <c r="IC91" s="1">
        <v>27</v>
      </c>
      <c r="ID91" s="1">
        <v>13</v>
      </c>
      <c r="IE91" s="1" t="s">
        <v>268</v>
      </c>
      <c r="IF91" s="1">
        <v>1</v>
      </c>
      <c r="IG91" s="1">
        <v>1</v>
      </c>
      <c r="IH91" s="1">
        <v>1</v>
      </c>
      <c r="II91" s="1">
        <v>1</v>
      </c>
      <c r="IJ91" s="1">
        <v>1</v>
      </c>
      <c r="IK91" s="1">
        <v>1</v>
      </c>
      <c r="IL91" s="1">
        <v>0</v>
      </c>
      <c r="IM91" s="1">
        <v>1</v>
      </c>
      <c r="IN91" s="1">
        <v>1</v>
      </c>
      <c r="IO91" s="1">
        <v>1</v>
      </c>
      <c r="IP91" s="1">
        <v>1</v>
      </c>
      <c r="IQ91" s="1">
        <v>1</v>
      </c>
      <c r="IR91" s="1">
        <v>1</v>
      </c>
      <c r="IS91" s="1" t="s">
        <v>265</v>
      </c>
      <c r="IT91" s="1" t="s">
        <v>265</v>
      </c>
      <c r="IU91" s="1" t="s">
        <v>265</v>
      </c>
      <c r="IV91" s="1" t="s">
        <v>265</v>
      </c>
      <c r="IW91" s="1" t="s">
        <v>265</v>
      </c>
      <c r="IX91" s="1" t="s">
        <v>265</v>
      </c>
      <c r="IY91" s="1" t="s">
        <v>265</v>
      </c>
      <c r="IZ91" s="1" t="s">
        <v>265</v>
      </c>
      <c r="JA91" s="1" t="s">
        <v>265</v>
      </c>
      <c r="JB91" s="1" t="s">
        <v>265</v>
      </c>
      <c r="JC91" s="1" t="s">
        <v>265</v>
      </c>
      <c r="JD91" s="1" t="s">
        <v>265</v>
      </c>
      <c r="JE91" s="1" t="s">
        <v>265</v>
      </c>
      <c r="JF91" s="1" t="s">
        <v>265</v>
      </c>
      <c r="JG91" s="1">
        <v>60</v>
      </c>
      <c r="JH91" s="1">
        <v>1</v>
      </c>
      <c r="JI91" s="16">
        <v>12</v>
      </c>
      <c r="JJ91" s="1" t="s">
        <v>266</v>
      </c>
      <c r="JK91" s="1" t="s">
        <v>266</v>
      </c>
      <c r="JL91" s="1" t="s">
        <v>266</v>
      </c>
      <c r="JM91" s="1" t="s">
        <v>267</v>
      </c>
      <c r="JN91" s="1" t="s">
        <v>267</v>
      </c>
      <c r="JO91" s="14">
        <v>5</v>
      </c>
      <c r="JP91" s="16">
        <v>3</v>
      </c>
    </row>
    <row r="92" spans="1:276">
      <c r="A92" s="1">
        <v>3900</v>
      </c>
      <c r="B92" s="16">
        <v>105068</v>
      </c>
      <c r="C92" s="16">
        <v>0</v>
      </c>
      <c r="D92" s="1" t="s">
        <v>709</v>
      </c>
      <c r="E92" s="1" t="s">
        <v>709</v>
      </c>
      <c r="F92" s="1" t="s">
        <v>394</v>
      </c>
      <c r="G92" s="1" t="s">
        <v>709</v>
      </c>
      <c r="H92" s="1" t="s">
        <v>1230</v>
      </c>
      <c r="I92" s="1">
        <v>466</v>
      </c>
      <c r="J92" s="1" t="s">
        <v>271</v>
      </c>
      <c r="K92" s="1" t="s">
        <v>709</v>
      </c>
      <c r="L92" s="1" t="s">
        <v>394</v>
      </c>
      <c r="M92" s="16" t="s">
        <v>1830</v>
      </c>
      <c r="N92" s="16">
        <v>2021</v>
      </c>
      <c r="O92" s="16" t="s">
        <v>253</v>
      </c>
      <c r="P92" s="16" t="s">
        <v>1827</v>
      </c>
      <c r="Q92" s="16" t="s">
        <v>288</v>
      </c>
      <c r="R92" s="16" t="s">
        <v>496</v>
      </c>
      <c r="S92" s="1" t="s">
        <v>1231</v>
      </c>
      <c r="T92" s="1" t="s">
        <v>258</v>
      </c>
      <c r="U92" s="1" t="s">
        <v>687</v>
      </c>
      <c r="V92" s="1" t="str">
        <f>CONCATENATE(Tabla2[[#This Row],[Nombre del estudiante]]," ",Tabla2[[#This Row],[Primer apellido]]," ",Tabla2[[#This Row],[Segundo apellido]])</f>
        <v>JOHAN ESTIVEN CEBALLOS CARABALI</v>
      </c>
      <c r="W92" s="1" t="e">
        <f>VLOOKUP(Tabla2[[#This Row],[ID]],[1]!Tabla1[#All],7,FALSE)</f>
        <v>#REF!</v>
      </c>
      <c r="X92" s="16" t="s">
        <v>259</v>
      </c>
      <c r="Y92" s="1">
        <v>1147952873</v>
      </c>
      <c r="Z92" s="1" t="s">
        <v>1232</v>
      </c>
      <c r="AA92" s="1">
        <v>3137801298</v>
      </c>
      <c r="AB92" s="16" t="s">
        <v>852</v>
      </c>
      <c r="AC92" s="16">
        <v>307</v>
      </c>
      <c r="AD92" s="16" t="s">
        <v>263</v>
      </c>
      <c r="AE92" s="1" t="s">
        <v>268</v>
      </c>
      <c r="AF92" s="1">
        <v>25</v>
      </c>
      <c r="AG92" s="1">
        <v>132</v>
      </c>
      <c r="AH92" s="1">
        <v>10</v>
      </c>
      <c r="AI92" s="1" t="s">
        <v>264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 t="s">
        <v>265</v>
      </c>
      <c r="AU92" s="1" t="s">
        <v>265</v>
      </c>
      <c r="AV92" s="1" t="s">
        <v>265</v>
      </c>
      <c r="AW92" s="1" t="s">
        <v>265</v>
      </c>
      <c r="AX92" s="1" t="s">
        <v>265</v>
      </c>
      <c r="AY92" s="1" t="s">
        <v>265</v>
      </c>
      <c r="AZ92" s="1" t="s">
        <v>265</v>
      </c>
      <c r="BA92" s="1" t="s">
        <v>265</v>
      </c>
      <c r="BB92" s="1" t="s">
        <v>265</v>
      </c>
      <c r="BC92" s="1" t="s">
        <v>265</v>
      </c>
      <c r="BD92" s="1" t="s">
        <v>265</v>
      </c>
      <c r="BE92" s="1" t="s">
        <v>265</v>
      </c>
      <c r="BF92" s="1" t="s">
        <v>265</v>
      </c>
      <c r="BG92" s="1" t="s">
        <v>265</v>
      </c>
      <c r="BH92" s="1" t="s">
        <v>265</v>
      </c>
      <c r="BI92" s="1" t="s">
        <v>265</v>
      </c>
      <c r="BJ92" s="1" t="s">
        <v>265</v>
      </c>
      <c r="BK92" s="1" t="s">
        <v>265</v>
      </c>
      <c r="BL92" s="1" t="s">
        <v>265</v>
      </c>
      <c r="BM92" s="1" t="s">
        <v>265</v>
      </c>
      <c r="BN92" s="1" t="s">
        <v>265</v>
      </c>
      <c r="BO92" s="1" t="s">
        <v>265</v>
      </c>
      <c r="BP92" s="1" t="s">
        <v>265</v>
      </c>
      <c r="BQ92" s="1" t="s">
        <v>265</v>
      </c>
      <c r="BR92" s="1" t="s">
        <v>265</v>
      </c>
      <c r="BS92" s="1" t="s">
        <v>265</v>
      </c>
      <c r="BT92" s="1" t="s">
        <v>265</v>
      </c>
      <c r="BU92" s="1" t="s">
        <v>265</v>
      </c>
      <c r="BV92" s="1" t="s">
        <v>265</v>
      </c>
      <c r="BW92" s="1" t="s">
        <v>265</v>
      </c>
      <c r="BX92" s="1" t="s">
        <v>265</v>
      </c>
      <c r="BY92" s="1" t="s">
        <v>265</v>
      </c>
      <c r="BZ92" s="1" t="s">
        <v>265</v>
      </c>
      <c r="CA92" s="1" t="s">
        <v>265</v>
      </c>
      <c r="CB92" s="1" t="s">
        <v>265</v>
      </c>
      <c r="CC92" s="1" t="s">
        <v>265</v>
      </c>
      <c r="CD92" s="1" t="s">
        <v>265</v>
      </c>
      <c r="CE92" s="1" t="s">
        <v>265</v>
      </c>
      <c r="CF92" s="1" t="s">
        <v>265</v>
      </c>
      <c r="CG92" s="1" t="s">
        <v>265</v>
      </c>
      <c r="CH92" s="1" t="s">
        <v>265</v>
      </c>
      <c r="CI92" s="1" t="s">
        <v>265</v>
      </c>
      <c r="CJ92" s="1" t="s">
        <v>265</v>
      </c>
      <c r="CK92" s="1" t="s">
        <v>265</v>
      </c>
      <c r="CL92" s="1" t="s">
        <v>265</v>
      </c>
      <c r="CM92" s="1" t="s">
        <v>265</v>
      </c>
      <c r="CN92" s="1" t="s">
        <v>265</v>
      </c>
      <c r="CO92" s="1" t="s">
        <v>265</v>
      </c>
      <c r="CP92" s="1" t="s">
        <v>265</v>
      </c>
      <c r="CQ92" s="1" t="s">
        <v>265</v>
      </c>
      <c r="CR92" s="1" t="s">
        <v>265</v>
      </c>
      <c r="CS92" s="1" t="s">
        <v>265</v>
      </c>
      <c r="CT92" s="1" t="s">
        <v>265</v>
      </c>
      <c r="CU92" s="1" t="s">
        <v>265</v>
      </c>
      <c r="CV92" s="1" t="s">
        <v>265</v>
      </c>
      <c r="CW92" s="1" t="s">
        <v>265</v>
      </c>
      <c r="CX92" s="1" t="s">
        <v>265</v>
      </c>
      <c r="CY92" s="1" t="s">
        <v>265</v>
      </c>
      <c r="CZ92" s="1" t="s">
        <v>265</v>
      </c>
      <c r="DA92" s="1" t="s">
        <v>265</v>
      </c>
      <c r="DB92" s="1" t="s">
        <v>265</v>
      </c>
      <c r="DC92" s="1" t="s">
        <v>265</v>
      </c>
      <c r="DD92" s="1" t="s">
        <v>265</v>
      </c>
      <c r="DE92" s="1" t="s">
        <v>265</v>
      </c>
      <c r="DF92" s="1" t="s">
        <v>265</v>
      </c>
      <c r="DG92" s="1" t="s">
        <v>265</v>
      </c>
      <c r="DH92" s="1" t="s">
        <v>265</v>
      </c>
      <c r="DI92" s="1" t="s">
        <v>265</v>
      </c>
      <c r="DJ92" s="1" t="s">
        <v>265</v>
      </c>
      <c r="DK92" s="1" t="s">
        <v>265</v>
      </c>
      <c r="DL92" s="1" t="s">
        <v>265</v>
      </c>
      <c r="DM92" s="1" t="s">
        <v>265</v>
      </c>
      <c r="DN92" s="1" t="s">
        <v>265</v>
      </c>
      <c r="DO92" s="1" t="s">
        <v>265</v>
      </c>
      <c r="DP92" s="1" t="s">
        <v>265</v>
      </c>
      <c r="DQ92" s="1" t="s">
        <v>265</v>
      </c>
      <c r="DR92" s="1" t="s">
        <v>265</v>
      </c>
      <c r="DS92" s="1" t="s">
        <v>265</v>
      </c>
      <c r="DT92" s="1" t="s">
        <v>265</v>
      </c>
      <c r="DU92" s="1" t="s">
        <v>265</v>
      </c>
      <c r="DV92" s="1" t="s">
        <v>265</v>
      </c>
      <c r="DW92" s="1" t="s">
        <v>265</v>
      </c>
      <c r="DX92" s="1" t="s">
        <v>265</v>
      </c>
      <c r="DY92" s="1" t="s">
        <v>265</v>
      </c>
      <c r="DZ92" s="1" t="s">
        <v>265</v>
      </c>
      <c r="EA92" s="1" t="s">
        <v>265</v>
      </c>
      <c r="EB92" s="1" t="s">
        <v>265</v>
      </c>
      <c r="EC92" s="1" t="s">
        <v>265</v>
      </c>
      <c r="ED92" s="1" t="s">
        <v>265</v>
      </c>
      <c r="EE92" s="1" t="s">
        <v>265</v>
      </c>
      <c r="EF92" s="1" t="s">
        <v>265</v>
      </c>
      <c r="EG92" s="1" t="s">
        <v>265</v>
      </c>
      <c r="EH92" s="1" t="s">
        <v>265</v>
      </c>
      <c r="EI92" s="1" t="s">
        <v>265</v>
      </c>
      <c r="EJ92" s="1" t="s">
        <v>265</v>
      </c>
      <c r="EK92" s="1" t="s">
        <v>265</v>
      </c>
      <c r="EL92" s="1" t="s">
        <v>265</v>
      </c>
      <c r="EM92" s="1" t="s">
        <v>265</v>
      </c>
      <c r="EN92" s="1" t="s">
        <v>265</v>
      </c>
      <c r="EO92" s="1" t="s">
        <v>265</v>
      </c>
      <c r="EP92" s="1" t="s">
        <v>265</v>
      </c>
      <c r="EQ92" s="1" t="s">
        <v>265</v>
      </c>
      <c r="ER92" s="1" t="s">
        <v>265</v>
      </c>
      <c r="ES92" s="1" t="s">
        <v>265</v>
      </c>
      <c r="ET92" s="1" t="s">
        <v>265</v>
      </c>
      <c r="EU92" s="1" t="s">
        <v>265</v>
      </c>
      <c r="EV92" s="1" t="s">
        <v>265</v>
      </c>
      <c r="EW92" s="1" t="s">
        <v>265</v>
      </c>
      <c r="EX92" s="1" t="s">
        <v>265</v>
      </c>
      <c r="EY92" s="1" t="s">
        <v>265</v>
      </c>
      <c r="EZ92" s="1" t="s">
        <v>265</v>
      </c>
      <c r="FA92" s="1" t="s">
        <v>265</v>
      </c>
      <c r="FB92" s="1" t="s">
        <v>265</v>
      </c>
      <c r="FC92" s="1" t="s">
        <v>265</v>
      </c>
      <c r="FD92" s="1" t="s">
        <v>265</v>
      </c>
      <c r="FE92" s="1" t="s">
        <v>265</v>
      </c>
      <c r="FF92" s="1" t="s">
        <v>265</v>
      </c>
      <c r="FG92" s="1" t="s">
        <v>265</v>
      </c>
      <c r="FH92" s="1" t="s">
        <v>265</v>
      </c>
      <c r="FI92" s="1" t="s">
        <v>265</v>
      </c>
      <c r="FJ92" s="1" t="s">
        <v>265</v>
      </c>
      <c r="FK92" s="1" t="s">
        <v>265</v>
      </c>
      <c r="FL92" s="1">
        <v>60</v>
      </c>
      <c r="FM92" s="1">
        <v>10</v>
      </c>
      <c r="FN92" s="16">
        <v>0</v>
      </c>
      <c r="FO92" s="1" t="s">
        <v>284</v>
      </c>
      <c r="FP92" s="1" t="s">
        <v>284</v>
      </c>
      <c r="FQ92" s="1" t="s">
        <v>284</v>
      </c>
      <c r="FR92" s="1" t="s">
        <v>284</v>
      </c>
      <c r="FS92" s="1" t="s">
        <v>284</v>
      </c>
      <c r="FT92" s="13">
        <v>5</v>
      </c>
      <c r="FU92" s="16">
        <v>0</v>
      </c>
      <c r="FV92" s="1" t="s">
        <v>266</v>
      </c>
      <c r="FW92" s="1" t="s">
        <v>266</v>
      </c>
      <c r="FX92" s="1" t="s">
        <v>266</v>
      </c>
      <c r="FY92" s="1" t="s">
        <v>266</v>
      </c>
      <c r="FZ92" s="1">
        <v>4</v>
      </c>
      <c r="GA92" s="16">
        <v>4</v>
      </c>
      <c r="GB92" s="1" t="s">
        <v>264</v>
      </c>
      <c r="GC92" s="1" t="s">
        <v>266</v>
      </c>
      <c r="GD92" s="1" t="s">
        <v>266</v>
      </c>
      <c r="GE92" s="1" t="s">
        <v>266</v>
      </c>
      <c r="GF92" s="1" t="s">
        <v>266</v>
      </c>
      <c r="GG92" s="1" t="s">
        <v>266</v>
      </c>
      <c r="GH92" s="1" t="s">
        <v>266</v>
      </c>
      <c r="GI92" s="1">
        <v>6</v>
      </c>
      <c r="GJ92" s="16">
        <v>6</v>
      </c>
      <c r="GK92" s="1" t="s">
        <v>264</v>
      </c>
      <c r="GL92" s="1" t="s">
        <v>266</v>
      </c>
      <c r="GM92" s="1" t="s">
        <v>266</v>
      </c>
      <c r="GN92" s="1" t="s">
        <v>266</v>
      </c>
      <c r="GO92" s="1" t="s">
        <v>266</v>
      </c>
      <c r="GP92" s="1" t="s">
        <v>267</v>
      </c>
      <c r="GQ92" s="1" t="s">
        <v>267</v>
      </c>
      <c r="GR92" s="1">
        <v>6</v>
      </c>
      <c r="GS92" s="16">
        <v>4</v>
      </c>
      <c r="GT92" s="1" t="s">
        <v>264</v>
      </c>
      <c r="GU92" s="1">
        <v>0</v>
      </c>
      <c r="GV92" s="1">
        <v>25</v>
      </c>
      <c r="GW92" s="1">
        <v>6</v>
      </c>
      <c r="GX92" s="1" t="s">
        <v>264</v>
      </c>
      <c r="GY92" s="1">
        <v>1</v>
      </c>
      <c r="GZ92" s="1">
        <v>1</v>
      </c>
      <c r="HA92" s="1">
        <v>0</v>
      </c>
      <c r="HB92" s="1">
        <v>1</v>
      </c>
      <c r="HC92" s="1">
        <v>1</v>
      </c>
      <c r="HD92" s="1">
        <v>1</v>
      </c>
      <c r="HE92" s="1" t="s">
        <v>265</v>
      </c>
      <c r="HF92" s="1" t="s">
        <v>265</v>
      </c>
      <c r="HG92" s="1" t="s">
        <v>265</v>
      </c>
      <c r="HH92" s="1" t="s">
        <v>265</v>
      </c>
      <c r="HI92" s="1" t="s">
        <v>265</v>
      </c>
      <c r="HJ92" s="1" t="s">
        <v>265</v>
      </c>
      <c r="HK92" s="1" t="s">
        <v>265</v>
      </c>
      <c r="HL92" s="1" t="s">
        <v>265</v>
      </c>
      <c r="HM92" s="1" t="s">
        <v>265</v>
      </c>
      <c r="HN92" s="1" t="s">
        <v>265</v>
      </c>
      <c r="HO92" s="1" t="s">
        <v>265</v>
      </c>
      <c r="HP92" s="1" t="s">
        <v>265</v>
      </c>
      <c r="HQ92" s="1" t="s">
        <v>265</v>
      </c>
      <c r="HR92" s="1" t="s">
        <v>265</v>
      </c>
      <c r="HS92" s="1" t="s">
        <v>265</v>
      </c>
      <c r="HT92" s="1" t="s">
        <v>265</v>
      </c>
      <c r="HU92" s="1" t="s">
        <v>265</v>
      </c>
      <c r="HV92" s="1" t="s">
        <v>265</v>
      </c>
      <c r="HW92" s="1" t="s">
        <v>265</v>
      </c>
      <c r="HX92" s="1">
        <v>60</v>
      </c>
      <c r="HY92" s="1">
        <v>1</v>
      </c>
      <c r="HZ92" s="16">
        <v>5</v>
      </c>
      <c r="IA92" s="1" t="s">
        <v>264</v>
      </c>
      <c r="IB92" s="1">
        <v>0</v>
      </c>
      <c r="IC92" s="1">
        <v>27</v>
      </c>
      <c r="ID92" s="1">
        <v>9</v>
      </c>
      <c r="IE92" s="1" t="s">
        <v>268</v>
      </c>
      <c r="IF92" s="1">
        <v>1</v>
      </c>
      <c r="IG92" s="1">
        <v>1</v>
      </c>
      <c r="IH92" s="1">
        <v>1</v>
      </c>
      <c r="II92" s="1">
        <v>1</v>
      </c>
      <c r="IJ92" s="1">
        <v>1</v>
      </c>
      <c r="IK92" s="1">
        <v>1</v>
      </c>
      <c r="IL92" s="1">
        <v>1</v>
      </c>
      <c r="IM92" s="1">
        <v>0</v>
      </c>
      <c r="IN92" s="1">
        <v>1</v>
      </c>
      <c r="IO92" s="1" t="s">
        <v>265</v>
      </c>
      <c r="IP92" s="1" t="s">
        <v>265</v>
      </c>
      <c r="IQ92" s="1" t="s">
        <v>265</v>
      </c>
      <c r="IR92" s="1" t="s">
        <v>265</v>
      </c>
      <c r="IS92" s="1" t="s">
        <v>265</v>
      </c>
      <c r="IT92" s="1" t="s">
        <v>265</v>
      </c>
      <c r="IU92" s="1" t="s">
        <v>265</v>
      </c>
      <c r="IV92" s="1" t="s">
        <v>265</v>
      </c>
      <c r="IW92" s="1" t="s">
        <v>265</v>
      </c>
      <c r="IX92" s="1" t="s">
        <v>265</v>
      </c>
      <c r="IY92" s="1" t="s">
        <v>265</v>
      </c>
      <c r="IZ92" s="1" t="s">
        <v>265</v>
      </c>
      <c r="JA92" s="1" t="s">
        <v>265</v>
      </c>
      <c r="JB92" s="1" t="s">
        <v>265</v>
      </c>
      <c r="JC92" s="1" t="s">
        <v>265</v>
      </c>
      <c r="JD92" s="1" t="s">
        <v>265</v>
      </c>
      <c r="JE92" s="1" t="s">
        <v>265</v>
      </c>
      <c r="JF92" s="1" t="s">
        <v>265</v>
      </c>
      <c r="JG92" s="1">
        <v>60</v>
      </c>
      <c r="JH92" s="1">
        <v>1</v>
      </c>
      <c r="JI92" s="16">
        <v>8</v>
      </c>
      <c r="JJ92" s="1" t="s">
        <v>266</v>
      </c>
      <c r="JK92" s="1" t="s">
        <v>267</v>
      </c>
      <c r="JL92" s="1" t="s">
        <v>266</v>
      </c>
      <c r="JM92" s="1" t="s">
        <v>267</v>
      </c>
      <c r="JN92" s="1" t="s">
        <v>266</v>
      </c>
      <c r="JO92" s="14">
        <v>5</v>
      </c>
      <c r="JP92" s="16">
        <v>3</v>
      </c>
    </row>
    <row r="93" spans="1:276">
      <c r="A93" s="1">
        <v>3901</v>
      </c>
      <c r="B93" s="16">
        <v>3901</v>
      </c>
      <c r="C93" s="16">
        <v>1</v>
      </c>
      <c r="D93" s="1" t="s">
        <v>709</v>
      </c>
      <c r="E93" s="1" t="s">
        <v>709</v>
      </c>
      <c r="F93" s="1" t="s">
        <v>467</v>
      </c>
      <c r="G93" s="1" t="s">
        <v>709</v>
      </c>
      <c r="H93" s="1" t="s">
        <v>1233</v>
      </c>
      <c r="I93" s="1">
        <v>466</v>
      </c>
      <c r="J93" s="1" t="s">
        <v>271</v>
      </c>
      <c r="K93" s="1" t="s">
        <v>709</v>
      </c>
      <c r="L93" s="1" t="s">
        <v>467</v>
      </c>
      <c r="M93" s="16" t="s">
        <v>1830</v>
      </c>
      <c r="N93" s="16">
        <v>2021</v>
      </c>
      <c r="O93" s="16" t="s">
        <v>253</v>
      </c>
      <c r="P93" s="16" t="s">
        <v>1827</v>
      </c>
      <c r="Q93" s="16" t="s">
        <v>288</v>
      </c>
      <c r="R93" s="16" t="s">
        <v>496</v>
      </c>
      <c r="S93" s="1" t="s">
        <v>1234</v>
      </c>
      <c r="T93" s="1" t="s">
        <v>1235</v>
      </c>
      <c r="U93" s="1" t="s">
        <v>1236</v>
      </c>
      <c r="V93" s="1" t="str">
        <f>CONCATENATE(Tabla2[[#This Row],[Nombre del estudiante]]," ",Tabla2[[#This Row],[Primer apellido]]," ",Tabla2[[#This Row],[Segundo apellido]])</f>
        <v>EMI ALEXANDRA ROA ANDRADE</v>
      </c>
      <c r="W93" s="1" t="e">
        <f>VLOOKUP(Tabla2[[#This Row],[ID]],[1]!Tabla1[#All],7,FALSE)</f>
        <v>#REF!</v>
      </c>
      <c r="X93" s="16" t="s">
        <v>293</v>
      </c>
      <c r="Y93" s="1">
        <v>1111686205</v>
      </c>
      <c r="Z93" s="1" t="s">
        <v>1237</v>
      </c>
      <c r="AA93" s="1">
        <v>3186944770</v>
      </c>
      <c r="AB93" s="16" t="s">
        <v>852</v>
      </c>
      <c r="AC93" s="16">
        <v>307</v>
      </c>
      <c r="AD93" s="16" t="s">
        <v>263</v>
      </c>
      <c r="AE93" s="1" t="s">
        <v>264</v>
      </c>
      <c r="AF93" s="1">
        <v>0</v>
      </c>
      <c r="AG93" s="1">
        <v>132</v>
      </c>
      <c r="AH93" s="1">
        <v>54</v>
      </c>
      <c r="AI93" s="1" t="s">
        <v>264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 t="s">
        <v>265</v>
      </c>
      <c r="CM93" s="1" t="s">
        <v>265</v>
      </c>
      <c r="CN93" s="1" t="s">
        <v>265</v>
      </c>
      <c r="CO93" s="1" t="s">
        <v>265</v>
      </c>
      <c r="CP93" s="1" t="s">
        <v>265</v>
      </c>
      <c r="CQ93" s="1" t="s">
        <v>265</v>
      </c>
      <c r="CR93" s="1" t="s">
        <v>265</v>
      </c>
      <c r="CS93" s="1" t="s">
        <v>265</v>
      </c>
      <c r="CT93" s="1" t="s">
        <v>265</v>
      </c>
      <c r="CU93" s="1" t="s">
        <v>265</v>
      </c>
      <c r="CV93" s="1" t="s">
        <v>265</v>
      </c>
      <c r="CW93" s="1" t="s">
        <v>265</v>
      </c>
      <c r="CX93" s="1" t="s">
        <v>265</v>
      </c>
      <c r="CY93" s="1" t="s">
        <v>265</v>
      </c>
      <c r="CZ93" s="1" t="s">
        <v>265</v>
      </c>
      <c r="DA93" s="1" t="s">
        <v>265</v>
      </c>
      <c r="DB93" s="1" t="s">
        <v>265</v>
      </c>
      <c r="DC93" s="1" t="s">
        <v>265</v>
      </c>
      <c r="DD93" s="1" t="s">
        <v>265</v>
      </c>
      <c r="DE93" s="1" t="s">
        <v>265</v>
      </c>
      <c r="DF93" s="1" t="s">
        <v>265</v>
      </c>
      <c r="DG93" s="1" t="s">
        <v>265</v>
      </c>
      <c r="DH93" s="1" t="s">
        <v>265</v>
      </c>
      <c r="DI93" s="1" t="s">
        <v>265</v>
      </c>
      <c r="DJ93" s="1" t="s">
        <v>265</v>
      </c>
      <c r="DK93" s="1" t="s">
        <v>265</v>
      </c>
      <c r="DL93" s="1" t="s">
        <v>265</v>
      </c>
      <c r="DM93" s="1" t="s">
        <v>265</v>
      </c>
      <c r="DN93" s="1" t="s">
        <v>265</v>
      </c>
      <c r="DO93" s="1" t="s">
        <v>265</v>
      </c>
      <c r="DP93" s="1" t="s">
        <v>265</v>
      </c>
      <c r="DQ93" s="1" t="s">
        <v>265</v>
      </c>
      <c r="DR93" s="1" t="s">
        <v>265</v>
      </c>
      <c r="DS93" s="1" t="s">
        <v>265</v>
      </c>
      <c r="DT93" s="1" t="s">
        <v>265</v>
      </c>
      <c r="DU93" s="1" t="s">
        <v>265</v>
      </c>
      <c r="DV93" s="1" t="s">
        <v>265</v>
      </c>
      <c r="DW93" s="1" t="s">
        <v>265</v>
      </c>
      <c r="DX93" s="1" t="s">
        <v>265</v>
      </c>
      <c r="DY93" s="1" t="s">
        <v>265</v>
      </c>
      <c r="DZ93" s="1" t="s">
        <v>265</v>
      </c>
      <c r="EA93" s="1" t="s">
        <v>265</v>
      </c>
      <c r="EB93" s="1" t="s">
        <v>265</v>
      </c>
      <c r="EC93" s="1" t="s">
        <v>265</v>
      </c>
      <c r="ED93" s="1" t="s">
        <v>265</v>
      </c>
      <c r="EE93" s="1" t="s">
        <v>265</v>
      </c>
      <c r="EF93" s="1" t="s">
        <v>265</v>
      </c>
      <c r="EG93" s="1" t="s">
        <v>265</v>
      </c>
      <c r="EH93" s="1" t="s">
        <v>265</v>
      </c>
      <c r="EI93" s="1" t="s">
        <v>265</v>
      </c>
      <c r="EJ93" s="1" t="s">
        <v>265</v>
      </c>
      <c r="EK93" s="1" t="s">
        <v>265</v>
      </c>
      <c r="EL93" s="1" t="s">
        <v>265</v>
      </c>
      <c r="EM93" s="1" t="s">
        <v>265</v>
      </c>
      <c r="EN93" s="1" t="s">
        <v>265</v>
      </c>
      <c r="EO93" s="1" t="s">
        <v>265</v>
      </c>
      <c r="EP93" s="1" t="s">
        <v>265</v>
      </c>
      <c r="EQ93" s="1" t="s">
        <v>265</v>
      </c>
      <c r="ER93" s="1" t="s">
        <v>265</v>
      </c>
      <c r="ES93" s="1" t="s">
        <v>265</v>
      </c>
      <c r="ET93" s="1" t="s">
        <v>265</v>
      </c>
      <c r="EU93" s="1" t="s">
        <v>265</v>
      </c>
      <c r="EV93" s="1" t="s">
        <v>265</v>
      </c>
      <c r="EW93" s="1" t="s">
        <v>265</v>
      </c>
      <c r="EX93" s="1" t="s">
        <v>265</v>
      </c>
      <c r="EY93" s="1" t="s">
        <v>265</v>
      </c>
      <c r="EZ93" s="1" t="s">
        <v>265</v>
      </c>
      <c r="FA93" s="1" t="s">
        <v>265</v>
      </c>
      <c r="FB93" s="1" t="s">
        <v>265</v>
      </c>
      <c r="FC93" s="1" t="s">
        <v>265</v>
      </c>
      <c r="FD93" s="1" t="s">
        <v>265</v>
      </c>
      <c r="FE93" s="1" t="s">
        <v>265</v>
      </c>
      <c r="FF93" s="1" t="s">
        <v>265</v>
      </c>
      <c r="FG93" s="1" t="s">
        <v>265</v>
      </c>
      <c r="FH93" s="1" t="s">
        <v>265</v>
      </c>
      <c r="FI93" s="1" t="s">
        <v>265</v>
      </c>
      <c r="FJ93" s="1" t="s">
        <v>265</v>
      </c>
      <c r="FK93" s="1" t="s">
        <v>265</v>
      </c>
      <c r="FL93" s="1">
        <v>60</v>
      </c>
      <c r="FM93" s="1">
        <v>0</v>
      </c>
      <c r="FN93" s="16">
        <v>54</v>
      </c>
      <c r="FO93" s="1" t="s">
        <v>266</v>
      </c>
      <c r="FP93" s="1" t="s">
        <v>284</v>
      </c>
      <c r="FQ93" s="1" t="s">
        <v>284</v>
      </c>
      <c r="FR93" s="1" t="s">
        <v>284</v>
      </c>
      <c r="FS93" s="1" t="s">
        <v>284</v>
      </c>
      <c r="FT93" s="13">
        <v>5</v>
      </c>
      <c r="FU93" s="16">
        <v>1</v>
      </c>
      <c r="FV93" s="1" t="s">
        <v>266</v>
      </c>
      <c r="FW93" s="1" t="s">
        <v>284</v>
      </c>
      <c r="FX93" s="1" t="s">
        <v>284</v>
      </c>
      <c r="FY93" s="1" t="s">
        <v>284</v>
      </c>
      <c r="FZ93" s="1">
        <v>4</v>
      </c>
      <c r="GA93" s="16">
        <v>1</v>
      </c>
      <c r="GB93" s="1" t="s">
        <v>264</v>
      </c>
      <c r="GC93" s="1" t="s">
        <v>267</v>
      </c>
      <c r="GD93" s="1" t="s">
        <v>266</v>
      </c>
      <c r="GE93" s="1" t="s">
        <v>266</v>
      </c>
      <c r="GF93" s="1" t="s">
        <v>266</v>
      </c>
      <c r="GG93" s="1" t="s">
        <v>266</v>
      </c>
      <c r="GH93" s="1" t="s">
        <v>266</v>
      </c>
      <c r="GI93" s="1">
        <v>6</v>
      </c>
      <c r="GJ93" s="16">
        <v>5</v>
      </c>
      <c r="GK93" s="1" t="s">
        <v>264</v>
      </c>
      <c r="GL93" s="1" t="s">
        <v>266</v>
      </c>
      <c r="GM93" s="1" t="s">
        <v>266</v>
      </c>
      <c r="GN93" s="1" t="s">
        <v>267</v>
      </c>
      <c r="GO93" s="1" t="s">
        <v>267</v>
      </c>
      <c r="GP93" s="1" t="s">
        <v>267</v>
      </c>
      <c r="GQ93" s="1" t="s">
        <v>267</v>
      </c>
      <c r="GR93" s="1">
        <v>6</v>
      </c>
      <c r="GS93" s="16">
        <v>2</v>
      </c>
      <c r="GT93" s="1" t="s">
        <v>264</v>
      </c>
      <c r="GU93" s="1">
        <v>0</v>
      </c>
      <c r="GV93" s="1">
        <v>25</v>
      </c>
      <c r="GW93" s="1">
        <v>5</v>
      </c>
      <c r="GX93" s="1" t="s">
        <v>268</v>
      </c>
      <c r="GY93" s="1">
        <v>1</v>
      </c>
      <c r="GZ93" s="1">
        <v>1</v>
      </c>
      <c r="HA93" s="1">
        <v>1</v>
      </c>
      <c r="HB93" s="1">
        <v>1</v>
      </c>
      <c r="HC93" s="1">
        <v>1</v>
      </c>
      <c r="HD93" s="1" t="s">
        <v>265</v>
      </c>
      <c r="HE93" s="1" t="s">
        <v>265</v>
      </c>
      <c r="HF93" s="1" t="s">
        <v>265</v>
      </c>
      <c r="HG93" s="1" t="s">
        <v>265</v>
      </c>
      <c r="HH93" s="1" t="s">
        <v>265</v>
      </c>
      <c r="HI93" s="1" t="s">
        <v>265</v>
      </c>
      <c r="HJ93" s="1" t="s">
        <v>265</v>
      </c>
      <c r="HK93" s="1" t="s">
        <v>265</v>
      </c>
      <c r="HL93" s="1" t="s">
        <v>265</v>
      </c>
      <c r="HM93" s="1" t="s">
        <v>265</v>
      </c>
      <c r="HN93" s="1" t="s">
        <v>265</v>
      </c>
      <c r="HO93" s="1" t="s">
        <v>265</v>
      </c>
      <c r="HP93" s="1" t="s">
        <v>265</v>
      </c>
      <c r="HQ93" s="1" t="s">
        <v>265</v>
      </c>
      <c r="HR93" s="1" t="s">
        <v>265</v>
      </c>
      <c r="HS93" s="1" t="s">
        <v>265</v>
      </c>
      <c r="HT93" s="1" t="s">
        <v>265</v>
      </c>
      <c r="HU93" s="1" t="s">
        <v>265</v>
      </c>
      <c r="HV93" s="1" t="s">
        <v>265</v>
      </c>
      <c r="HW93" s="1" t="s">
        <v>265</v>
      </c>
      <c r="HX93" s="1">
        <v>60</v>
      </c>
      <c r="HY93" s="1">
        <v>0</v>
      </c>
      <c r="HZ93" s="16">
        <v>5</v>
      </c>
      <c r="IA93" s="1" t="s">
        <v>264</v>
      </c>
      <c r="IB93" s="1">
        <v>0</v>
      </c>
      <c r="IC93" s="1">
        <v>27</v>
      </c>
      <c r="ID93" s="1">
        <v>2</v>
      </c>
      <c r="IE93" s="1" t="s">
        <v>268</v>
      </c>
      <c r="IF93" s="1">
        <v>0</v>
      </c>
      <c r="IG93" s="1">
        <v>1</v>
      </c>
      <c r="IH93" s="1" t="s">
        <v>265</v>
      </c>
      <c r="II93" s="1" t="s">
        <v>265</v>
      </c>
      <c r="IJ93" s="1" t="s">
        <v>265</v>
      </c>
      <c r="IK93" s="1" t="s">
        <v>265</v>
      </c>
      <c r="IL93" s="1" t="s">
        <v>265</v>
      </c>
      <c r="IM93" s="1" t="s">
        <v>265</v>
      </c>
      <c r="IN93" s="1" t="s">
        <v>265</v>
      </c>
      <c r="IO93" s="1" t="s">
        <v>265</v>
      </c>
      <c r="IP93" s="1" t="s">
        <v>265</v>
      </c>
      <c r="IQ93" s="1" t="s">
        <v>265</v>
      </c>
      <c r="IR93" s="1" t="s">
        <v>265</v>
      </c>
      <c r="IS93" s="1" t="s">
        <v>265</v>
      </c>
      <c r="IT93" s="1" t="s">
        <v>265</v>
      </c>
      <c r="IU93" s="1" t="s">
        <v>265</v>
      </c>
      <c r="IV93" s="1" t="s">
        <v>265</v>
      </c>
      <c r="IW93" s="1" t="s">
        <v>265</v>
      </c>
      <c r="IX93" s="1" t="s">
        <v>265</v>
      </c>
      <c r="IY93" s="1" t="s">
        <v>265</v>
      </c>
      <c r="IZ93" s="1" t="s">
        <v>265</v>
      </c>
      <c r="JA93" s="1" t="s">
        <v>265</v>
      </c>
      <c r="JB93" s="1" t="s">
        <v>265</v>
      </c>
      <c r="JC93" s="1" t="s">
        <v>265</v>
      </c>
      <c r="JD93" s="1" t="s">
        <v>265</v>
      </c>
      <c r="JE93" s="1" t="s">
        <v>265</v>
      </c>
      <c r="JF93" s="1" t="s">
        <v>265</v>
      </c>
      <c r="JG93" s="1">
        <v>60</v>
      </c>
      <c r="JH93" s="1">
        <v>1</v>
      </c>
      <c r="JI93" s="16">
        <v>1</v>
      </c>
      <c r="JJ93" s="1" t="s">
        <v>267</v>
      </c>
      <c r="JK93" s="1" t="s">
        <v>267</v>
      </c>
      <c r="JL93" s="1" t="s">
        <v>267</v>
      </c>
      <c r="JM93" s="1" t="s">
        <v>266</v>
      </c>
      <c r="JN93" s="1" t="s">
        <v>267</v>
      </c>
      <c r="JO93" s="14">
        <v>5</v>
      </c>
      <c r="JP93" s="16">
        <v>1</v>
      </c>
    </row>
    <row r="94" spans="1:276">
      <c r="A94" s="1">
        <v>5011</v>
      </c>
      <c r="B94" s="16">
        <v>5011</v>
      </c>
      <c r="C94" s="16">
        <v>1</v>
      </c>
      <c r="D94" s="1" t="s">
        <v>795</v>
      </c>
      <c r="E94" s="1" t="s">
        <v>751</v>
      </c>
      <c r="F94" s="1" t="s">
        <v>668</v>
      </c>
      <c r="G94" s="1" t="s">
        <v>751</v>
      </c>
      <c r="H94" s="1" t="s">
        <v>1238</v>
      </c>
      <c r="I94" s="1">
        <v>463</v>
      </c>
      <c r="J94" s="1" t="s">
        <v>297</v>
      </c>
      <c r="K94" s="1" t="s">
        <v>751</v>
      </c>
      <c r="L94" s="1" t="s">
        <v>668</v>
      </c>
      <c r="M94" s="16" t="s">
        <v>1830</v>
      </c>
      <c r="N94" s="16">
        <v>2021</v>
      </c>
      <c r="O94" s="16" t="s">
        <v>253</v>
      </c>
      <c r="P94" s="16" t="s">
        <v>1827</v>
      </c>
      <c r="Q94" s="16" t="s">
        <v>447</v>
      </c>
      <c r="R94" s="16" t="s">
        <v>448</v>
      </c>
      <c r="S94" s="1" t="s">
        <v>882</v>
      </c>
      <c r="T94" s="1" t="s">
        <v>1239</v>
      </c>
      <c r="U94" s="1" t="s">
        <v>1240</v>
      </c>
      <c r="V94" s="1" t="str">
        <f>CONCATENATE(Tabla2[[#This Row],[Nombre del estudiante]]," ",Tabla2[[#This Row],[Primer apellido]]," ",Tabla2[[#This Row],[Segundo apellido]])</f>
        <v>DULCE MARIA VALDERRAMA PINTO</v>
      </c>
      <c r="W94" s="1" t="e">
        <f>VLOOKUP(Tabla2[[#This Row],[ID]],[1]!Tabla1[#All],7,FALSE)</f>
        <v>#REF!</v>
      </c>
      <c r="X94" s="16" t="s">
        <v>293</v>
      </c>
      <c r="Y94" s="1">
        <v>1111688365</v>
      </c>
      <c r="Z94" s="1" t="s">
        <v>1241</v>
      </c>
      <c r="AA94" s="1">
        <v>3172871720</v>
      </c>
      <c r="AB94" s="16" t="s">
        <v>852</v>
      </c>
      <c r="AC94" s="16">
        <v>302</v>
      </c>
      <c r="AD94" s="16" t="s">
        <v>263</v>
      </c>
      <c r="AE94" s="1" t="s">
        <v>264</v>
      </c>
      <c r="AF94" s="1">
        <v>0</v>
      </c>
      <c r="AG94" s="1">
        <v>132</v>
      </c>
      <c r="AH94" s="1">
        <v>35</v>
      </c>
      <c r="AI94" s="1"/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0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 t="s">
        <v>265</v>
      </c>
      <c r="BT94" s="1" t="s">
        <v>265</v>
      </c>
      <c r="BU94" s="1" t="s">
        <v>265</v>
      </c>
      <c r="BV94" s="1" t="s">
        <v>265</v>
      </c>
      <c r="BW94" s="1" t="s">
        <v>265</v>
      </c>
      <c r="BX94" s="1" t="s">
        <v>265</v>
      </c>
      <c r="BY94" s="1" t="s">
        <v>265</v>
      </c>
      <c r="BZ94" s="1" t="s">
        <v>265</v>
      </c>
      <c r="CA94" s="1" t="s">
        <v>265</v>
      </c>
      <c r="CB94" s="1" t="s">
        <v>265</v>
      </c>
      <c r="CC94" s="1" t="s">
        <v>265</v>
      </c>
      <c r="CD94" s="1" t="s">
        <v>265</v>
      </c>
      <c r="CE94" s="1" t="s">
        <v>265</v>
      </c>
      <c r="CF94" s="1" t="s">
        <v>265</v>
      </c>
      <c r="CG94" s="1" t="s">
        <v>265</v>
      </c>
      <c r="CH94" s="1" t="s">
        <v>265</v>
      </c>
      <c r="CI94" s="1" t="s">
        <v>265</v>
      </c>
      <c r="CJ94" s="1" t="s">
        <v>265</v>
      </c>
      <c r="CK94" s="1" t="s">
        <v>265</v>
      </c>
      <c r="CL94" s="1" t="s">
        <v>265</v>
      </c>
      <c r="CM94" s="1" t="s">
        <v>265</v>
      </c>
      <c r="CN94" s="1" t="s">
        <v>265</v>
      </c>
      <c r="CO94" s="1" t="s">
        <v>265</v>
      </c>
      <c r="CP94" s="1" t="s">
        <v>265</v>
      </c>
      <c r="CQ94" s="1" t="s">
        <v>265</v>
      </c>
      <c r="CR94" s="1" t="s">
        <v>265</v>
      </c>
      <c r="CS94" s="1" t="s">
        <v>265</v>
      </c>
      <c r="CT94" s="1" t="s">
        <v>265</v>
      </c>
      <c r="CU94" s="1" t="s">
        <v>265</v>
      </c>
      <c r="CV94" s="1" t="s">
        <v>265</v>
      </c>
      <c r="CW94" s="1" t="s">
        <v>265</v>
      </c>
      <c r="CX94" s="1" t="s">
        <v>265</v>
      </c>
      <c r="CY94" s="1" t="s">
        <v>265</v>
      </c>
      <c r="CZ94" s="1" t="s">
        <v>265</v>
      </c>
      <c r="DA94" s="1" t="s">
        <v>265</v>
      </c>
      <c r="DB94" s="1" t="s">
        <v>265</v>
      </c>
      <c r="DC94" s="1" t="s">
        <v>265</v>
      </c>
      <c r="DD94" s="1" t="s">
        <v>265</v>
      </c>
      <c r="DE94" s="1" t="s">
        <v>265</v>
      </c>
      <c r="DF94" s="1" t="s">
        <v>265</v>
      </c>
      <c r="DG94" s="1" t="s">
        <v>265</v>
      </c>
      <c r="DH94" s="1" t="s">
        <v>265</v>
      </c>
      <c r="DI94" s="1" t="s">
        <v>265</v>
      </c>
      <c r="DJ94" s="1" t="s">
        <v>265</v>
      </c>
      <c r="DK94" s="1" t="s">
        <v>265</v>
      </c>
      <c r="DL94" s="1" t="s">
        <v>265</v>
      </c>
      <c r="DM94" s="1" t="s">
        <v>265</v>
      </c>
      <c r="DN94" s="1" t="s">
        <v>265</v>
      </c>
      <c r="DO94" s="1" t="s">
        <v>265</v>
      </c>
      <c r="DP94" s="1" t="s">
        <v>265</v>
      </c>
      <c r="DQ94" s="1" t="s">
        <v>265</v>
      </c>
      <c r="DR94" s="1" t="s">
        <v>265</v>
      </c>
      <c r="DS94" s="1" t="s">
        <v>265</v>
      </c>
      <c r="DT94" s="1" t="s">
        <v>265</v>
      </c>
      <c r="DU94" s="1" t="s">
        <v>265</v>
      </c>
      <c r="DV94" s="1" t="s">
        <v>265</v>
      </c>
      <c r="DW94" s="1" t="s">
        <v>265</v>
      </c>
      <c r="DX94" s="1" t="s">
        <v>265</v>
      </c>
      <c r="DY94" s="1" t="s">
        <v>265</v>
      </c>
      <c r="DZ94" s="1" t="s">
        <v>265</v>
      </c>
      <c r="EA94" s="1" t="s">
        <v>265</v>
      </c>
      <c r="EB94" s="1" t="s">
        <v>265</v>
      </c>
      <c r="EC94" s="1" t="s">
        <v>265</v>
      </c>
      <c r="ED94" s="1" t="s">
        <v>265</v>
      </c>
      <c r="EE94" s="1" t="s">
        <v>265</v>
      </c>
      <c r="EF94" s="1" t="s">
        <v>265</v>
      </c>
      <c r="EG94" s="1" t="s">
        <v>265</v>
      </c>
      <c r="EH94" s="1" t="s">
        <v>265</v>
      </c>
      <c r="EI94" s="1" t="s">
        <v>265</v>
      </c>
      <c r="EJ94" s="1" t="s">
        <v>265</v>
      </c>
      <c r="EK94" s="1" t="s">
        <v>265</v>
      </c>
      <c r="EL94" s="1" t="s">
        <v>265</v>
      </c>
      <c r="EM94" s="1" t="s">
        <v>265</v>
      </c>
      <c r="EN94" s="1" t="s">
        <v>265</v>
      </c>
      <c r="EO94" s="1" t="s">
        <v>265</v>
      </c>
      <c r="EP94" s="1" t="s">
        <v>265</v>
      </c>
      <c r="EQ94" s="1" t="s">
        <v>265</v>
      </c>
      <c r="ER94" s="1" t="s">
        <v>265</v>
      </c>
      <c r="ES94" s="1" t="s">
        <v>265</v>
      </c>
      <c r="ET94" s="1" t="s">
        <v>265</v>
      </c>
      <c r="EU94" s="1" t="s">
        <v>265</v>
      </c>
      <c r="EV94" s="1" t="s">
        <v>265</v>
      </c>
      <c r="EW94" s="1" t="s">
        <v>265</v>
      </c>
      <c r="EX94" s="1" t="s">
        <v>265</v>
      </c>
      <c r="EY94" s="1" t="s">
        <v>265</v>
      </c>
      <c r="EZ94" s="1" t="s">
        <v>265</v>
      </c>
      <c r="FA94" s="1" t="s">
        <v>265</v>
      </c>
      <c r="FB94" s="1" t="s">
        <v>265</v>
      </c>
      <c r="FC94" s="1" t="s">
        <v>265</v>
      </c>
      <c r="FD94" s="1" t="s">
        <v>265</v>
      </c>
      <c r="FE94" s="1" t="s">
        <v>265</v>
      </c>
      <c r="FF94" s="1" t="s">
        <v>265</v>
      </c>
      <c r="FG94" s="1" t="s">
        <v>265</v>
      </c>
      <c r="FH94" s="1" t="s">
        <v>265</v>
      </c>
      <c r="FI94" s="1" t="s">
        <v>265</v>
      </c>
      <c r="FJ94" s="1" t="s">
        <v>265</v>
      </c>
      <c r="FK94" s="1" t="s">
        <v>265</v>
      </c>
      <c r="FL94" s="1">
        <v>60</v>
      </c>
      <c r="FM94" s="1">
        <v>1</v>
      </c>
      <c r="FN94" s="16">
        <v>34</v>
      </c>
      <c r="FO94" s="1" t="s">
        <v>266</v>
      </c>
      <c r="FP94" s="1" t="s">
        <v>266</v>
      </c>
      <c r="FQ94" s="1" t="s">
        <v>284</v>
      </c>
      <c r="FR94" s="1" t="s">
        <v>284</v>
      </c>
      <c r="FS94" s="1" t="s">
        <v>284</v>
      </c>
      <c r="FT94" s="13">
        <v>5</v>
      </c>
      <c r="FU94" s="16">
        <v>2</v>
      </c>
      <c r="FV94" s="1" t="s">
        <v>266</v>
      </c>
      <c r="FW94" s="1" t="s">
        <v>266</v>
      </c>
      <c r="FX94" s="1" t="s">
        <v>266</v>
      </c>
      <c r="FY94" s="1" t="s">
        <v>267</v>
      </c>
      <c r="FZ94" s="1">
        <v>4</v>
      </c>
      <c r="GA94" s="16">
        <v>3</v>
      </c>
      <c r="GB94" s="1" t="s">
        <v>264</v>
      </c>
      <c r="GC94" s="1" t="s">
        <v>266</v>
      </c>
      <c r="GD94" s="1" t="s">
        <v>266</v>
      </c>
      <c r="GE94" s="1" t="s">
        <v>266</v>
      </c>
      <c r="GF94" s="1" t="s">
        <v>266</v>
      </c>
      <c r="GG94" s="1" t="s">
        <v>266</v>
      </c>
      <c r="GH94" s="1" t="s">
        <v>266</v>
      </c>
      <c r="GI94" s="1">
        <v>6</v>
      </c>
      <c r="GJ94" s="16">
        <v>6</v>
      </c>
      <c r="GK94" s="1" t="s">
        <v>264</v>
      </c>
      <c r="GL94" s="1" t="s">
        <v>266</v>
      </c>
      <c r="GM94" s="1" t="s">
        <v>266</v>
      </c>
      <c r="GN94" s="1" t="s">
        <v>267</v>
      </c>
      <c r="GO94" s="1" t="s">
        <v>266</v>
      </c>
      <c r="GP94" s="1" t="s">
        <v>267</v>
      </c>
      <c r="GQ94" s="1" t="s">
        <v>267</v>
      </c>
      <c r="GR94" s="1">
        <v>6</v>
      </c>
      <c r="GS94" s="16">
        <v>3</v>
      </c>
      <c r="GT94" s="1" t="s">
        <v>264</v>
      </c>
      <c r="GU94" s="1">
        <v>0</v>
      </c>
      <c r="GV94" s="1">
        <v>25</v>
      </c>
      <c r="GW94" s="1">
        <v>10</v>
      </c>
      <c r="GX94" s="1"/>
      <c r="GY94" s="1">
        <v>1</v>
      </c>
      <c r="GZ94" s="1">
        <v>1</v>
      </c>
      <c r="HA94" s="1">
        <v>1</v>
      </c>
      <c r="HB94" s="1">
        <v>1</v>
      </c>
      <c r="HC94" s="1">
        <v>1</v>
      </c>
      <c r="HD94" s="1">
        <v>1</v>
      </c>
      <c r="HE94" s="1">
        <v>1</v>
      </c>
      <c r="HF94" s="1">
        <v>0</v>
      </c>
      <c r="HG94" s="1">
        <v>1</v>
      </c>
      <c r="HH94" s="1">
        <v>1</v>
      </c>
      <c r="HI94" s="1" t="s">
        <v>265</v>
      </c>
      <c r="HJ94" s="1" t="s">
        <v>265</v>
      </c>
      <c r="HK94" s="1" t="s">
        <v>265</v>
      </c>
      <c r="HL94" s="1" t="s">
        <v>265</v>
      </c>
      <c r="HM94" s="1" t="s">
        <v>265</v>
      </c>
      <c r="HN94" s="1" t="s">
        <v>265</v>
      </c>
      <c r="HO94" s="1" t="s">
        <v>265</v>
      </c>
      <c r="HP94" s="1" t="s">
        <v>265</v>
      </c>
      <c r="HQ94" s="1" t="s">
        <v>265</v>
      </c>
      <c r="HR94" s="1" t="s">
        <v>265</v>
      </c>
      <c r="HS94" s="1" t="s">
        <v>265</v>
      </c>
      <c r="HT94" s="1" t="s">
        <v>265</v>
      </c>
      <c r="HU94" s="1" t="s">
        <v>265</v>
      </c>
      <c r="HV94" s="1" t="s">
        <v>265</v>
      </c>
      <c r="HW94" s="1" t="s">
        <v>265</v>
      </c>
      <c r="HX94" s="1">
        <v>60</v>
      </c>
      <c r="HY94" s="1">
        <v>1</v>
      </c>
      <c r="HZ94" s="16">
        <v>9</v>
      </c>
      <c r="IA94" s="1" t="s">
        <v>264</v>
      </c>
      <c r="IB94" s="1">
        <v>0</v>
      </c>
      <c r="IC94" s="1">
        <v>27</v>
      </c>
      <c r="ID94" s="1">
        <v>5</v>
      </c>
      <c r="IE94" s="1"/>
      <c r="IF94" s="1">
        <v>1</v>
      </c>
      <c r="IG94" s="1">
        <v>1</v>
      </c>
      <c r="IH94" s="1">
        <v>1</v>
      </c>
      <c r="II94" s="1">
        <v>1</v>
      </c>
      <c r="IJ94" s="1">
        <v>0</v>
      </c>
      <c r="IK94" s="1" t="s">
        <v>265</v>
      </c>
      <c r="IL94" s="1" t="s">
        <v>265</v>
      </c>
      <c r="IM94" s="1" t="s">
        <v>265</v>
      </c>
      <c r="IN94" s="1" t="s">
        <v>265</v>
      </c>
      <c r="IO94" s="1" t="s">
        <v>265</v>
      </c>
      <c r="IP94" s="1" t="s">
        <v>265</v>
      </c>
      <c r="IQ94" s="1" t="s">
        <v>265</v>
      </c>
      <c r="IR94" s="1" t="s">
        <v>265</v>
      </c>
      <c r="IS94" s="1" t="s">
        <v>265</v>
      </c>
      <c r="IT94" s="1" t="s">
        <v>265</v>
      </c>
      <c r="IU94" s="1" t="s">
        <v>265</v>
      </c>
      <c r="IV94" s="1" t="s">
        <v>265</v>
      </c>
      <c r="IW94" s="1" t="s">
        <v>265</v>
      </c>
      <c r="IX94" s="1" t="s">
        <v>265</v>
      </c>
      <c r="IY94" s="1" t="s">
        <v>265</v>
      </c>
      <c r="IZ94" s="1" t="s">
        <v>265</v>
      </c>
      <c r="JA94" s="1" t="s">
        <v>265</v>
      </c>
      <c r="JB94" s="1" t="s">
        <v>265</v>
      </c>
      <c r="JC94" s="1" t="s">
        <v>265</v>
      </c>
      <c r="JD94" s="1" t="s">
        <v>265</v>
      </c>
      <c r="JE94" s="1" t="s">
        <v>265</v>
      </c>
      <c r="JF94" s="1" t="s">
        <v>265</v>
      </c>
      <c r="JG94" s="1">
        <v>60</v>
      </c>
      <c r="JH94" s="1">
        <v>1</v>
      </c>
      <c r="JI94" s="16">
        <v>4</v>
      </c>
      <c r="JJ94" s="1" t="s">
        <v>266</v>
      </c>
      <c r="JK94" s="1" t="s">
        <v>267</v>
      </c>
      <c r="JL94" s="1" t="s">
        <v>266</v>
      </c>
      <c r="JM94" s="1" t="s">
        <v>267</v>
      </c>
      <c r="JN94" s="1" t="s">
        <v>267</v>
      </c>
      <c r="JO94" s="14">
        <v>5</v>
      </c>
      <c r="JP94" s="16">
        <v>2</v>
      </c>
    </row>
    <row r="95" spans="1:276">
      <c r="A95" s="1">
        <v>5083</v>
      </c>
      <c r="B95" s="16">
        <v>105222</v>
      </c>
      <c r="C95" s="16">
        <v>0</v>
      </c>
      <c r="D95" s="1" t="s">
        <v>770</v>
      </c>
      <c r="E95" s="1" t="s">
        <v>770</v>
      </c>
      <c r="F95" s="1" t="s">
        <v>1242</v>
      </c>
      <c r="G95" s="1" t="s">
        <v>770</v>
      </c>
      <c r="H95" s="1" t="s">
        <v>1243</v>
      </c>
      <c r="I95" s="1">
        <v>463</v>
      </c>
      <c r="J95" s="1" t="s">
        <v>297</v>
      </c>
      <c r="K95" s="1" t="s">
        <v>770</v>
      </c>
      <c r="L95" s="1" t="s">
        <v>1242</v>
      </c>
      <c r="M95" s="16" t="s">
        <v>1830</v>
      </c>
      <c r="N95" s="16">
        <v>2021</v>
      </c>
      <c r="O95" s="16" t="s">
        <v>253</v>
      </c>
      <c r="P95" s="16" t="s">
        <v>1827</v>
      </c>
      <c r="Q95" s="16" t="s">
        <v>447</v>
      </c>
      <c r="R95" s="16" t="s">
        <v>448</v>
      </c>
      <c r="S95" s="1" t="s">
        <v>1244</v>
      </c>
      <c r="T95" s="1" t="s">
        <v>1245</v>
      </c>
      <c r="U95" s="1" t="s">
        <v>580</v>
      </c>
      <c r="V95" s="1" t="str">
        <f>CONCATENATE(Tabla2[[#This Row],[Nombre del estudiante]]," ",Tabla2[[#This Row],[Primer apellido]]," ",Tabla2[[#This Row],[Segundo apellido]])</f>
        <v>JORDAN DAVID ARARAT AGUILAR</v>
      </c>
      <c r="W95" s="1" t="e">
        <f>VLOOKUP(Tabla2[[#This Row],[ID]],[1]!Tabla1[#All],7,FALSE)</f>
        <v>#REF!</v>
      </c>
      <c r="X95" s="16" t="s">
        <v>259</v>
      </c>
      <c r="Y95" s="1">
        <v>1111687093</v>
      </c>
      <c r="Z95" s="1" t="s">
        <v>1246</v>
      </c>
      <c r="AA95" s="1">
        <v>3003504614</v>
      </c>
      <c r="AB95" s="16" t="s">
        <v>852</v>
      </c>
      <c r="AC95" s="16">
        <v>302</v>
      </c>
      <c r="AD95" s="16" t="s">
        <v>263</v>
      </c>
      <c r="AE95" s="1" t="s">
        <v>264</v>
      </c>
      <c r="AF95" s="1">
        <v>0</v>
      </c>
      <c r="AG95" s="1">
        <v>132</v>
      </c>
      <c r="AH95" s="1">
        <v>52</v>
      </c>
      <c r="AI95" s="1"/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 t="s">
        <v>265</v>
      </c>
      <c r="CK95" s="1" t="s">
        <v>265</v>
      </c>
      <c r="CL95" s="1" t="s">
        <v>265</v>
      </c>
      <c r="CM95" s="1" t="s">
        <v>265</v>
      </c>
      <c r="CN95" s="1" t="s">
        <v>265</v>
      </c>
      <c r="CO95" s="1" t="s">
        <v>265</v>
      </c>
      <c r="CP95" s="1" t="s">
        <v>265</v>
      </c>
      <c r="CQ95" s="1" t="s">
        <v>265</v>
      </c>
      <c r="CR95" s="1" t="s">
        <v>265</v>
      </c>
      <c r="CS95" s="1" t="s">
        <v>265</v>
      </c>
      <c r="CT95" s="1" t="s">
        <v>265</v>
      </c>
      <c r="CU95" s="1" t="s">
        <v>265</v>
      </c>
      <c r="CV95" s="1" t="s">
        <v>265</v>
      </c>
      <c r="CW95" s="1" t="s">
        <v>265</v>
      </c>
      <c r="CX95" s="1" t="s">
        <v>265</v>
      </c>
      <c r="CY95" s="1" t="s">
        <v>265</v>
      </c>
      <c r="CZ95" s="1" t="s">
        <v>265</v>
      </c>
      <c r="DA95" s="1" t="s">
        <v>265</v>
      </c>
      <c r="DB95" s="1" t="s">
        <v>265</v>
      </c>
      <c r="DC95" s="1" t="s">
        <v>265</v>
      </c>
      <c r="DD95" s="1" t="s">
        <v>265</v>
      </c>
      <c r="DE95" s="1" t="s">
        <v>265</v>
      </c>
      <c r="DF95" s="1" t="s">
        <v>265</v>
      </c>
      <c r="DG95" s="1" t="s">
        <v>265</v>
      </c>
      <c r="DH95" s="1" t="s">
        <v>265</v>
      </c>
      <c r="DI95" s="1" t="s">
        <v>265</v>
      </c>
      <c r="DJ95" s="1" t="s">
        <v>265</v>
      </c>
      <c r="DK95" s="1" t="s">
        <v>265</v>
      </c>
      <c r="DL95" s="1" t="s">
        <v>265</v>
      </c>
      <c r="DM95" s="1" t="s">
        <v>265</v>
      </c>
      <c r="DN95" s="1" t="s">
        <v>265</v>
      </c>
      <c r="DO95" s="1" t="s">
        <v>265</v>
      </c>
      <c r="DP95" s="1" t="s">
        <v>265</v>
      </c>
      <c r="DQ95" s="1" t="s">
        <v>265</v>
      </c>
      <c r="DR95" s="1" t="s">
        <v>265</v>
      </c>
      <c r="DS95" s="1" t="s">
        <v>265</v>
      </c>
      <c r="DT95" s="1" t="s">
        <v>265</v>
      </c>
      <c r="DU95" s="1" t="s">
        <v>265</v>
      </c>
      <c r="DV95" s="1" t="s">
        <v>265</v>
      </c>
      <c r="DW95" s="1" t="s">
        <v>265</v>
      </c>
      <c r="DX95" s="1" t="s">
        <v>265</v>
      </c>
      <c r="DY95" s="1" t="s">
        <v>265</v>
      </c>
      <c r="DZ95" s="1" t="s">
        <v>265</v>
      </c>
      <c r="EA95" s="1" t="s">
        <v>265</v>
      </c>
      <c r="EB95" s="1" t="s">
        <v>265</v>
      </c>
      <c r="EC95" s="1" t="s">
        <v>265</v>
      </c>
      <c r="ED95" s="1" t="s">
        <v>265</v>
      </c>
      <c r="EE95" s="1" t="s">
        <v>265</v>
      </c>
      <c r="EF95" s="1" t="s">
        <v>265</v>
      </c>
      <c r="EG95" s="1" t="s">
        <v>265</v>
      </c>
      <c r="EH95" s="1" t="s">
        <v>265</v>
      </c>
      <c r="EI95" s="1" t="s">
        <v>265</v>
      </c>
      <c r="EJ95" s="1" t="s">
        <v>265</v>
      </c>
      <c r="EK95" s="1" t="s">
        <v>265</v>
      </c>
      <c r="EL95" s="1" t="s">
        <v>265</v>
      </c>
      <c r="EM95" s="1" t="s">
        <v>265</v>
      </c>
      <c r="EN95" s="1" t="s">
        <v>265</v>
      </c>
      <c r="EO95" s="1" t="s">
        <v>265</v>
      </c>
      <c r="EP95" s="1" t="s">
        <v>265</v>
      </c>
      <c r="EQ95" s="1" t="s">
        <v>265</v>
      </c>
      <c r="ER95" s="1" t="s">
        <v>265</v>
      </c>
      <c r="ES95" s="1" t="s">
        <v>265</v>
      </c>
      <c r="ET95" s="1" t="s">
        <v>265</v>
      </c>
      <c r="EU95" s="1" t="s">
        <v>265</v>
      </c>
      <c r="EV95" s="1" t="s">
        <v>265</v>
      </c>
      <c r="EW95" s="1" t="s">
        <v>265</v>
      </c>
      <c r="EX95" s="1" t="s">
        <v>265</v>
      </c>
      <c r="EY95" s="1" t="s">
        <v>265</v>
      </c>
      <c r="EZ95" s="1" t="s">
        <v>265</v>
      </c>
      <c r="FA95" s="1" t="s">
        <v>265</v>
      </c>
      <c r="FB95" s="1" t="s">
        <v>265</v>
      </c>
      <c r="FC95" s="1" t="s">
        <v>265</v>
      </c>
      <c r="FD95" s="1" t="s">
        <v>265</v>
      </c>
      <c r="FE95" s="1" t="s">
        <v>265</v>
      </c>
      <c r="FF95" s="1" t="s">
        <v>265</v>
      </c>
      <c r="FG95" s="1" t="s">
        <v>265</v>
      </c>
      <c r="FH95" s="1" t="s">
        <v>265</v>
      </c>
      <c r="FI95" s="1" t="s">
        <v>265</v>
      </c>
      <c r="FJ95" s="1" t="s">
        <v>265</v>
      </c>
      <c r="FK95" s="1" t="s">
        <v>265</v>
      </c>
      <c r="FL95" s="1">
        <v>60</v>
      </c>
      <c r="FM95" s="1">
        <v>0</v>
      </c>
      <c r="FN95" s="16">
        <v>52</v>
      </c>
      <c r="FO95" s="1" t="s">
        <v>266</v>
      </c>
      <c r="FP95" s="1" t="s">
        <v>266</v>
      </c>
      <c r="FQ95" s="1" t="s">
        <v>266</v>
      </c>
      <c r="FR95" s="1" t="s">
        <v>284</v>
      </c>
      <c r="FS95" s="1" t="s">
        <v>284</v>
      </c>
      <c r="FT95" s="13">
        <v>5</v>
      </c>
      <c r="FU95" s="16">
        <v>3</v>
      </c>
      <c r="FV95" s="1" t="s">
        <v>266</v>
      </c>
      <c r="FW95" s="1" t="s">
        <v>266</v>
      </c>
      <c r="FX95" s="1" t="s">
        <v>266</v>
      </c>
      <c r="FY95" s="1" t="s">
        <v>266</v>
      </c>
      <c r="FZ95" s="1">
        <v>4</v>
      </c>
      <c r="GA95" s="16">
        <v>4</v>
      </c>
      <c r="GB95" s="1" t="s">
        <v>264</v>
      </c>
      <c r="GC95" s="1" t="s">
        <v>266</v>
      </c>
      <c r="GD95" s="1" t="s">
        <v>266</v>
      </c>
      <c r="GE95" s="1" t="s">
        <v>266</v>
      </c>
      <c r="GF95" s="1" t="s">
        <v>266</v>
      </c>
      <c r="GG95" s="1" t="s">
        <v>266</v>
      </c>
      <c r="GH95" s="1" t="s">
        <v>266</v>
      </c>
      <c r="GI95" s="1">
        <v>6</v>
      </c>
      <c r="GJ95" s="16">
        <v>6</v>
      </c>
      <c r="GK95" s="1" t="s">
        <v>264</v>
      </c>
      <c r="GL95" s="1" t="s">
        <v>266</v>
      </c>
      <c r="GM95" s="1" t="s">
        <v>266</v>
      </c>
      <c r="GN95" s="1" t="s">
        <v>266</v>
      </c>
      <c r="GO95" s="1" t="s">
        <v>266</v>
      </c>
      <c r="GP95" s="1" t="s">
        <v>267</v>
      </c>
      <c r="GQ95" s="1" t="s">
        <v>266</v>
      </c>
      <c r="GR95" s="1">
        <v>6</v>
      </c>
      <c r="GS95" s="16">
        <v>5</v>
      </c>
      <c r="GT95" s="1" t="s">
        <v>264</v>
      </c>
      <c r="GU95" s="1">
        <v>0</v>
      </c>
      <c r="GV95" s="1">
        <v>25</v>
      </c>
      <c r="GW95" s="1">
        <v>13</v>
      </c>
      <c r="GX95" s="1"/>
      <c r="GY95" s="1">
        <v>1</v>
      </c>
      <c r="GZ95" s="1">
        <v>1</v>
      </c>
      <c r="HA95" s="1">
        <v>1</v>
      </c>
      <c r="HB95" s="1">
        <v>1</v>
      </c>
      <c r="HC95" s="1">
        <v>1</v>
      </c>
      <c r="HD95" s="1">
        <v>1</v>
      </c>
      <c r="HE95" s="1">
        <v>1</v>
      </c>
      <c r="HF95" s="1">
        <v>1</v>
      </c>
      <c r="HG95" s="1">
        <v>1</v>
      </c>
      <c r="HH95" s="1">
        <v>1</v>
      </c>
      <c r="HI95" s="1">
        <v>1</v>
      </c>
      <c r="HJ95" s="1">
        <v>1</v>
      </c>
      <c r="HK95" s="1">
        <v>1</v>
      </c>
      <c r="HL95" s="1" t="s">
        <v>265</v>
      </c>
      <c r="HM95" s="1" t="s">
        <v>265</v>
      </c>
      <c r="HN95" s="1" t="s">
        <v>265</v>
      </c>
      <c r="HO95" s="1" t="s">
        <v>265</v>
      </c>
      <c r="HP95" s="1" t="s">
        <v>265</v>
      </c>
      <c r="HQ95" s="1" t="s">
        <v>265</v>
      </c>
      <c r="HR95" s="1" t="s">
        <v>265</v>
      </c>
      <c r="HS95" s="1" t="s">
        <v>265</v>
      </c>
      <c r="HT95" s="1" t="s">
        <v>265</v>
      </c>
      <c r="HU95" s="1" t="s">
        <v>265</v>
      </c>
      <c r="HV95" s="1" t="s">
        <v>265</v>
      </c>
      <c r="HW95" s="1" t="s">
        <v>265</v>
      </c>
      <c r="HX95" s="1">
        <v>60</v>
      </c>
      <c r="HY95" s="1">
        <v>0</v>
      </c>
      <c r="HZ95" s="16">
        <v>13</v>
      </c>
      <c r="IA95" s="1" t="s">
        <v>264</v>
      </c>
      <c r="IB95" s="1">
        <v>0</v>
      </c>
      <c r="IC95" s="1">
        <v>27</v>
      </c>
      <c r="ID95" s="1">
        <v>14</v>
      </c>
      <c r="IE95" s="1"/>
      <c r="IF95" s="1">
        <v>1</v>
      </c>
      <c r="IG95" s="1">
        <v>1</v>
      </c>
      <c r="IH95" s="1">
        <v>1</v>
      </c>
      <c r="II95" s="1">
        <v>1</v>
      </c>
      <c r="IJ95" s="1">
        <v>1</v>
      </c>
      <c r="IK95" s="1">
        <v>1</v>
      </c>
      <c r="IL95" s="1">
        <v>1</v>
      </c>
      <c r="IM95" s="1">
        <v>1</v>
      </c>
      <c r="IN95" s="1">
        <v>1</v>
      </c>
      <c r="IO95" s="1">
        <v>1</v>
      </c>
      <c r="IP95" s="1">
        <v>1</v>
      </c>
      <c r="IQ95" s="1">
        <v>1</v>
      </c>
      <c r="IR95" s="1">
        <v>1</v>
      </c>
      <c r="IS95" s="1">
        <v>1</v>
      </c>
      <c r="IT95" s="1" t="s">
        <v>265</v>
      </c>
      <c r="IU95" s="1" t="s">
        <v>265</v>
      </c>
      <c r="IV95" s="1" t="s">
        <v>265</v>
      </c>
      <c r="IW95" s="1" t="s">
        <v>265</v>
      </c>
      <c r="IX95" s="1" t="s">
        <v>265</v>
      </c>
      <c r="IY95" s="1" t="s">
        <v>265</v>
      </c>
      <c r="IZ95" s="1" t="s">
        <v>265</v>
      </c>
      <c r="JA95" s="1" t="s">
        <v>265</v>
      </c>
      <c r="JB95" s="1" t="s">
        <v>265</v>
      </c>
      <c r="JC95" s="1" t="s">
        <v>265</v>
      </c>
      <c r="JD95" s="1" t="s">
        <v>265</v>
      </c>
      <c r="JE95" s="1" t="s">
        <v>265</v>
      </c>
      <c r="JF95" s="1" t="s">
        <v>265</v>
      </c>
      <c r="JG95" s="1">
        <v>60</v>
      </c>
      <c r="JH95" s="1">
        <v>0</v>
      </c>
      <c r="JI95" s="16">
        <v>14</v>
      </c>
      <c r="JJ95" s="1" t="s">
        <v>266</v>
      </c>
      <c r="JK95" s="1" t="s">
        <v>266</v>
      </c>
      <c r="JL95" s="1" t="s">
        <v>266</v>
      </c>
      <c r="JM95" s="1" t="s">
        <v>267</v>
      </c>
      <c r="JN95" s="1" t="s">
        <v>267</v>
      </c>
      <c r="JO95" s="14">
        <v>5</v>
      </c>
      <c r="JP95" s="16">
        <v>3</v>
      </c>
    </row>
    <row r="96" spans="1:276">
      <c r="A96" s="1">
        <v>5012</v>
      </c>
      <c r="B96" s="16">
        <v>5012</v>
      </c>
      <c r="C96" s="16">
        <v>1</v>
      </c>
      <c r="D96" s="1" t="s">
        <v>795</v>
      </c>
      <c r="E96" s="1" t="s">
        <v>751</v>
      </c>
      <c r="F96" s="1" t="s">
        <v>818</v>
      </c>
      <c r="G96" s="1" t="s">
        <v>751</v>
      </c>
      <c r="H96" s="1" t="s">
        <v>375</v>
      </c>
      <c r="I96" s="1">
        <v>463</v>
      </c>
      <c r="J96" s="1" t="s">
        <v>297</v>
      </c>
      <c r="K96" s="1" t="s">
        <v>751</v>
      </c>
      <c r="L96" s="1" t="s">
        <v>1060</v>
      </c>
      <c r="M96" s="16" t="s">
        <v>1830</v>
      </c>
      <c r="N96" s="16">
        <v>2021</v>
      </c>
      <c r="O96" s="16" t="s">
        <v>253</v>
      </c>
      <c r="P96" s="16" t="s">
        <v>1827</v>
      </c>
      <c r="Q96" s="16" t="s">
        <v>447</v>
      </c>
      <c r="R96" s="16" t="s">
        <v>448</v>
      </c>
      <c r="S96" s="1" t="s">
        <v>1097</v>
      </c>
      <c r="T96" s="1" t="s">
        <v>1247</v>
      </c>
      <c r="U96" s="1" t="s">
        <v>1248</v>
      </c>
      <c r="V96" s="1" t="str">
        <f>CONCATENATE(Tabla2[[#This Row],[Nombre del estudiante]]," ",Tabla2[[#This Row],[Primer apellido]]," ",Tabla2[[#This Row],[Segundo apellido]])</f>
        <v>SEBASTIAN VICTORIA GRAJALES</v>
      </c>
      <c r="W96" s="1" t="e">
        <f>VLOOKUP(Tabla2[[#This Row],[ID]],[1]!Tabla1[#All],7,FALSE)</f>
        <v>#REF!</v>
      </c>
      <c r="X96" s="16" t="s">
        <v>259</v>
      </c>
      <c r="Y96" s="1">
        <v>1111687581</v>
      </c>
      <c r="Z96" s="1" t="s">
        <v>1169</v>
      </c>
      <c r="AA96" s="1">
        <v>3227262065</v>
      </c>
      <c r="AB96" s="16" t="s">
        <v>852</v>
      </c>
      <c r="AC96" s="16">
        <v>302</v>
      </c>
      <c r="AD96" s="16" t="s">
        <v>263</v>
      </c>
      <c r="AE96" s="1" t="s">
        <v>264</v>
      </c>
      <c r="AF96" s="1">
        <v>0</v>
      </c>
      <c r="AG96" s="1">
        <v>132</v>
      </c>
      <c r="AH96" s="1">
        <v>8</v>
      </c>
      <c r="AI96" s="1"/>
      <c r="AJ96" s="1">
        <v>1</v>
      </c>
      <c r="AK96" s="1">
        <v>1</v>
      </c>
      <c r="AL96" s="1">
        <v>1</v>
      </c>
      <c r="AM96" s="1">
        <v>1</v>
      </c>
      <c r="AN96" s="1">
        <v>0</v>
      </c>
      <c r="AO96" s="1">
        <v>1</v>
      </c>
      <c r="AP96" s="1">
        <v>1</v>
      </c>
      <c r="AQ96" s="1">
        <v>1</v>
      </c>
      <c r="AR96" s="1" t="s">
        <v>265</v>
      </c>
      <c r="AS96" s="1" t="s">
        <v>265</v>
      </c>
      <c r="AT96" s="1" t="s">
        <v>265</v>
      </c>
      <c r="AU96" s="1" t="s">
        <v>265</v>
      </c>
      <c r="AV96" s="1" t="s">
        <v>265</v>
      </c>
      <c r="AW96" s="1" t="s">
        <v>265</v>
      </c>
      <c r="AX96" s="1" t="s">
        <v>265</v>
      </c>
      <c r="AY96" s="1" t="s">
        <v>265</v>
      </c>
      <c r="AZ96" s="1" t="s">
        <v>265</v>
      </c>
      <c r="BA96" s="1" t="s">
        <v>265</v>
      </c>
      <c r="BB96" s="1" t="s">
        <v>265</v>
      </c>
      <c r="BC96" s="1" t="s">
        <v>265</v>
      </c>
      <c r="BD96" s="1" t="s">
        <v>265</v>
      </c>
      <c r="BE96" s="1" t="s">
        <v>265</v>
      </c>
      <c r="BF96" s="1" t="s">
        <v>265</v>
      </c>
      <c r="BG96" s="1" t="s">
        <v>265</v>
      </c>
      <c r="BH96" s="1" t="s">
        <v>265</v>
      </c>
      <c r="BI96" s="1" t="s">
        <v>265</v>
      </c>
      <c r="BJ96" s="1" t="s">
        <v>265</v>
      </c>
      <c r="BK96" s="1" t="s">
        <v>265</v>
      </c>
      <c r="BL96" s="1" t="s">
        <v>265</v>
      </c>
      <c r="BM96" s="1" t="s">
        <v>265</v>
      </c>
      <c r="BN96" s="1" t="s">
        <v>265</v>
      </c>
      <c r="BO96" s="1" t="s">
        <v>265</v>
      </c>
      <c r="BP96" s="1" t="s">
        <v>265</v>
      </c>
      <c r="BQ96" s="1" t="s">
        <v>265</v>
      </c>
      <c r="BR96" s="1" t="s">
        <v>265</v>
      </c>
      <c r="BS96" s="1" t="s">
        <v>265</v>
      </c>
      <c r="BT96" s="1" t="s">
        <v>265</v>
      </c>
      <c r="BU96" s="1" t="s">
        <v>265</v>
      </c>
      <c r="BV96" s="1" t="s">
        <v>265</v>
      </c>
      <c r="BW96" s="1" t="s">
        <v>265</v>
      </c>
      <c r="BX96" s="1" t="s">
        <v>265</v>
      </c>
      <c r="BY96" s="1" t="s">
        <v>265</v>
      </c>
      <c r="BZ96" s="1" t="s">
        <v>265</v>
      </c>
      <c r="CA96" s="1" t="s">
        <v>265</v>
      </c>
      <c r="CB96" s="1" t="s">
        <v>265</v>
      </c>
      <c r="CC96" s="1" t="s">
        <v>265</v>
      </c>
      <c r="CD96" s="1" t="s">
        <v>265</v>
      </c>
      <c r="CE96" s="1" t="s">
        <v>265</v>
      </c>
      <c r="CF96" s="1" t="s">
        <v>265</v>
      </c>
      <c r="CG96" s="1" t="s">
        <v>265</v>
      </c>
      <c r="CH96" s="1" t="s">
        <v>265</v>
      </c>
      <c r="CI96" s="1" t="s">
        <v>265</v>
      </c>
      <c r="CJ96" s="1" t="s">
        <v>265</v>
      </c>
      <c r="CK96" s="1" t="s">
        <v>265</v>
      </c>
      <c r="CL96" s="1" t="s">
        <v>265</v>
      </c>
      <c r="CM96" s="1" t="s">
        <v>265</v>
      </c>
      <c r="CN96" s="1" t="s">
        <v>265</v>
      </c>
      <c r="CO96" s="1" t="s">
        <v>265</v>
      </c>
      <c r="CP96" s="1" t="s">
        <v>265</v>
      </c>
      <c r="CQ96" s="1" t="s">
        <v>265</v>
      </c>
      <c r="CR96" s="1" t="s">
        <v>265</v>
      </c>
      <c r="CS96" s="1" t="s">
        <v>265</v>
      </c>
      <c r="CT96" s="1" t="s">
        <v>265</v>
      </c>
      <c r="CU96" s="1" t="s">
        <v>265</v>
      </c>
      <c r="CV96" s="1" t="s">
        <v>265</v>
      </c>
      <c r="CW96" s="1" t="s">
        <v>265</v>
      </c>
      <c r="CX96" s="1" t="s">
        <v>265</v>
      </c>
      <c r="CY96" s="1" t="s">
        <v>265</v>
      </c>
      <c r="CZ96" s="1" t="s">
        <v>265</v>
      </c>
      <c r="DA96" s="1" t="s">
        <v>265</v>
      </c>
      <c r="DB96" s="1" t="s">
        <v>265</v>
      </c>
      <c r="DC96" s="1" t="s">
        <v>265</v>
      </c>
      <c r="DD96" s="1" t="s">
        <v>265</v>
      </c>
      <c r="DE96" s="1" t="s">
        <v>265</v>
      </c>
      <c r="DF96" s="1" t="s">
        <v>265</v>
      </c>
      <c r="DG96" s="1" t="s">
        <v>265</v>
      </c>
      <c r="DH96" s="1" t="s">
        <v>265</v>
      </c>
      <c r="DI96" s="1" t="s">
        <v>265</v>
      </c>
      <c r="DJ96" s="1" t="s">
        <v>265</v>
      </c>
      <c r="DK96" s="1" t="s">
        <v>265</v>
      </c>
      <c r="DL96" s="1" t="s">
        <v>265</v>
      </c>
      <c r="DM96" s="1" t="s">
        <v>265</v>
      </c>
      <c r="DN96" s="1" t="s">
        <v>265</v>
      </c>
      <c r="DO96" s="1" t="s">
        <v>265</v>
      </c>
      <c r="DP96" s="1" t="s">
        <v>265</v>
      </c>
      <c r="DQ96" s="1" t="s">
        <v>265</v>
      </c>
      <c r="DR96" s="1" t="s">
        <v>265</v>
      </c>
      <c r="DS96" s="1" t="s">
        <v>265</v>
      </c>
      <c r="DT96" s="1" t="s">
        <v>265</v>
      </c>
      <c r="DU96" s="1" t="s">
        <v>265</v>
      </c>
      <c r="DV96" s="1" t="s">
        <v>265</v>
      </c>
      <c r="DW96" s="1" t="s">
        <v>265</v>
      </c>
      <c r="DX96" s="1" t="s">
        <v>265</v>
      </c>
      <c r="DY96" s="1" t="s">
        <v>265</v>
      </c>
      <c r="DZ96" s="1" t="s">
        <v>265</v>
      </c>
      <c r="EA96" s="1" t="s">
        <v>265</v>
      </c>
      <c r="EB96" s="1" t="s">
        <v>265</v>
      </c>
      <c r="EC96" s="1" t="s">
        <v>265</v>
      </c>
      <c r="ED96" s="1" t="s">
        <v>265</v>
      </c>
      <c r="EE96" s="1" t="s">
        <v>265</v>
      </c>
      <c r="EF96" s="1" t="s">
        <v>265</v>
      </c>
      <c r="EG96" s="1" t="s">
        <v>265</v>
      </c>
      <c r="EH96" s="1" t="s">
        <v>265</v>
      </c>
      <c r="EI96" s="1" t="s">
        <v>265</v>
      </c>
      <c r="EJ96" s="1" t="s">
        <v>265</v>
      </c>
      <c r="EK96" s="1" t="s">
        <v>265</v>
      </c>
      <c r="EL96" s="1" t="s">
        <v>265</v>
      </c>
      <c r="EM96" s="1" t="s">
        <v>265</v>
      </c>
      <c r="EN96" s="1" t="s">
        <v>265</v>
      </c>
      <c r="EO96" s="1" t="s">
        <v>265</v>
      </c>
      <c r="EP96" s="1" t="s">
        <v>265</v>
      </c>
      <c r="EQ96" s="1" t="s">
        <v>265</v>
      </c>
      <c r="ER96" s="1" t="s">
        <v>265</v>
      </c>
      <c r="ES96" s="1" t="s">
        <v>265</v>
      </c>
      <c r="ET96" s="1" t="s">
        <v>265</v>
      </c>
      <c r="EU96" s="1" t="s">
        <v>265</v>
      </c>
      <c r="EV96" s="1" t="s">
        <v>265</v>
      </c>
      <c r="EW96" s="1" t="s">
        <v>265</v>
      </c>
      <c r="EX96" s="1" t="s">
        <v>265</v>
      </c>
      <c r="EY96" s="1" t="s">
        <v>265</v>
      </c>
      <c r="EZ96" s="1" t="s">
        <v>265</v>
      </c>
      <c r="FA96" s="1" t="s">
        <v>265</v>
      </c>
      <c r="FB96" s="1" t="s">
        <v>265</v>
      </c>
      <c r="FC96" s="1" t="s">
        <v>265</v>
      </c>
      <c r="FD96" s="1" t="s">
        <v>265</v>
      </c>
      <c r="FE96" s="1" t="s">
        <v>265</v>
      </c>
      <c r="FF96" s="1" t="s">
        <v>265</v>
      </c>
      <c r="FG96" s="1" t="s">
        <v>265</v>
      </c>
      <c r="FH96" s="1" t="s">
        <v>265</v>
      </c>
      <c r="FI96" s="1" t="s">
        <v>265</v>
      </c>
      <c r="FJ96" s="1" t="s">
        <v>265</v>
      </c>
      <c r="FK96" s="1" t="s">
        <v>265</v>
      </c>
      <c r="FL96" s="1">
        <v>60</v>
      </c>
      <c r="FM96" s="1">
        <v>1</v>
      </c>
      <c r="FN96" s="16">
        <v>7</v>
      </c>
      <c r="FO96" s="1" t="s">
        <v>284</v>
      </c>
      <c r="FP96" s="1" t="s">
        <v>284</v>
      </c>
      <c r="FQ96" s="1" t="s">
        <v>284</v>
      </c>
      <c r="FR96" s="1" t="s">
        <v>284</v>
      </c>
      <c r="FS96" s="1" t="s">
        <v>284</v>
      </c>
      <c r="FT96" s="13">
        <v>5</v>
      </c>
      <c r="FU96" s="16">
        <v>0</v>
      </c>
      <c r="FV96" s="1" t="s">
        <v>266</v>
      </c>
      <c r="FW96" s="1" t="s">
        <v>266</v>
      </c>
      <c r="FX96" s="1" t="s">
        <v>266</v>
      </c>
      <c r="FY96" s="1" t="s">
        <v>266</v>
      </c>
      <c r="FZ96" s="1">
        <v>4</v>
      </c>
      <c r="GA96" s="16">
        <v>4</v>
      </c>
      <c r="GB96" s="1" t="s">
        <v>264</v>
      </c>
      <c r="GC96" s="1" t="s">
        <v>266</v>
      </c>
      <c r="GD96" s="1" t="s">
        <v>266</v>
      </c>
      <c r="GE96" s="1" t="s">
        <v>266</v>
      </c>
      <c r="GF96" s="1" t="s">
        <v>267</v>
      </c>
      <c r="GG96" s="1" t="s">
        <v>266</v>
      </c>
      <c r="GH96" s="1" t="s">
        <v>267</v>
      </c>
      <c r="GI96" s="1">
        <v>6</v>
      </c>
      <c r="GJ96" s="16">
        <v>4</v>
      </c>
      <c r="GK96" s="1" t="s">
        <v>264</v>
      </c>
      <c r="GL96" s="1" t="s">
        <v>266</v>
      </c>
      <c r="GM96" s="1" t="s">
        <v>266</v>
      </c>
      <c r="GN96" s="1" t="s">
        <v>266</v>
      </c>
      <c r="GO96" s="1" t="s">
        <v>267</v>
      </c>
      <c r="GP96" s="1" t="s">
        <v>267</v>
      </c>
      <c r="GQ96" s="1" t="s">
        <v>266</v>
      </c>
      <c r="GR96" s="1">
        <v>6</v>
      </c>
      <c r="GS96" s="16">
        <v>4</v>
      </c>
      <c r="GT96" s="1" t="s">
        <v>264</v>
      </c>
      <c r="GU96" s="1">
        <v>60</v>
      </c>
      <c r="GV96" s="1">
        <v>25</v>
      </c>
      <c r="GW96" s="1">
        <v>7</v>
      </c>
      <c r="GX96" s="1"/>
      <c r="GY96" s="1">
        <v>1</v>
      </c>
      <c r="GZ96" s="1">
        <v>0</v>
      </c>
      <c r="HA96" s="1">
        <v>1</v>
      </c>
      <c r="HB96" s="1">
        <v>1</v>
      </c>
      <c r="HC96" s="1">
        <v>1</v>
      </c>
      <c r="HD96" s="1">
        <v>1</v>
      </c>
      <c r="HE96" s="1">
        <v>0</v>
      </c>
      <c r="HF96" s="1" t="s">
        <v>265</v>
      </c>
      <c r="HG96" s="1" t="s">
        <v>265</v>
      </c>
      <c r="HH96" s="1" t="s">
        <v>265</v>
      </c>
      <c r="HI96" s="1" t="s">
        <v>265</v>
      </c>
      <c r="HJ96" s="1" t="s">
        <v>265</v>
      </c>
      <c r="HK96" s="1" t="s">
        <v>265</v>
      </c>
      <c r="HL96" s="1" t="s">
        <v>265</v>
      </c>
      <c r="HM96" s="1" t="s">
        <v>265</v>
      </c>
      <c r="HN96" s="1" t="s">
        <v>265</v>
      </c>
      <c r="HO96" s="1" t="s">
        <v>265</v>
      </c>
      <c r="HP96" s="1" t="s">
        <v>265</v>
      </c>
      <c r="HQ96" s="1" t="s">
        <v>265</v>
      </c>
      <c r="HR96" s="1" t="s">
        <v>265</v>
      </c>
      <c r="HS96" s="1" t="s">
        <v>265</v>
      </c>
      <c r="HT96" s="1" t="s">
        <v>265</v>
      </c>
      <c r="HU96" s="1" t="s">
        <v>265</v>
      </c>
      <c r="HV96" s="1" t="s">
        <v>265</v>
      </c>
      <c r="HW96" s="1" t="s">
        <v>265</v>
      </c>
      <c r="HX96" s="1">
        <v>60</v>
      </c>
      <c r="HY96" s="1">
        <v>2</v>
      </c>
      <c r="HZ96" s="16">
        <v>5</v>
      </c>
      <c r="IA96" s="1" t="s">
        <v>264</v>
      </c>
      <c r="IB96" s="1">
        <v>0</v>
      </c>
      <c r="IC96" s="1">
        <v>27</v>
      </c>
      <c r="ID96" s="1">
        <v>8</v>
      </c>
      <c r="IE96" s="1"/>
      <c r="IF96" s="1">
        <v>1</v>
      </c>
      <c r="IG96" s="1">
        <v>1</v>
      </c>
      <c r="IH96" s="1">
        <v>1</v>
      </c>
      <c r="II96" s="1">
        <v>1</v>
      </c>
      <c r="IJ96" s="1">
        <v>1</v>
      </c>
      <c r="IK96" s="1">
        <v>1</v>
      </c>
      <c r="IL96" s="1">
        <v>1</v>
      </c>
      <c r="IM96" s="1">
        <v>1</v>
      </c>
      <c r="IN96" s="1" t="s">
        <v>265</v>
      </c>
      <c r="IO96" s="1" t="s">
        <v>265</v>
      </c>
      <c r="IP96" s="1" t="s">
        <v>265</v>
      </c>
      <c r="IQ96" s="1" t="s">
        <v>265</v>
      </c>
      <c r="IR96" s="1" t="s">
        <v>265</v>
      </c>
      <c r="IS96" s="1" t="s">
        <v>265</v>
      </c>
      <c r="IT96" s="1" t="s">
        <v>265</v>
      </c>
      <c r="IU96" s="1" t="s">
        <v>265</v>
      </c>
      <c r="IV96" s="1" t="s">
        <v>265</v>
      </c>
      <c r="IW96" s="1" t="s">
        <v>265</v>
      </c>
      <c r="IX96" s="1" t="s">
        <v>265</v>
      </c>
      <c r="IY96" s="1" t="s">
        <v>265</v>
      </c>
      <c r="IZ96" s="1" t="s">
        <v>265</v>
      </c>
      <c r="JA96" s="1" t="s">
        <v>265</v>
      </c>
      <c r="JB96" s="1" t="s">
        <v>265</v>
      </c>
      <c r="JC96" s="1" t="s">
        <v>265</v>
      </c>
      <c r="JD96" s="1" t="s">
        <v>265</v>
      </c>
      <c r="JE96" s="1" t="s">
        <v>265</v>
      </c>
      <c r="JF96" s="1" t="s">
        <v>265</v>
      </c>
      <c r="JG96" s="1">
        <v>60</v>
      </c>
      <c r="JH96" s="1">
        <v>0</v>
      </c>
      <c r="JI96" s="16">
        <v>8</v>
      </c>
      <c r="JJ96" s="1" t="s">
        <v>266</v>
      </c>
      <c r="JK96" s="1" t="s">
        <v>267</v>
      </c>
      <c r="JL96" s="1" t="s">
        <v>267</v>
      </c>
      <c r="JM96" s="1" t="s">
        <v>267</v>
      </c>
      <c r="JN96" s="1" t="s">
        <v>267</v>
      </c>
      <c r="JO96" s="14">
        <v>5</v>
      </c>
      <c r="JP96" s="16">
        <v>1</v>
      </c>
    </row>
    <row r="97" spans="1:276">
      <c r="A97" s="1">
        <v>5014</v>
      </c>
      <c r="B97" s="16">
        <v>5014</v>
      </c>
      <c r="C97" s="16">
        <v>1</v>
      </c>
      <c r="D97" s="1" t="s">
        <v>795</v>
      </c>
      <c r="E97" s="1" t="s">
        <v>751</v>
      </c>
      <c r="F97" s="1" t="s">
        <v>380</v>
      </c>
      <c r="G97" s="1" t="s">
        <v>751</v>
      </c>
      <c r="H97" s="1" t="s">
        <v>1249</v>
      </c>
      <c r="I97" s="1">
        <v>463</v>
      </c>
      <c r="J97" s="1" t="s">
        <v>297</v>
      </c>
      <c r="K97" s="1" t="s">
        <v>751</v>
      </c>
      <c r="L97" s="1" t="s">
        <v>1250</v>
      </c>
      <c r="M97" s="16" t="s">
        <v>1830</v>
      </c>
      <c r="N97" s="16">
        <v>2021</v>
      </c>
      <c r="O97" s="16" t="s">
        <v>253</v>
      </c>
      <c r="P97" s="16" t="s">
        <v>1827</v>
      </c>
      <c r="Q97" s="16" t="s">
        <v>447</v>
      </c>
      <c r="R97" s="16" t="s">
        <v>448</v>
      </c>
      <c r="S97" s="1" t="s">
        <v>1251</v>
      </c>
      <c r="T97" s="1" t="s">
        <v>1252</v>
      </c>
      <c r="U97" s="1" t="s">
        <v>948</v>
      </c>
      <c r="V97" s="1" t="str">
        <f>CONCATENATE(Tabla2[[#This Row],[Nombre del estudiante]]," ",Tabla2[[#This Row],[Primer apellido]]," ",Tabla2[[#This Row],[Segundo apellido]])</f>
        <v>DANIEL ALEJANDRO VILLASMIL MOSQUERA</v>
      </c>
      <c r="W97" s="1" t="e">
        <f>VLOOKUP(Tabla2[[#This Row],[ID]],[1]!Tabla1[#All],7,FALSE)</f>
        <v>#REF!</v>
      </c>
      <c r="X97" s="16" t="s">
        <v>259</v>
      </c>
      <c r="Y97" s="1">
        <v>1127597011</v>
      </c>
      <c r="Z97" s="1" t="s">
        <v>1253</v>
      </c>
      <c r="AA97" s="1">
        <v>3165817545</v>
      </c>
      <c r="AB97" s="16" t="s">
        <v>852</v>
      </c>
      <c r="AC97" s="16">
        <v>301</v>
      </c>
      <c r="AD97" s="16" t="s">
        <v>263</v>
      </c>
      <c r="AE97" s="1" t="s">
        <v>264</v>
      </c>
      <c r="AF97" s="1">
        <v>0</v>
      </c>
      <c r="AG97" s="1">
        <v>132</v>
      </c>
      <c r="AH97" s="1">
        <v>8</v>
      </c>
      <c r="AI97" s="1"/>
      <c r="AJ97" s="1">
        <v>1</v>
      </c>
      <c r="AK97" s="1">
        <v>0</v>
      </c>
      <c r="AL97" s="1">
        <v>1</v>
      </c>
      <c r="AM97" s="1">
        <v>0</v>
      </c>
      <c r="AN97" s="1">
        <v>1</v>
      </c>
      <c r="AO97" s="1">
        <v>1</v>
      </c>
      <c r="AP97" s="1">
        <v>0</v>
      </c>
      <c r="AQ97" s="1">
        <v>1</v>
      </c>
      <c r="AR97" s="1" t="s">
        <v>265</v>
      </c>
      <c r="AS97" s="1" t="s">
        <v>265</v>
      </c>
      <c r="AT97" s="1" t="s">
        <v>265</v>
      </c>
      <c r="AU97" s="1" t="s">
        <v>265</v>
      </c>
      <c r="AV97" s="1" t="s">
        <v>265</v>
      </c>
      <c r="AW97" s="1" t="s">
        <v>265</v>
      </c>
      <c r="AX97" s="1" t="s">
        <v>265</v>
      </c>
      <c r="AY97" s="1" t="s">
        <v>265</v>
      </c>
      <c r="AZ97" s="1" t="s">
        <v>265</v>
      </c>
      <c r="BA97" s="1" t="s">
        <v>265</v>
      </c>
      <c r="BB97" s="1" t="s">
        <v>265</v>
      </c>
      <c r="BC97" s="1" t="s">
        <v>265</v>
      </c>
      <c r="BD97" s="1" t="s">
        <v>265</v>
      </c>
      <c r="BE97" s="1" t="s">
        <v>265</v>
      </c>
      <c r="BF97" s="1" t="s">
        <v>265</v>
      </c>
      <c r="BG97" s="1" t="s">
        <v>265</v>
      </c>
      <c r="BH97" s="1" t="s">
        <v>265</v>
      </c>
      <c r="BI97" s="1" t="s">
        <v>265</v>
      </c>
      <c r="BJ97" s="1" t="s">
        <v>265</v>
      </c>
      <c r="BK97" s="1" t="s">
        <v>265</v>
      </c>
      <c r="BL97" s="1" t="s">
        <v>265</v>
      </c>
      <c r="BM97" s="1" t="s">
        <v>265</v>
      </c>
      <c r="BN97" s="1" t="s">
        <v>265</v>
      </c>
      <c r="BO97" s="1" t="s">
        <v>265</v>
      </c>
      <c r="BP97" s="1" t="s">
        <v>265</v>
      </c>
      <c r="BQ97" s="1" t="s">
        <v>265</v>
      </c>
      <c r="BR97" s="1" t="s">
        <v>265</v>
      </c>
      <c r="BS97" s="1" t="s">
        <v>265</v>
      </c>
      <c r="BT97" s="1" t="s">
        <v>265</v>
      </c>
      <c r="BU97" s="1" t="s">
        <v>265</v>
      </c>
      <c r="BV97" s="1" t="s">
        <v>265</v>
      </c>
      <c r="BW97" s="1" t="s">
        <v>265</v>
      </c>
      <c r="BX97" s="1" t="s">
        <v>265</v>
      </c>
      <c r="BY97" s="1" t="s">
        <v>265</v>
      </c>
      <c r="BZ97" s="1" t="s">
        <v>265</v>
      </c>
      <c r="CA97" s="1" t="s">
        <v>265</v>
      </c>
      <c r="CB97" s="1" t="s">
        <v>265</v>
      </c>
      <c r="CC97" s="1" t="s">
        <v>265</v>
      </c>
      <c r="CD97" s="1" t="s">
        <v>265</v>
      </c>
      <c r="CE97" s="1" t="s">
        <v>265</v>
      </c>
      <c r="CF97" s="1" t="s">
        <v>265</v>
      </c>
      <c r="CG97" s="1" t="s">
        <v>265</v>
      </c>
      <c r="CH97" s="1" t="s">
        <v>265</v>
      </c>
      <c r="CI97" s="1" t="s">
        <v>265</v>
      </c>
      <c r="CJ97" s="1" t="s">
        <v>265</v>
      </c>
      <c r="CK97" s="1" t="s">
        <v>265</v>
      </c>
      <c r="CL97" s="1" t="s">
        <v>265</v>
      </c>
      <c r="CM97" s="1" t="s">
        <v>265</v>
      </c>
      <c r="CN97" s="1" t="s">
        <v>265</v>
      </c>
      <c r="CO97" s="1" t="s">
        <v>265</v>
      </c>
      <c r="CP97" s="1" t="s">
        <v>265</v>
      </c>
      <c r="CQ97" s="1" t="s">
        <v>265</v>
      </c>
      <c r="CR97" s="1" t="s">
        <v>265</v>
      </c>
      <c r="CS97" s="1" t="s">
        <v>265</v>
      </c>
      <c r="CT97" s="1" t="s">
        <v>265</v>
      </c>
      <c r="CU97" s="1" t="s">
        <v>265</v>
      </c>
      <c r="CV97" s="1" t="s">
        <v>265</v>
      </c>
      <c r="CW97" s="1" t="s">
        <v>265</v>
      </c>
      <c r="CX97" s="1" t="s">
        <v>265</v>
      </c>
      <c r="CY97" s="1" t="s">
        <v>265</v>
      </c>
      <c r="CZ97" s="1" t="s">
        <v>265</v>
      </c>
      <c r="DA97" s="1" t="s">
        <v>265</v>
      </c>
      <c r="DB97" s="1" t="s">
        <v>265</v>
      </c>
      <c r="DC97" s="1" t="s">
        <v>265</v>
      </c>
      <c r="DD97" s="1" t="s">
        <v>265</v>
      </c>
      <c r="DE97" s="1" t="s">
        <v>265</v>
      </c>
      <c r="DF97" s="1" t="s">
        <v>265</v>
      </c>
      <c r="DG97" s="1" t="s">
        <v>265</v>
      </c>
      <c r="DH97" s="1" t="s">
        <v>265</v>
      </c>
      <c r="DI97" s="1" t="s">
        <v>265</v>
      </c>
      <c r="DJ97" s="1" t="s">
        <v>265</v>
      </c>
      <c r="DK97" s="1" t="s">
        <v>265</v>
      </c>
      <c r="DL97" s="1" t="s">
        <v>265</v>
      </c>
      <c r="DM97" s="1" t="s">
        <v>265</v>
      </c>
      <c r="DN97" s="1" t="s">
        <v>265</v>
      </c>
      <c r="DO97" s="1" t="s">
        <v>265</v>
      </c>
      <c r="DP97" s="1" t="s">
        <v>265</v>
      </c>
      <c r="DQ97" s="1" t="s">
        <v>265</v>
      </c>
      <c r="DR97" s="1" t="s">
        <v>265</v>
      </c>
      <c r="DS97" s="1" t="s">
        <v>265</v>
      </c>
      <c r="DT97" s="1" t="s">
        <v>265</v>
      </c>
      <c r="DU97" s="1" t="s">
        <v>265</v>
      </c>
      <c r="DV97" s="1" t="s">
        <v>265</v>
      </c>
      <c r="DW97" s="1" t="s">
        <v>265</v>
      </c>
      <c r="DX97" s="1" t="s">
        <v>265</v>
      </c>
      <c r="DY97" s="1" t="s">
        <v>265</v>
      </c>
      <c r="DZ97" s="1" t="s">
        <v>265</v>
      </c>
      <c r="EA97" s="1" t="s">
        <v>265</v>
      </c>
      <c r="EB97" s="1" t="s">
        <v>265</v>
      </c>
      <c r="EC97" s="1" t="s">
        <v>265</v>
      </c>
      <c r="ED97" s="1" t="s">
        <v>265</v>
      </c>
      <c r="EE97" s="1" t="s">
        <v>265</v>
      </c>
      <c r="EF97" s="1" t="s">
        <v>265</v>
      </c>
      <c r="EG97" s="1" t="s">
        <v>265</v>
      </c>
      <c r="EH97" s="1" t="s">
        <v>265</v>
      </c>
      <c r="EI97" s="1" t="s">
        <v>265</v>
      </c>
      <c r="EJ97" s="1" t="s">
        <v>265</v>
      </c>
      <c r="EK97" s="1" t="s">
        <v>265</v>
      </c>
      <c r="EL97" s="1" t="s">
        <v>265</v>
      </c>
      <c r="EM97" s="1" t="s">
        <v>265</v>
      </c>
      <c r="EN97" s="1" t="s">
        <v>265</v>
      </c>
      <c r="EO97" s="1" t="s">
        <v>265</v>
      </c>
      <c r="EP97" s="1" t="s">
        <v>265</v>
      </c>
      <c r="EQ97" s="1" t="s">
        <v>265</v>
      </c>
      <c r="ER97" s="1" t="s">
        <v>265</v>
      </c>
      <c r="ES97" s="1" t="s">
        <v>265</v>
      </c>
      <c r="ET97" s="1" t="s">
        <v>265</v>
      </c>
      <c r="EU97" s="1" t="s">
        <v>265</v>
      </c>
      <c r="EV97" s="1" t="s">
        <v>265</v>
      </c>
      <c r="EW97" s="1" t="s">
        <v>265</v>
      </c>
      <c r="EX97" s="1" t="s">
        <v>265</v>
      </c>
      <c r="EY97" s="1" t="s">
        <v>265</v>
      </c>
      <c r="EZ97" s="1" t="s">
        <v>265</v>
      </c>
      <c r="FA97" s="1" t="s">
        <v>265</v>
      </c>
      <c r="FB97" s="1" t="s">
        <v>265</v>
      </c>
      <c r="FC97" s="1" t="s">
        <v>265</v>
      </c>
      <c r="FD97" s="1" t="s">
        <v>265</v>
      </c>
      <c r="FE97" s="1" t="s">
        <v>265</v>
      </c>
      <c r="FF97" s="1" t="s">
        <v>265</v>
      </c>
      <c r="FG97" s="1" t="s">
        <v>265</v>
      </c>
      <c r="FH97" s="1" t="s">
        <v>265</v>
      </c>
      <c r="FI97" s="1" t="s">
        <v>265</v>
      </c>
      <c r="FJ97" s="1" t="s">
        <v>265</v>
      </c>
      <c r="FK97" s="1" t="s">
        <v>265</v>
      </c>
      <c r="FL97" s="1">
        <v>60</v>
      </c>
      <c r="FM97" s="1">
        <v>3</v>
      </c>
      <c r="FN97" s="16">
        <v>5</v>
      </c>
      <c r="FO97" s="1" t="s">
        <v>284</v>
      </c>
      <c r="FP97" s="1" t="s">
        <v>284</v>
      </c>
      <c r="FQ97" s="1" t="s">
        <v>284</v>
      </c>
      <c r="FR97" s="1" t="s">
        <v>284</v>
      </c>
      <c r="FS97" s="1" t="s">
        <v>284</v>
      </c>
      <c r="FT97" s="13">
        <v>5</v>
      </c>
      <c r="FU97" s="16">
        <v>0</v>
      </c>
      <c r="FV97" s="1" t="s">
        <v>266</v>
      </c>
      <c r="FW97" s="1" t="s">
        <v>266</v>
      </c>
      <c r="FX97" s="1" t="s">
        <v>266</v>
      </c>
      <c r="FY97" s="1" t="s">
        <v>266</v>
      </c>
      <c r="FZ97" s="1">
        <v>4</v>
      </c>
      <c r="GA97" s="16">
        <v>4</v>
      </c>
      <c r="GB97" s="1" t="s">
        <v>264</v>
      </c>
      <c r="GC97" s="1" t="s">
        <v>266</v>
      </c>
      <c r="GD97" s="1" t="s">
        <v>266</v>
      </c>
      <c r="GE97" s="1" t="s">
        <v>266</v>
      </c>
      <c r="GF97" s="1" t="s">
        <v>266</v>
      </c>
      <c r="GG97" s="1" t="s">
        <v>266</v>
      </c>
      <c r="GH97" s="1" t="s">
        <v>266</v>
      </c>
      <c r="GI97" s="1">
        <v>6</v>
      </c>
      <c r="GJ97" s="16">
        <v>6</v>
      </c>
      <c r="GK97" s="1" t="s">
        <v>264</v>
      </c>
      <c r="GL97" s="1" t="s">
        <v>266</v>
      </c>
      <c r="GM97" s="1" t="s">
        <v>266</v>
      </c>
      <c r="GN97" s="1" t="s">
        <v>266</v>
      </c>
      <c r="GO97" s="1" t="s">
        <v>266</v>
      </c>
      <c r="GP97" s="1" t="s">
        <v>267</v>
      </c>
      <c r="GQ97" s="1" t="s">
        <v>266</v>
      </c>
      <c r="GR97" s="1">
        <v>6</v>
      </c>
      <c r="GS97" s="16">
        <v>5</v>
      </c>
      <c r="GT97" s="1" t="s">
        <v>264</v>
      </c>
      <c r="GU97" s="1">
        <v>0</v>
      </c>
      <c r="GV97" s="1">
        <v>25</v>
      </c>
      <c r="GW97" s="1">
        <v>10</v>
      </c>
      <c r="GX97" s="1"/>
      <c r="GY97" s="1">
        <v>1</v>
      </c>
      <c r="GZ97" s="1">
        <v>1</v>
      </c>
      <c r="HA97" s="1">
        <v>1</v>
      </c>
      <c r="HB97" s="1">
        <v>1</v>
      </c>
      <c r="HC97" s="1">
        <v>1</v>
      </c>
      <c r="HD97" s="1">
        <v>1</v>
      </c>
      <c r="HE97" s="1">
        <v>1</v>
      </c>
      <c r="HF97" s="1">
        <v>1</v>
      </c>
      <c r="HG97" s="1">
        <v>1</v>
      </c>
      <c r="HH97" s="1">
        <v>1</v>
      </c>
      <c r="HI97" s="1" t="s">
        <v>265</v>
      </c>
      <c r="HJ97" s="1" t="s">
        <v>265</v>
      </c>
      <c r="HK97" s="1" t="s">
        <v>265</v>
      </c>
      <c r="HL97" s="1" t="s">
        <v>265</v>
      </c>
      <c r="HM97" s="1" t="s">
        <v>265</v>
      </c>
      <c r="HN97" s="1" t="s">
        <v>265</v>
      </c>
      <c r="HO97" s="1" t="s">
        <v>265</v>
      </c>
      <c r="HP97" s="1" t="s">
        <v>265</v>
      </c>
      <c r="HQ97" s="1" t="s">
        <v>265</v>
      </c>
      <c r="HR97" s="1" t="s">
        <v>265</v>
      </c>
      <c r="HS97" s="1" t="s">
        <v>265</v>
      </c>
      <c r="HT97" s="1" t="s">
        <v>265</v>
      </c>
      <c r="HU97" s="1" t="s">
        <v>265</v>
      </c>
      <c r="HV97" s="1" t="s">
        <v>265</v>
      </c>
      <c r="HW97" s="1" t="s">
        <v>265</v>
      </c>
      <c r="HX97" s="1">
        <v>60</v>
      </c>
      <c r="HY97" s="1">
        <v>0</v>
      </c>
      <c r="HZ97" s="16">
        <v>10</v>
      </c>
      <c r="IA97" s="1" t="s">
        <v>264</v>
      </c>
      <c r="IB97" s="1">
        <v>0</v>
      </c>
      <c r="IC97" s="1">
        <v>27</v>
      </c>
      <c r="ID97" s="1">
        <v>8</v>
      </c>
      <c r="IE97" s="1"/>
      <c r="IF97" s="1">
        <v>1</v>
      </c>
      <c r="IG97" s="1">
        <v>1</v>
      </c>
      <c r="IH97" s="1">
        <v>1</v>
      </c>
      <c r="II97" s="1">
        <v>1</v>
      </c>
      <c r="IJ97" s="1">
        <v>1</v>
      </c>
      <c r="IK97" s="1">
        <v>1</v>
      </c>
      <c r="IL97" s="1">
        <v>1</v>
      </c>
      <c r="IM97" s="1">
        <v>1</v>
      </c>
      <c r="IN97" s="1" t="s">
        <v>265</v>
      </c>
      <c r="IO97" s="1" t="s">
        <v>265</v>
      </c>
      <c r="IP97" s="1" t="s">
        <v>265</v>
      </c>
      <c r="IQ97" s="1" t="s">
        <v>265</v>
      </c>
      <c r="IR97" s="1" t="s">
        <v>265</v>
      </c>
      <c r="IS97" s="1" t="s">
        <v>265</v>
      </c>
      <c r="IT97" s="1" t="s">
        <v>265</v>
      </c>
      <c r="IU97" s="1" t="s">
        <v>265</v>
      </c>
      <c r="IV97" s="1" t="s">
        <v>265</v>
      </c>
      <c r="IW97" s="1" t="s">
        <v>265</v>
      </c>
      <c r="IX97" s="1" t="s">
        <v>265</v>
      </c>
      <c r="IY97" s="1" t="s">
        <v>265</v>
      </c>
      <c r="IZ97" s="1" t="s">
        <v>265</v>
      </c>
      <c r="JA97" s="1" t="s">
        <v>265</v>
      </c>
      <c r="JB97" s="1" t="s">
        <v>265</v>
      </c>
      <c r="JC97" s="1" t="s">
        <v>265</v>
      </c>
      <c r="JD97" s="1" t="s">
        <v>265</v>
      </c>
      <c r="JE97" s="1" t="s">
        <v>265</v>
      </c>
      <c r="JF97" s="1" t="s">
        <v>265</v>
      </c>
      <c r="JG97" s="1">
        <v>60</v>
      </c>
      <c r="JH97" s="1">
        <v>0</v>
      </c>
      <c r="JI97" s="16">
        <v>8</v>
      </c>
      <c r="JJ97" s="1" t="s">
        <v>266</v>
      </c>
      <c r="JK97" s="1" t="s">
        <v>266</v>
      </c>
      <c r="JL97" s="1" t="s">
        <v>266</v>
      </c>
      <c r="JM97" s="1" t="s">
        <v>267</v>
      </c>
      <c r="JN97" s="1" t="s">
        <v>267</v>
      </c>
      <c r="JO97" s="14">
        <v>5</v>
      </c>
      <c r="JP97" s="16">
        <v>3</v>
      </c>
    </row>
    <row r="98" spans="1:276">
      <c r="A98" s="1">
        <v>5015</v>
      </c>
      <c r="B98" s="16">
        <v>5015</v>
      </c>
      <c r="C98" s="16">
        <v>1</v>
      </c>
      <c r="D98" s="1" t="s">
        <v>795</v>
      </c>
      <c r="E98" s="1" t="s">
        <v>795</v>
      </c>
      <c r="F98" s="1" t="s">
        <v>420</v>
      </c>
      <c r="G98" s="1" t="s">
        <v>795</v>
      </c>
      <c r="H98" s="1" t="s">
        <v>1254</v>
      </c>
      <c r="I98" s="1">
        <v>463</v>
      </c>
      <c r="J98" s="1" t="s">
        <v>297</v>
      </c>
      <c r="K98" s="1" t="s">
        <v>795</v>
      </c>
      <c r="L98" s="1" t="s">
        <v>420</v>
      </c>
      <c r="M98" s="16" t="s">
        <v>1830</v>
      </c>
      <c r="N98" s="16">
        <v>2021</v>
      </c>
      <c r="O98" s="16" t="s">
        <v>253</v>
      </c>
      <c r="P98" s="16" t="s">
        <v>1827</v>
      </c>
      <c r="Q98" s="16" t="s">
        <v>447</v>
      </c>
      <c r="R98" s="16" t="s">
        <v>448</v>
      </c>
      <c r="S98" s="1" t="s">
        <v>1255</v>
      </c>
      <c r="T98" s="1" t="s">
        <v>1256</v>
      </c>
      <c r="U98" s="1" t="s">
        <v>292</v>
      </c>
      <c r="V98" s="1" t="str">
        <f>CONCATENATE(Tabla2[[#This Row],[Nombre del estudiante]]," ",Tabla2[[#This Row],[Primer apellido]]," ",Tabla2[[#This Row],[Segundo apellido]])</f>
        <v>LOREN YISEL MATTA OROZCO</v>
      </c>
      <c r="W98" s="1" t="e">
        <f>VLOOKUP(Tabla2[[#This Row],[ID]],[1]!Tabla1[#All],7,FALSE)</f>
        <v>#REF!</v>
      </c>
      <c r="X98" s="16" t="s">
        <v>293</v>
      </c>
      <c r="Y98" s="1">
        <v>1111683635</v>
      </c>
      <c r="Z98" s="1" t="s">
        <v>1257</v>
      </c>
      <c r="AA98" s="1">
        <v>3137323618</v>
      </c>
      <c r="AB98" s="16" t="s">
        <v>852</v>
      </c>
      <c r="AC98" s="16">
        <v>302</v>
      </c>
      <c r="AD98" s="16" t="s">
        <v>263</v>
      </c>
      <c r="AE98" s="1" t="s">
        <v>264</v>
      </c>
      <c r="AF98" s="1">
        <v>0</v>
      </c>
      <c r="AG98" s="1">
        <v>132</v>
      </c>
      <c r="AH98" s="1">
        <v>20</v>
      </c>
      <c r="AI98" s="1"/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 t="s">
        <v>265</v>
      </c>
      <c r="BE98" s="1" t="s">
        <v>265</v>
      </c>
      <c r="BF98" s="1" t="s">
        <v>265</v>
      </c>
      <c r="BG98" s="1" t="s">
        <v>265</v>
      </c>
      <c r="BH98" s="1" t="s">
        <v>265</v>
      </c>
      <c r="BI98" s="1" t="s">
        <v>265</v>
      </c>
      <c r="BJ98" s="1" t="s">
        <v>265</v>
      </c>
      <c r="BK98" s="1" t="s">
        <v>265</v>
      </c>
      <c r="BL98" s="1" t="s">
        <v>265</v>
      </c>
      <c r="BM98" s="1" t="s">
        <v>265</v>
      </c>
      <c r="BN98" s="1" t="s">
        <v>265</v>
      </c>
      <c r="BO98" s="1" t="s">
        <v>265</v>
      </c>
      <c r="BP98" s="1" t="s">
        <v>265</v>
      </c>
      <c r="BQ98" s="1" t="s">
        <v>265</v>
      </c>
      <c r="BR98" s="1" t="s">
        <v>265</v>
      </c>
      <c r="BS98" s="1" t="s">
        <v>265</v>
      </c>
      <c r="BT98" s="1" t="s">
        <v>265</v>
      </c>
      <c r="BU98" s="1" t="s">
        <v>265</v>
      </c>
      <c r="BV98" s="1" t="s">
        <v>265</v>
      </c>
      <c r="BW98" s="1" t="s">
        <v>265</v>
      </c>
      <c r="BX98" s="1" t="s">
        <v>265</v>
      </c>
      <c r="BY98" s="1" t="s">
        <v>265</v>
      </c>
      <c r="BZ98" s="1" t="s">
        <v>265</v>
      </c>
      <c r="CA98" s="1" t="s">
        <v>265</v>
      </c>
      <c r="CB98" s="1" t="s">
        <v>265</v>
      </c>
      <c r="CC98" s="1" t="s">
        <v>265</v>
      </c>
      <c r="CD98" s="1" t="s">
        <v>265</v>
      </c>
      <c r="CE98" s="1" t="s">
        <v>265</v>
      </c>
      <c r="CF98" s="1" t="s">
        <v>265</v>
      </c>
      <c r="CG98" s="1" t="s">
        <v>265</v>
      </c>
      <c r="CH98" s="1" t="s">
        <v>265</v>
      </c>
      <c r="CI98" s="1" t="s">
        <v>265</v>
      </c>
      <c r="CJ98" s="1" t="s">
        <v>265</v>
      </c>
      <c r="CK98" s="1" t="s">
        <v>265</v>
      </c>
      <c r="CL98" s="1" t="s">
        <v>265</v>
      </c>
      <c r="CM98" s="1" t="s">
        <v>265</v>
      </c>
      <c r="CN98" s="1" t="s">
        <v>265</v>
      </c>
      <c r="CO98" s="1" t="s">
        <v>265</v>
      </c>
      <c r="CP98" s="1" t="s">
        <v>265</v>
      </c>
      <c r="CQ98" s="1" t="s">
        <v>265</v>
      </c>
      <c r="CR98" s="1" t="s">
        <v>265</v>
      </c>
      <c r="CS98" s="1" t="s">
        <v>265</v>
      </c>
      <c r="CT98" s="1" t="s">
        <v>265</v>
      </c>
      <c r="CU98" s="1" t="s">
        <v>265</v>
      </c>
      <c r="CV98" s="1" t="s">
        <v>265</v>
      </c>
      <c r="CW98" s="1" t="s">
        <v>265</v>
      </c>
      <c r="CX98" s="1" t="s">
        <v>265</v>
      </c>
      <c r="CY98" s="1" t="s">
        <v>265</v>
      </c>
      <c r="CZ98" s="1" t="s">
        <v>265</v>
      </c>
      <c r="DA98" s="1" t="s">
        <v>265</v>
      </c>
      <c r="DB98" s="1" t="s">
        <v>265</v>
      </c>
      <c r="DC98" s="1" t="s">
        <v>265</v>
      </c>
      <c r="DD98" s="1" t="s">
        <v>265</v>
      </c>
      <c r="DE98" s="1" t="s">
        <v>265</v>
      </c>
      <c r="DF98" s="1" t="s">
        <v>265</v>
      </c>
      <c r="DG98" s="1" t="s">
        <v>265</v>
      </c>
      <c r="DH98" s="1" t="s">
        <v>265</v>
      </c>
      <c r="DI98" s="1" t="s">
        <v>265</v>
      </c>
      <c r="DJ98" s="1" t="s">
        <v>265</v>
      </c>
      <c r="DK98" s="1" t="s">
        <v>265</v>
      </c>
      <c r="DL98" s="1" t="s">
        <v>265</v>
      </c>
      <c r="DM98" s="1" t="s">
        <v>265</v>
      </c>
      <c r="DN98" s="1" t="s">
        <v>265</v>
      </c>
      <c r="DO98" s="1" t="s">
        <v>265</v>
      </c>
      <c r="DP98" s="1" t="s">
        <v>265</v>
      </c>
      <c r="DQ98" s="1" t="s">
        <v>265</v>
      </c>
      <c r="DR98" s="1" t="s">
        <v>265</v>
      </c>
      <c r="DS98" s="1" t="s">
        <v>265</v>
      </c>
      <c r="DT98" s="1" t="s">
        <v>265</v>
      </c>
      <c r="DU98" s="1" t="s">
        <v>265</v>
      </c>
      <c r="DV98" s="1" t="s">
        <v>265</v>
      </c>
      <c r="DW98" s="1" t="s">
        <v>265</v>
      </c>
      <c r="DX98" s="1" t="s">
        <v>265</v>
      </c>
      <c r="DY98" s="1" t="s">
        <v>265</v>
      </c>
      <c r="DZ98" s="1" t="s">
        <v>265</v>
      </c>
      <c r="EA98" s="1" t="s">
        <v>265</v>
      </c>
      <c r="EB98" s="1" t="s">
        <v>265</v>
      </c>
      <c r="EC98" s="1" t="s">
        <v>265</v>
      </c>
      <c r="ED98" s="1" t="s">
        <v>265</v>
      </c>
      <c r="EE98" s="1" t="s">
        <v>265</v>
      </c>
      <c r="EF98" s="1" t="s">
        <v>265</v>
      </c>
      <c r="EG98" s="1" t="s">
        <v>265</v>
      </c>
      <c r="EH98" s="1" t="s">
        <v>265</v>
      </c>
      <c r="EI98" s="1" t="s">
        <v>265</v>
      </c>
      <c r="EJ98" s="1" t="s">
        <v>265</v>
      </c>
      <c r="EK98" s="1" t="s">
        <v>265</v>
      </c>
      <c r="EL98" s="1" t="s">
        <v>265</v>
      </c>
      <c r="EM98" s="1" t="s">
        <v>265</v>
      </c>
      <c r="EN98" s="1" t="s">
        <v>265</v>
      </c>
      <c r="EO98" s="1" t="s">
        <v>265</v>
      </c>
      <c r="EP98" s="1" t="s">
        <v>265</v>
      </c>
      <c r="EQ98" s="1" t="s">
        <v>265</v>
      </c>
      <c r="ER98" s="1" t="s">
        <v>265</v>
      </c>
      <c r="ES98" s="1" t="s">
        <v>265</v>
      </c>
      <c r="ET98" s="1" t="s">
        <v>265</v>
      </c>
      <c r="EU98" s="1" t="s">
        <v>265</v>
      </c>
      <c r="EV98" s="1" t="s">
        <v>265</v>
      </c>
      <c r="EW98" s="1" t="s">
        <v>265</v>
      </c>
      <c r="EX98" s="1" t="s">
        <v>265</v>
      </c>
      <c r="EY98" s="1" t="s">
        <v>265</v>
      </c>
      <c r="EZ98" s="1" t="s">
        <v>265</v>
      </c>
      <c r="FA98" s="1" t="s">
        <v>265</v>
      </c>
      <c r="FB98" s="1" t="s">
        <v>265</v>
      </c>
      <c r="FC98" s="1" t="s">
        <v>265</v>
      </c>
      <c r="FD98" s="1" t="s">
        <v>265</v>
      </c>
      <c r="FE98" s="1" t="s">
        <v>265</v>
      </c>
      <c r="FF98" s="1" t="s">
        <v>265</v>
      </c>
      <c r="FG98" s="1" t="s">
        <v>265</v>
      </c>
      <c r="FH98" s="1" t="s">
        <v>265</v>
      </c>
      <c r="FI98" s="1" t="s">
        <v>265</v>
      </c>
      <c r="FJ98" s="1" t="s">
        <v>265</v>
      </c>
      <c r="FK98" s="1" t="s">
        <v>265</v>
      </c>
      <c r="FL98" s="1">
        <v>60</v>
      </c>
      <c r="FM98" s="1">
        <v>0</v>
      </c>
      <c r="FN98" s="16">
        <v>20</v>
      </c>
      <c r="FO98" s="1" t="s">
        <v>266</v>
      </c>
      <c r="FP98" s="1" t="s">
        <v>266</v>
      </c>
      <c r="FQ98" s="1" t="s">
        <v>284</v>
      </c>
      <c r="FR98" s="1" t="s">
        <v>284</v>
      </c>
      <c r="FS98" s="1" t="s">
        <v>284</v>
      </c>
      <c r="FT98" s="13">
        <v>5</v>
      </c>
      <c r="FU98" s="16">
        <v>2</v>
      </c>
      <c r="FV98" s="1" t="s">
        <v>266</v>
      </c>
      <c r="FW98" s="1" t="s">
        <v>266</v>
      </c>
      <c r="FX98" s="1" t="s">
        <v>266</v>
      </c>
      <c r="FY98" s="1" t="s">
        <v>266</v>
      </c>
      <c r="FZ98" s="1">
        <v>4</v>
      </c>
      <c r="GA98" s="16">
        <v>4</v>
      </c>
      <c r="GB98" s="1" t="s">
        <v>264</v>
      </c>
      <c r="GC98" s="1" t="s">
        <v>266</v>
      </c>
      <c r="GD98" s="1" t="s">
        <v>266</v>
      </c>
      <c r="GE98" s="1" t="s">
        <v>266</v>
      </c>
      <c r="GF98" s="1" t="s">
        <v>266</v>
      </c>
      <c r="GG98" s="1" t="s">
        <v>266</v>
      </c>
      <c r="GH98" s="1" t="s">
        <v>266</v>
      </c>
      <c r="GI98" s="1">
        <v>6</v>
      </c>
      <c r="GJ98" s="16">
        <v>6</v>
      </c>
      <c r="GK98" s="1" t="s">
        <v>264</v>
      </c>
      <c r="GL98" s="1" t="s">
        <v>266</v>
      </c>
      <c r="GM98" s="1" t="s">
        <v>266</v>
      </c>
      <c r="GN98" s="1" t="s">
        <v>266</v>
      </c>
      <c r="GO98" s="1" t="s">
        <v>266</v>
      </c>
      <c r="GP98" s="1" t="s">
        <v>267</v>
      </c>
      <c r="GQ98" s="1" t="s">
        <v>267</v>
      </c>
      <c r="GR98" s="1">
        <v>6</v>
      </c>
      <c r="GS98" s="16">
        <v>4</v>
      </c>
      <c r="GT98" s="1" t="s">
        <v>264</v>
      </c>
      <c r="GU98" s="1">
        <v>0</v>
      </c>
      <c r="GV98" s="1">
        <v>25</v>
      </c>
      <c r="GW98" s="1">
        <v>7</v>
      </c>
      <c r="GX98" s="1"/>
      <c r="GY98" s="1">
        <v>1</v>
      </c>
      <c r="GZ98" s="1">
        <v>1</v>
      </c>
      <c r="HA98" s="1">
        <v>1</v>
      </c>
      <c r="HB98" s="1">
        <v>1</v>
      </c>
      <c r="HC98" s="1">
        <v>1</v>
      </c>
      <c r="HD98" s="1">
        <v>1</v>
      </c>
      <c r="HE98" s="1">
        <v>1</v>
      </c>
      <c r="HF98" s="1" t="s">
        <v>265</v>
      </c>
      <c r="HG98" s="1" t="s">
        <v>265</v>
      </c>
      <c r="HH98" s="1" t="s">
        <v>265</v>
      </c>
      <c r="HI98" s="1" t="s">
        <v>265</v>
      </c>
      <c r="HJ98" s="1" t="s">
        <v>265</v>
      </c>
      <c r="HK98" s="1" t="s">
        <v>265</v>
      </c>
      <c r="HL98" s="1" t="s">
        <v>265</v>
      </c>
      <c r="HM98" s="1" t="s">
        <v>265</v>
      </c>
      <c r="HN98" s="1" t="s">
        <v>265</v>
      </c>
      <c r="HO98" s="1" t="s">
        <v>265</v>
      </c>
      <c r="HP98" s="1" t="s">
        <v>265</v>
      </c>
      <c r="HQ98" s="1" t="s">
        <v>265</v>
      </c>
      <c r="HR98" s="1" t="s">
        <v>265</v>
      </c>
      <c r="HS98" s="1" t="s">
        <v>265</v>
      </c>
      <c r="HT98" s="1" t="s">
        <v>265</v>
      </c>
      <c r="HU98" s="1" t="s">
        <v>265</v>
      </c>
      <c r="HV98" s="1" t="s">
        <v>265</v>
      </c>
      <c r="HW98" s="1" t="s">
        <v>265</v>
      </c>
      <c r="HX98" s="1">
        <v>60</v>
      </c>
      <c r="HY98" s="1">
        <v>0</v>
      </c>
      <c r="HZ98" s="16">
        <v>7</v>
      </c>
      <c r="IA98" s="1" t="s">
        <v>264</v>
      </c>
      <c r="IB98" s="1">
        <v>0</v>
      </c>
      <c r="IC98" s="1">
        <v>27</v>
      </c>
      <c r="ID98" s="1">
        <v>5</v>
      </c>
      <c r="IE98" s="1"/>
      <c r="IF98" s="1">
        <v>1</v>
      </c>
      <c r="IG98" s="1">
        <v>1</v>
      </c>
      <c r="IH98" s="1">
        <v>1</v>
      </c>
      <c r="II98" s="1">
        <v>1</v>
      </c>
      <c r="IJ98" s="1">
        <v>1</v>
      </c>
      <c r="IK98" s="1" t="s">
        <v>265</v>
      </c>
      <c r="IL98" s="1" t="s">
        <v>265</v>
      </c>
      <c r="IM98" s="1" t="s">
        <v>265</v>
      </c>
      <c r="IN98" s="1" t="s">
        <v>265</v>
      </c>
      <c r="IO98" s="1" t="s">
        <v>265</v>
      </c>
      <c r="IP98" s="1" t="s">
        <v>265</v>
      </c>
      <c r="IQ98" s="1" t="s">
        <v>265</v>
      </c>
      <c r="IR98" s="1" t="s">
        <v>265</v>
      </c>
      <c r="IS98" s="1" t="s">
        <v>265</v>
      </c>
      <c r="IT98" s="1" t="s">
        <v>265</v>
      </c>
      <c r="IU98" s="1" t="s">
        <v>265</v>
      </c>
      <c r="IV98" s="1" t="s">
        <v>265</v>
      </c>
      <c r="IW98" s="1" t="s">
        <v>265</v>
      </c>
      <c r="IX98" s="1" t="s">
        <v>265</v>
      </c>
      <c r="IY98" s="1" t="s">
        <v>265</v>
      </c>
      <c r="IZ98" s="1" t="s">
        <v>265</v>
      </c>
      <c r="JA98" s="1" t="s">
        <v>265</v>
      </c>
      <c r="JB98" s="1" t="s">
        <v>265</v>
      </c>
      <c r="JC98" s="1" t="s">
        <v>265</v>
      </c>
      <c r="JD98" s="1" t="s">
        <v>265</v>
      </c>
      <c r="JE98" s="1" t="s">
        <v>265</v>
      </c>
      <c r="JF98" s="1" t="s">
        <v>265</v>
      </c>
      <c r="JG98" s="1">
        <v>60</v>
      </c>
      <c r="JH98" s="1">
        <v>0</v>
      </c>
      <c r="JI98" s="16">
        <v>5</v>
      </c>
      <c r="JJ98" s="1" t="s">
        <v>266</v>
      </c>
      <c r="JK98" s="1" t="s">
        <v>267</v>
      </c>
      <c r="JL98" s="1" t="s">
        <v>266</v>
      </c>
      <c r="JM98" s="1" t="s">
        <v>267</v>
      </c>
      <c r="JN98" s="1" t="s">
        <v>267</v>
      </c>
      <c r="JO98" s="14">
        <v>5</v>
      </c>
      <c r="JP98" s="16">
        <v>2</v>
      </c>
    </row>
    <row r="99" spans="1:276">
      <c r="A99" s="1">
        <v>5027</v>
      </c>
      <c r="B99" s="16">
        <v>5027</v>
      </c>
      <c r="C99" s="16">
        <v>1</v>
      </c>
      <c r="D99" s="1" t="s">
        <v>770</v>
      </c>
      <c r="E99" s="1" t="s">
        <v>770</v>
      </c>
      <c r="F99" s="1" t="s">
        <v>1076</v>
      </c>
      <c r="G99" s="1" t="s">
        <v>770</v>
      </c>
      <c r="H99" s="1" t="s">
        <v>1258</v>
      </c>
      <c r="I99" s="1">
        <v>492</v>
      </c>
      <c r="J99" s="1" t="s">
        <v>628</v>
      </c>
      <c r="K99" s="1" t="s">
        <v>770</v>
      </c>
      <c r="L99" s="1" t="s">
        <v>1076</v>
      </c>
      <c r="M99" s="16" t="s">
        <v>1830</v>
      </c>
      <c r="N99" s="16">
        <v>2021</v>
      </c>
      <c r="O99" s="16" t="s">
        <v>253</v>
      </c>
      <c r="P99" s="16" t="s">
        <v>1827</v>
      </c>
      <c r="Q99" s="16" t="s">
        <v>629</v>
      </c>
      <c r="R99" s="16" t="s">
        <v>630</v>
      </c>
      <c r="S99" s="1" t="s">
        <v>274</v>
      </c>
      <c r="T99" s="1" t="s">
        <v>703</v>
      </c>
      <c r="U99" s="1" t="s">
        <v>1259</v>
      </c>
      <c r="V99" s="1" t="str">
        <f>CONCATENATE(Tabla2[[#This Row],[Nombre del estudiante]]," ",Tabla2[[#This Row],[Primer apellido]]," ",Tabla2[[#This Row],[Segundo apellido]])</f>
        <v>SAMUEL DAVID VALENZUELA VILLALBA</v>
      </c>
      <c r="W99" s="1" t="e">
        <f>VLOOKUP(Tabla2[[#This Row],[ID]],[1]!Tabla1[#All],7,FALSE)</f>
        <v>#REF!</v>
      </c>
      <c r="X99" s="16" t="s">
        <v>259</v>
      </c>
      <c r="Y99" s="1">
        <v>1060804684</v>
      </c>
      <c r="Z99" s="1" t="s">
        <v>1260</v>
      </c>
      <c r="AA99" s="1">
        <v>3203125127</v>
      </c>
      <c r="AB99" s="16" t="s">
        <v>852</v>
      </c>
      <c r="AC99" s="16">
        <v>304</v>
      </c>
      <c r="AD99" s="16" t="s">
        <v>263</v>
      </c>
      <c r="AE99" s="1" t="s">
        <v>264</v>
      </c>
      <c r="AF99" s="1">
        <v>0</v>
      </c>
      <c r="AG99" s="1">
        <v>132</v>
      </c>
      <c r="AH99" s="1">
        <v>81</v>
      </c>
      <c r="AI99" s="1" t="s">
        <v>264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 t="s">
        <v>265</v>
      </c>
      <c r="DN99" s="1" t="s">
        <v>265</v>
      </c>
      <c r="DO99" s="1" t="s">
        <v>265</v>
      </c>
      <c r="DP99" s="1" t="s">
        <v>265</v>
      </c>
      <c r="DQ99" s="1" t="s">
        <v>265</v>
      </c>
      <c r="DR99" s="1" t="s">
        <v>265</v>
      </c>
      <c r="DS99" s="1" t="s">
        <v>265</v>
      </c>
      <c r="DT99" s="1" t="s">
        <v>265</v>
      </c>
      <c r="DU99" s="1" t="s">
        <v>265</v>
      </c>
      <c r="DV99" s="1" t="s">
        <v>265</v>
      </c>
      <c r="DW99" s="1" t="s">
        <v>265</v>
      </c>
      <c r="DX99" s="1" t="s">
        <v>265</v>
      </c>
      <c r="DY99" s="1" t="s">
        <v>265</v>
      </c>
      <c r="DZ99" s="1" t="s">
        <v>265</v>
      </c>
      <c r="EA99" s="1" t="s">
        <v>265</v>
      </c>
      <c r="EB99" s="1" t="s">
        <v>265</v>
      </c>
      <c r="EC99" s="1" t="s">
        <v>265</v>
      </c>
      <c r="ED99" s="1" t="s">
        <v>265</v>
      </c>
      <c r="EE99" s="1" t="s">
        <v>265</v>
      </c>
      <c r="EF99" s="1" t="s">
        <v>265</v>
      </c>
      <c r="EG99" s="1" t="s">
        <v>265</v>
      </c>
      <c r="EH99" s="1" t="s">
        <v>265</v>
      </c>
      <c r="EI99" s="1" t="s">
        <v>265</v>
      </c>
      <c r="EJ99" s="1" t="s">
        <v>265</v>
      </c>
      <c r="EK99" s="1" t="s">
        <v>265</v>
      </c>
      <c r="EL99" s="1" t="s">
        <v>265</v>
      </c>
      <c r="EM99" s="1" t="s">
        <v>265</v>
      </c>
      <c r="EN99" s="1" t="s">
        <v>265</v>
      </c>
      <c r="EO99" s="1" t="s">
        <v>265</v>
      </c>
      <c r="EP99" s="1" t="s">
        <v>265</v>
      </c>
      <c r="EQ99" s="1" t="s">
        <v>265</v>
      </c>
      <c r="ER99" s="1" t="s">
        <v>265</v>
      </c>
      <c r="ES99" s="1" t="s">
        <v>265</v>
      </c>
      <c r="ET99" s="1" t="s">
        <v>265</v>
      </c>
      <c r="EU99" s="1" t="s">
        <v>265</v>
      </c>
      <c r="EV99" s="1" t="s">
        <v>265</v>
      </c>
      <c r="EW99" s="1" t="s">
        <v>265</v>
      </c>
      <c r="EX99" s="1" t="s">
        <v>265</v>
      </c>
      <c r="EY99" s="1" t="s">
        <v>265</v>
      </c>
      <c r="EZ99" s="1" t="s">
        <v>265</v>
      </c>
      <c r="FA99" s="1" t="s">
        <v>265</v>
      </c>
      <c r="FB99" s="1" t="s">
        <v>265</v>
      </c>
      <c r="FC99" s="1" t="s">
        <v>265</v>
      </c>
      <c r="FD99" s="1" t="s">
        <v>265</v>
      </c>
      <c r="FE99" s="1" t="s">
        <v>265</v>
      </c>
      <c r="FF99" s="1" t="s">
        <v>265</v>
      </c>
      <c r="FG99" s="1" t="s">
        <v>265</v>
      </c>
      <c r="FH99" s="1" t="s">
        <v>265</v>
      </c>
      <c r="FI99" s="1" t="s">
        <v>265</v>
      </c>
      <c r="FJ99" s="1" t="s">
        <v>265</v>
      </c>
      <c r="FK99" s="1" t="s">
        <v>265</v>
      </c>
      <c r="FL99" s="1">
        <v>60</v>
      </c>
      <c r="FM99" s="1">
        <v>0</v>
      </c>
      <c r="FN99" s="16">
        <v>81</v>
      </c>
      <c r="FO99" s="1" t="s">
        <v>266</v>
      </c>
      <c r="FP99" s="1" t="s">
        <v>266</v>
      </c>
      <c r="FQ99" s="1" t="s">
        <v>266</v>
      </c>
      <c r="FR99" s="1" t="s">
        <v>267</v>
      </c>
      <c r="FS99" s="1" t="s">
        <v>266</v>
      </c>
      <c r="FT99" s="13">
        <v>5</v>
      </c>
      <c r="FU99" s="16">
        <v>4</v>
      </c>
      <c r="FV99" s="1" t="s">
        <v>266</v>
      </c>
      <c r="FW99" s="1" t="s">
        <v>266</v>
      </c>
      <c r="FX99" s="1" t="s">
        <v>266</v>
      </c>
      <c r="FY99" s="1" t="s">
        <v>266</v>
      </c>
      <c r="FZ99" s="1">
        <v>4</v>
      </c>
      <c r="GA99" s="16">
        <v>4</v>
      </c>
      <c r="GB99" s="1" t="s">
        <v>264</v>
      </c>
      <c r="GC99" s="1" t="s">
        <v>266</v>
      </c>
      <c r="GD99" s="1" t="s">
        <v>266</v>
      </c>
      <c r="GE99" s="1" t="s">
        <v>266</v>
      </c>
      <c r="GF99" s="1" t="s">
        <v>266</v>
      </c>
      <c r="GG99" s="1" t="s">
        <v>266</v>
      </c>
      <c r="GH99" s="1" t="s">
        <v>266</v>
      </c>
      <c r="GI99" s="1">
        <v>6</v>
      </c>
      <c r="GJ99" s="16">
        <v>6</v>
      </c>
      <c r="GK99" s="1" t="s">
        <v>264</v>
      </c>
      <c r="GL99" s="1" t="s">
        <v>266</v>
      </c>
      <c r="GM99" s="1" t="s">
        <v>266</v>
      </c>
      <c r="GN99" s="1" t="s">
        <v>266</v>
      </c>
      <c r="GO99" s="1" t="s">
        <v>266</v>
      </c>
      <c r="GP99" s="1" t="s">
        <v>267</v>
      </c>
      <c r="GQ99" s="1" t="s">
        <v>267</v>
      </c>
      <c r="GR99" s="1">
        <v>6</v>
      </c>
      <c r="GS99" s="16">
        <v>4</v>
      </c>
      <c r="GT99" s="1" t="s">
        <v>264</v>
      </c>
      <c r="GU99" s="1">
        <v>0</v>
      </c>
      <c r="GV99" s="1">
        <v>25</v>
      </c>
      <c r="GW99" s="1">
        <v>10</v>
      </c>
      <c r="GX99" s="1" t="s">
        <v>268</v>
      </c>
      <c r="GY99" s="1">
        <v>1</v>
      </c>
      <c r="GZ99" s="1">
        <v>1</v>
      </c>
      <c r="HA99" s="1">
        <v>1</v>
      </c>
      <c r="HB99" s="1">
        <v>1</v>
      </c>
      <c r="HC99" s="1">
        <v>1</v>
      </c>
      <c r="HD99" s="1">
        <v>1</v>
      </c>
      <c r="HE99" s="1">
        <v>1</v>
      </c>
      <c r="HF99" s="1">
        <v>1</v>
      </c>
      <c r="HG99" s="1">
        <v>1</v>
      </c>
      <c r="HH99" s="1">
        <v>1</v>
      </c>
      <c r="HI99" s="1" t="s">
        <v>265</v>
      </c>
      <c r="HJ99" s="1" t="s">
        <v>265</v>
      </c>
      <c r="HK99" s="1" t="s">
        <v>265</v>
      </c>
      <c r="HL99" s="1" t="s">
        <v>265</v>
      </c>
      <c r="HM99" s="1" t="s">
        <v>265</v>
      </c>
      <c r="HN99" s="1" t="s">
        <v>265</v>
      </c>
      <c r="HO99" s="1" t="s">
        <v>265</v>
      </c>
      <c r="HP99" s="1" t="s">
        <v>265</v>
      </c>
      <c r="HQ99" s="1" t="s">
        <v>265</v>
      </c>
      <c r="HR99" s="1" t="s">
        <v>265</v>
      </c>
      <c r="HS99" s="1" t="s">
        <v>265</v>
      </c>
      <c r="HT99" s="1" t="s">
        <v>265</v>
      </c>
      <c r="HU99" s="1" t="s">
        <v>265</v>
      </c>
      <c r="HV99" s="1" t="s">
        <v>265</v>
      </c>
      <c r="HW99" s="1" t="s">
        <v>265</v>
      </c>
      <c r="HX99" s="1">
        <v>60</v>
      </c>
      <c r="HY99" s="1">
        <v>0</v>
      </c>
      <c r="HZ99" s="16">
        <v>10</v>
      </c>
      <c r="IA99" s="1" t="s">
        <v>264</v>
      </c>
      <c r="IB99" s="1">
        <v>0</v>
      </c>
      <c r="IC99" s="1">
        <v>27</v>
      </c>
      <c r="ID99" s="1">
        <v>8</v>
      </c>
      <c r="IE99" s="1" t="s">
        <v>268</v>
      </c>
      <c r="IF99" s="1">
        <v>1</v>
      </c>
      <c r="IG99" s="1">
        <v>1</v>
      </c>
      <c r="IH99" s="1">
        <v>1</v>
      </c>
      <c r="II99" s="1">
        <v>1</v>
      </c>
      <c r="IJ99" s="1">
        <v>1</v>
      </c>
      <c r="IK99" s="1">
        <v>1</v>
      </c>
      <c r="IL99" s="1">
        <v>1</v>
      </c>
      <c r="IM99" s="1">
        <v>1</v>
      </c>
      <c r="IN99" s="1" t="s">
        <v>265</v>
      </c>
      <c r="IO99" s="1" t="s">
        <v>265</v>
      </c>
      <c r="IP99" s="1" t="s">
        <v>265</v>
      </c>
      <c r="IQ99" s="1" t="s">
        <v>265</v>
      </c>
      <c r="IR99" s="1" t="s">
        <v>265</v>
      </c>
      <c r="IS99" s="1" t="s">
        <v>265</v>
      </c>
      <c r="IT99" s="1" t="s">
        <v>265</v>
      </c>
      <c r="IU99" s="1" t="s">
        <v>265</v>
      </c>
      <c r="IV99" s="1" t="s">
        <v>265</v>
      </c>
      <c r="IW99" s="1" t="s">
        <v>265</v>
      </c>
      <c r="IX99" s="1" t="s">
        <v>265</v>
      </c>
      <c r="IY99" s="1" t="s">
        <v>265</v>
      </c>
      <c r="IZ99" s="1" t="s">
        <v>265</v>
      </c>
      <c r="JA99" s="1" t="s">
        <v>265</v>
      </c>
      <c r="JB99" s="1" t="s">
        <v>265</v>
      </c>
      <c r="JC99" s="1" t="s">
        <v>265</v>
      </c>
      <c r="JD99" s="1" t="s">
        <v>265</v>
      </c>
      <c r="JE99" s="1" t="s">
        <v>265</v>
      </c>
      <c r="JF99" s="1" t="s">
        <v>265</v>
      </c>
      <c r="JG99" s="1">
        <v>60</v>
      </c>
      <c r="JH99" s="1">
        <v>0</v>
      </c>
      <c r="JI99" s="16">
        <v>8</v>
      </c>
      <c r="JJ99" s="1" t="s">
        <v>266</v>
      </c>
      <c r="JK99" s="1" t="s">
        <v>267</v>
      </c>
      <c r="JL99" s="1" t="s">
        <v>267</v>
      </c>
      <c r="JM99" s="1" t="s">
        <v>267</v>
      </c>
      <c r="JN99" s="1" t="s">
        <v>266</v>
      </c>
      <c r="JO99" s="14">
        <v>5</v>
      </c>
      <c r="JP99" s="16">
        <v>2</v>
      </c>
    </row>
    <row r="100" spans="1:276">
      <c r="A100" s="1">
        <v>5046</v>
      </c>
      <c r="B100" s="16">
        <v>5046</v>
      </c>
      <c r="C100" s="16">
        <v>1</v>
      </c>
      <c r="D100" s="1" t="s">
        <v>770</v>
      </c>
      <c r="E100" s="1" t="s">
        <v>770</v>
      </c>
      <c r="F100" s="1" t="s">
        <v>287</v>
      </c>
      <c r="G100" s="1" t="s">
        <v>770</v>
      </c>
      <c r="H100" s="1" t="s">
        <v>295</v>
      </c>
      <c r="I100" s="1">
        <v>492</v>
      </c>
      <c r="J100" s="1" t="s">
        <v>628</v>
      </c>
      <c r="K100" s="1" t="s">
        <v>770</v>
      </c>
      <c r="L100" s="1" t="s">
        <v>287</v>
      </c>
      <c r="M100" s="16" t="s">
        <v>1830</v>
      </c>
      <c r="N100" s="16">
        <v>2021</v>
      </c>
      <c r="O100" s="16" t="s">
        <v>253</v>
      </c>
      <c r="P100" s="16" t="s">
        <v>1827</v>
      </c>
      <c r="Q100" s="16" t="s">
        <v>629</v>
      </c>
      <c r="R100" s="16" t="s">
        <v>630</v>
      </c>
      <c r="S100" s="1" t="s">
        <v>1261</v>
      </c>
      <c r="T100" s="1" t="s">
        <v>1262</v>
      </c>
      <c r="U100" s="1" t="s">
        <v>470</v>
      </c>
      <c r="V100" s="1" t="str">
        <f>CONCATENATE(Tabla2[[#This Row],[Nombre del estudiante]]," ",Tabla2[[#This Row],[Primer apellido]]," ",Tabla2[[#This Row],[Segundo apellido]])</f>
        <v>JONATHAN ESTIVEN GASPAR ZAPATA</v>
      </c>
      <c r="W100" s="1" t="e">
        <f>VLOOKUP(Tabla2[[#This Row],[ID]],[1]!Tabla1[#All],7,FALSE)</f>
        <v>#REF!</v>
      </c>
      <c r="X100" s="16" t="s">
        <v>259</v>
      </c>
      <c r="Y100" s="1">
        <v>1148448578</v>
      </c>
      <c r="Z100" s="1" t="s">
        <v>1263</v>
      </c>
      <c r="AA100" s="1">
        <v>3177534954</v>
      </c>
      <c r="AB100" s="16" t="s">
        <v>852</v>
      </c>
      <c r="AC100" s="16">
        <v>301</v>
      </c>
      <c r="AD100" s="16" t="s">
        <v>263</v>
      </c>
      <c r="AE100" s="1" t="s">
        <v>264</v>
      </c>
      <c r="AF100" s="1">
        <v>0</v>
      </c>
      <c r="AG100" s="1">
        <v>132</v>
      </c>
      <c r="AH100" s="1">
        <v>85</v>
      </c>
      <c r="AI100" s="1" t="s">
        <v>264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>
        <v>1</v>
      </c>
      <c r="DP100" s="1">
        <v>1</v>
      </c>
      <c r="DQ100" s="1" t="s">
        <v>265</v>
      </c>
      <c r="DR100" s="1" t="s">
        <v>265</v>
      </c>
      <c r="DS100" s="1" t="s">
        <v>265</v>
      </c>
      <c r="DT100" s="1" t="s">
        <v>265</v>
      </c>
      <c r="DU100" s="1" t="s">
        <v>265</v>
      </c>
      <c r="DV100" s="1" t="s">
        <v>265</v>
      </c>
      <c r="DW100" s="1" t="s">
        <v>265</v>
      </c>
      <c r="DX100" s="1" t="s">
        <v>265</v>
      </c>
      <c r="DY100" s="1" t="s">
        <v>265</v>
      </c>
      <c r="DZ100" s="1" t="s">
        <v>265</v>
      </c>
      <c r="EA100" s="1" t="s">
        <v>265</v>
      </c>
      <c r="EB100" s="1" t="s">
        <v>265</v>
      </c>
      <c r="EC100" s="1" t="s">
        <v>265</v>
      </c>
      <c r="ED100" s="1" t="s">
        <v>265</v>
      </c>
      <c r="EE100" s="1" t="s">
        <v>265</v>
      </c>
      <c r="EF100" s="1" t="s">
        <v>265</v>
      </c>
      <c r="EG100" s="1" t="s">
        <v>265</v>
      </c>
      <c r="EH100" s="1" t="s">
        <v>265</v>
      </c>
      <c r="EI100" s="1" t="s">
        <v>265</v>
      </c>
      <c r="EJ100" s="1" t="s">
        <v>265</v>
      </c>
      <c r="EK100" s="1" t="s">
        <v>265</v>
      </c>
      <c r="EL100" s="1" t="s">
        <v>265</v>
      </c>
      <c r="EM100" s="1" t="s">
        <v>265</v>
      </c>
      <c r="EN100" s="1" t="s">
        <v>265</v>
      </c>
      <c r="EO100" s="1" t="s">
        <v>265</v>
      </c>
      <c r="EP100" s="1" t="s">
        <v>265</v>
      </c>
      <c r="EQ100" s="1" t="s">
        <v>265</v>
      </c>
      <c r="ER100" s="1" t="s">
        <v>265</v>
      </c>
      <c r="ES100" s="1" t="s">
        <v>265</v>
      </c>
      <c r="ET100" s="1" t="s">
        <v>265</v>
      </c>
      <c r="EU100" s="1" t="s">
        <v>265</v>
      </c>
      <c r="EV100" s="1" t="s">
        <v>265</v>
      </c>
      <c r="EW100" s="1" t="s">
        <v>265</v>
      </c>
      <c r="EX100" s="1" t="s">
        <v>265</v>
      </c>
      <c r="EY100" s="1" t="s">
        <v>265</v>
      </c>
      <c r="EZ100" s="1" t="s">
        <v>265</v>
      </c>
      <c r="FA100" s="1" t="s">
        <v>265</v>
      </c>
      <c r="FB100" s="1" t="s">
        <v>265</v>
      </c>
      <c r="FC100" s="1" t="s">
        <v>265</v>
      </c>
      <c r="FD100" s="1" t="s">
        <v>265</v>
      </c>
      <c r="FE100" s="1" t="s">
        <v>265</v>
      </c>
      <c r="FF100" s="1" t="s">
        <v>265</v>
      </c>
      <c r="FG100" s="1" t="s">
        <v>265</v>
      </c>
      <c r="FH100" s="1" t="s">
        <v>265</v>
      </c>
      <c r="FI100" s="1" t="s">
        <v>265</v>
      </c>
      <c r="FJ100" s="1" t="s">
        <v>265</v>
      </c>
      <c r="FK100" s="1" t="s">
        <v>265</v>
      </c>
      <c r="FL100" s="1">
        <v>60</v>
      </c>
      <c r="FM100" s="1">
        <v>0</v>
      </c>
      <c r="FN100" s="16">
        <v>85</v>
      </c>
      <c r="FO100" s="1" t="s">
        <v>266</v>
      </c>
      <c r="FP100" s="1" t="s">
        <v>266</v>
      </c>
      <c r="FQ100" s="1" t="s">
        <v>266</v>
      </c>
      <c r="FR100" s="1" t="s">
        <v>266</v>
      </c>
      <c r="FS100" s="1" t="s">
        <v>266</v>
      </c>
      <c r="FT100" s="13">
        <v>5</v>
      </c>
      <c r="FU100" s="16">
        <v>5</v>
      </c>
      <c r="FV100" s="1" t="s">
        <v>266</v>
      </c>
      <c r="FW100" s="1" t="s">
        <v>267</v>
      </c>
      <c r="FX100" s="1" t="s">
        <v>267</v>
      </c>
      <c r="FY100" s="1" t="s">
        <v>266</v>
      </c>
      <c r="FZ100" s="1">
        <v>4</v>
      </c>
      <c r="GA100" s="16">
        <v>2</v>
      </c>
      <c r="GB100" s="1" t="s">
        <v>264</v>
      </c>
      <c r="GC100" s="1" t="s">
        <v>266</v>
      </c>
      <c r="GD100" s="1" t="s">
        <v>266</v>
      </c>
      <c r="GE100" s="1" t="s">
        <v>266</v>
      </c>
      <c r="GF100" s="1" t="s">
        <v>266</v>
      </c>
      <c r="GG100" s="1" t="s">
        <v>267</v>
      </c>
      <c r="GH100" s="1" t="s">
        <v>266</v>
      </c>
      <c r="GI100" s="1">
        <v>6</v>
      </c>
      <c r="GJ100" s="16">
        <v>5</v>
      </c>
      <c r="GK100" s="1" t="s">
        <v>264</v>
      </c>
      <c r="GL100" s="1" t="s">
        <v>266</v>
      </c>
      <c r="GM100" s="1" t="s">
        <v>266</v>
      </c>
      <c r="GN100" s="1" t="s">
        <v>267</v>
      </c>
      <c r="GO100" s="1" t="s">
        <v>266</v>
      </c>
      <c r="GP100" s="1" t="s">
        <v>267</v>
      </c>
      <c r="GQ100" s="1" t="s">
        <v>266</v>
      </c>
      <c r="GR100" s="1">
        <v>6</v>
      </c>
      <c r="GS100" s="16">
        <v>4</v>
      </c>
      <c r="GT100" s="1" t="s">
        <v>264</v>
      </c>
      <c r="GU100" s="1">
        <v>0</v>
      </c>
      <c r="GV100" s="1">
        <v>25</v>
      </c>
      <c r="GW100" s="1">
        <v>9</v>
      </c>
      <c r="GX100" s="1" t="s">
        <v>268</v>
      </c>
      <c r="GY100" s="1">
        <v>1</v>
      </c>
      <c r="GZ100" s="1">
        <v>1</v>
      </c>
      <c r="HA100" s="1">
        <v>1</v>
      </c>
      <c r="HB100" s="1">
        <v>1</v>
      </c>
      <c r="HC100" s="1">
        <v>1</v>
      </c>
      <c r="HD100" s="1">
        <v>1</v>
      </c>
      <c r="HE100" s="1">
        <v>1</v>
      </c>
      <c r="HF100" s="1">
        <v>1</v>
      </c>
      <c r="HG100" s="1">
        <v>1</v>
      </c>
      <c r="HH100" s="1" t="s">
        <v>265</v>
      </c>
      <c r="HI100" s="1" t="s">
        <v>265</v>
      </c>
      <c r="HJ100" s="1" t="s">
        <v>265</v>
      </c>
      <c r="HK100" s="1" t="s">
        <v>265</v>
      </c>
      <c r="HL100" s="1" t="s">
        <v>265</v>
      </c>
      <c r="HM100" s="1" t="s">
        <v>265</v>
      </c>
      <c r="HN100" s="1" t="s">
        <v>265</v>
      </c>
      <c r="HO100" s="1" t="s">
        <v>265</v>
      </c>
      <c r="HP100" s="1" t="s">
        <v>265</v>
      </c>
      <c r="HQ100" s="1" t="s">
        <v>265</v>
      </c>
      <c r="HR100" s="1" t="s">
        <v>265</v>
      </c>
      <c r="HS100" s="1" t="s">
        <v>265</v>
      </c>
      <c r="HT100" s="1" t="s">
        <v>265</v>
      </c>
      <c r="HU100" s="1" t="s">
        <v>265</v>
      </c>
      <c r="HV100" s="1" t="s">
        <v>265</v>
      </c>
      <c r="HW100" s="1" t="s">
        <v>265</v>
      </c>
      <c r="HX100" s="1">
        <v>60</v>
      </c>
      <c r="HY100" s="1">
        <v>0</v>
      </c>
      <c r="HZ100" s="16">
        <v>9</v>
      </c>
      <c r="IA100" s="1" t="s">
        <v>264</v>
      </c>
      <c r="IB100" s="1">
        <v>0</v>
      </c>
      <c r="IC100" s="1">
        <v>27</v>
      </c>
      <c r="ID100" s="1">
        <v>12</v>
      </c>
      <c r="IE100" s="1" t="s">
        <v>268</v>
      </c>
      <c r="IF100" s="1">
        <v>1</v>
      </c>
      <c r="IG100" s="1">
        <v>1</v>
      </c>
      <c r="IH100" s="1">
        <v>1</v>
      </c>
      <c r="II100" s="1">
        <v>1</v>
      </c>
      <c r="IJ100" s="1">
        <v>1</v>
      </c>
      <c r="IK100" s="1">
        <v>1</v>
      </c>
      <c r="IL100" s="1">
        <v>1</v>
      </c>
      <c r="IM100" s="1">
        <v>1</v>
      </c>
      <c r="IN100" s="1">
        <v>1</v>
      </c>
      <c r="IO100" s="1">
        <v>1</v>
      </c>
      <c r="IP100" s="1">
        <v>1</v>
      </c>
      <c r="IQ100" s="1">
        <v>1</v>
      </c>
      <c r="IR100" s="1" t="s">
        <v>265</v>
      </c>
      <c r="IS100" s="1" t="s">
        <v>265</v>
      </c>
      <c r="IT100" s="1" t="s">
        <v>265</v>
      </c>
      <c r="IU100" s="1" t="s">
        <v>265</v>
      </c>
      <c r="IV100" s="1" t="s">
        <v>265</v>
      </c>
      <c r="IW100" s="1" t="s">
        <v>265</v>
      </c>
      <c r="IX100" s="1" t="s">
        <v>265</v>
      </c>
      <c r="IY100" s="1" t="s">
        <v>265</v>
      </c>
      <c r="IZ100" s="1" t="s">
        <v>265</v>
      </c>
      <c r="JA100" s="1" t="s">
        <v>265</v>
      </c>
      <c r="JB100" s="1" t="s">
        <v>265</v>
      </c>
      <c r="JC100" s="1" t="s">
        <v>265</v>
      </c>
      <c r="JD100" s="1" t="s">
        <v>265</v>
      </c>
      <c r="JE100" s="1" t="s">
        <v>265</v>
      </c>
      <c r="JF100" s="1" t="s">
        <v>265</v>
      </c>
      <c r="JG100" s="1">
        <v>60</v>
      </c>
      <c r="JH100" s="1">
        <v>0</v>
      </c>
      <c r="JI100" s="16">
        <v>12</v>
      </c>
      <c r="JJ100" s="1" t="s">
        <v>266</v>
      </c>
      <c r="JK100" s="1" t="s">
        <v>266</v>
      </c>
      <c r="JL100" s="1" t="s">
        <v>267</v>
      </c>
      <c r="JM100" s="1" t="s">
        <v>267</v>
      </c>
      <c r="JN100" s="1" t="s">
        <v>266</v>
      </c>
      <c r="JO100" s="14">
        <v>5</v>
      </c>
      <c r="JP100" s="16">
        <v>3</v>
      </c>
    </row>
  </sheetData>
  <phoneticPr fontId="2" type="noConversion"/>
  <conditionalFormatting sqref="A1:A100">
    <cfRule type="duplicateValues" dxfId="5" priority="3"/>
  </conditionalFormatting>
  <conditionalFormatting sqref="B1:B1048576">
    <cfRule type="duplicateValues" dxfId="4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836F-1447-CE4E-8A85-CA043576C833}">
  <dimension ref="A1:KM75"/>
  <sheetViews>
    <sheetView workbookViewId="0">
      <selection activeCell="B1" sqref="B1"/>
    </sheetView>
  </sheetViews>
  <sheetFormatPr baseColWidth="10" defaultRowHeight="15.75"/>
  <cols>
    <col min="1" max="1" width="7.875" style="1" customWidth="1"/>
    <col min="2" max="3" width="7.875" style="16" customWidth="1"/>
    <col min="4" max="12" width="11.875" customWidth="1"/>
    <col min="13" max="18" width="7.875" style="16" customWidth="1"/>
    <col min="19" max="21" width="11.875" customWidth="1"/>
    <col min="22" max="22" width="32.25" customWidth="1"/>
    <col min="23" max="23" width="38.25" customWidth="1"/>
    <col min="24" max="24" width="7.875" style="16" customWidth="1"/>
    <col min="25" max="27" width="11.875" customWidth="1"/>
    <col min="28" max="30" width="7.875" style="16" customWidth="1"/>
    <col min="31" max="201" width="11.875" customWidth="1"/>
    <col min="202" max="202" width="7.875" style="16" customWidth="1"/>
    <col min="203" max="208" width="11.875" customWidth="1"/>
    <col min="209" max="209" width="7.875" style="16" customWidth="1"/>
    <col min="210" max="214" width="11.875" customWidth="1"/>
    <col min="215" max="215" width="7.875" style="16" customWidth="1"/>
    <col min="216" max="223" width="11.875" customWidth="1"/>
    <col min="224" max="224" width="7.875" style="16" customWidth="1"/>
    <col min="225" max="256" width="11.875" customWidth="1"/>
    <col min="257" max="257" width="7.875" style="16" customWidth="1"/>
    <col min="258" max="291" width="11.875" customWidth="1"/>
    <col min="292" max="292" width="7.875" style="16" customWidth="1"/>
    <col min="293" max="298" width="11.875" customWidth="1"/>
    <col min="299" max="299" width="7.875" style="16" customWidth="1"/>
  </cols>
  <sheetData>
    <row r="1" spans="1:299">
      <c r="A1" s="1" t="s">
        <v>0</v>
      </c>
      <c r="B1" s="16" t="s">
        <v>1836</v>
      </c>
      <c r="C1" s="16" t="s">
        <v>1831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6" t="s">
        <v>1829</v>
      </c>
      <c r="N1" s="16" t="s">
        <v>1828</v>
      </c>
      <c r="O1" s="16" t="s">
        <v>10</v>
      </c>
      <c r="P1" s="16" t="s">
        <v>11</v>
      </c>
      <c r="Q1" s="16" t="s">
        <v>12</v>
      </c>
      <c r="R1" s="16" t="s">
        <v>13</v>
      </c>
      <c r="S1" s="1" t="s">
        <v>14</v>
      </c>
      <c r="T1" s="1" t="s">
        <v>15</v>
      </c>
      <c r="U1" s="1" t="s">
        <v>16</v>
      </c>
      <c r="V1" s="1" t="s">
        <v>1833</v>
      </c>
      <c r="W1" s="1" t="s">
        <v>1835</v>
      </c>
      <c r="X1" s="16" t="s">
        <v>17</v>
      </c>
      <c r="Y1" s="1" t="s">
        <v>18</v>
      </c>
      <c r="Z1" s="1" t="s">
        <v>19</v>
      </c>
      <c r="AA1" s="1" t="s">
        <v>20</v>
      </c>
      <c r="AB1" s="16" t="s">
        <v>21</v>
      </c>
      <c r="AC1" s="16" t="s">
        <v>22</v>
      </c>
      <c r="AD1" s="16" t="s">
        <v>23</v>
      </c>
      <c r="AE1" s="8" t="s">
        <v>24</v>
      </c>
      <c r="AF1" s="8" t="s">
        <v>25</v>
      </c>
      <c r="AG1" s="9" t="s">
        <v>1809</v>
      </c>
      <c r="AH1" s="8" t="s">
        <v>26</v>
      </c>
      <c r="AI1" s="8" t="s">
        <v>27</v>
      </c>
      <c r="AJ1" s="8" t="s">
        <v>28</v>
      </c>
      <c r="AK1" s="8" t="s">
        <v>29</v>
      </c>
      <c r="AL1" s="8" t="s">
        <v>30</v>
      </c>
      <c r="AM1" s="8" t="s">
        <v>31</v>
      </c>
      <c r="AN1" s="8" t="s">
        <v>32</v>
      </c>
      <c r="AO1" s="8" t="s">
        <v>33</v>
      </c>
      <c r="AP1" s="8" t="s">
        <v>34</v>
      </c>
      <c r="AQ1" s="8" t="s">
        <v>35</v>
      </c>
      <c r="AR1" s="8" t="s">
        <v>36</v>
      </c>
      <c r="AS1" s="8" t="s">
        <v>37</v>
      </c>
      <c r="AT1" s="8" t="s">
        <v>38</v>
      </c>
      <c r="AU1" s="8" t="s">
        <v>39</v>
      </c>
      <c r="AV1" s="8" t="s">
        <v>40</v>
      </c>
      <c r="AW1" s="8" t="s">
        <v>41</v>
      </c>
      <c r="AX1" s="8" t="s">
        <v>42</v>
      </c>
      <c r="AY1" s="8" t="s">
        <v>43</v>
      </c>
      <c r="AZ1" s="8" t="s">
        <v>44</v>
      </c>
      <c r="BA1" s="8" t="s">
        <v>45</v>
      </c>
      <c r="BB1" s="8" t="s">
        <v>46</v>
      </c>
      <c r="BC1" s="8" t="s">
        <v>47</v>
      </c>
      <c r="BD1" s="8" t="s">
        <v>48</v>
      </c>
      <c r="BE1" s="8" t="s">
        <v>49</v>
      </c>
      <c r="BF1" s="8" t="s">
        <v>50</v>
      </c>
      <c r="BG1" s="8" t="s">
        <v>51</v>
      </c>
      <c r="BH1" s="8" t="s">
        <v>52</v>
      </c>
      <c r="BI1" s="8" t="s">
        <v>53</v>
      </c>
      <c r="BJ1" s="8" t="s">
        <v>54</v>
      </c>
      <c r="BK1" s="8" t="s">
        <v>55</v>
      </c>
      <c r="BL1" s="8" t="s">
        <v>56</v>
      </c>
      <c r="BM1" s="8" t="s">
        <v>57</v>
      </c>
      <c r="BN1" s="8" t="s">
        <v>58</v>
      </c>
      <c r="BO1" s="8" t="s">
        <v>59</v>
      </c>
      <c r="BP1" s="8" t="s">
        <v>60</v>
      </c>
      <c r="BQ1" s="8" t="s">
        <v>61</v>
      </c>
      <c r="BR1" s="8" t="s">
        <v>62</v>
      </c>
      <c r="BS1" s="8" t="s">
        <v>63</v>
      </c>
      <c r="BT1" s="8" t="s">
        <v>64</v>
      </c>
      <c r="BU1" s="8" t="s">
        <v>65</v>
      </c>
      <c r="BV1" s="8" t="s">
        <v>66</v>
      </c>
      <c r="BW1" s="8" t="s">
        <v>67</v>
      </c>
      <c r="BX1" s="8" t="s">
        <v>68</v>
      </c>
      <c r="BY1" s="8" t="s">
        <v>69</v>
      </c>
      <c r="BZ1" s="8" t="s">
        <v>70</v>
      </c>
      <c r="CA1" s="8" t="s">
        <v>835</v>
      </c>
      <c r="CB1" s="8" t="s">
        <v>71</v>
      </c>
      <c r="CC1" s="8" t="s">
        <v>72</v>
      </c>
      <c r="CD1" s="8" t="s">
        <v>73</v>
      </c>
      <c r="CE1" s="8" t="s">
        <v>74</v>
      </c>
      <c r="CF1" s="8" t="s">
        <v>75</v>
      </c>
      <c r="CG1" s="8" t="s">
        <v>76</v>
      </c>
      <c r="CH1" s="8" t="s">
        <v>77</v>
      </c>
      <c r="CI1" s="8" t="s">
        <v>78</v>
      </c>
      <c r="CJ1" s="8" t="s">
        <v>79</v>
      </c>
      <c r="CK1" s="8" t="s">
        <v>80</v>
      </c>
      <c r="CL1" s="8" t="s">
        <v>81</v>
      </c>
      <c r="CM1" s="8" t="s">
        <v>82</v>
      </c>
      <c r="CN1" s="8" t="s">
        <v>83</v>
      </c>
      <c r="CO1" s="8" t="s">
        <v>84</v>
      </c>
      <c r="CP1" s="8" t="s">
        <v>85</v>
      </c>
      <c r="CQ1" s="8" t="s">
        <v>86</v>
      </c>
      <c r="CR1" s="8" t="s">
        <v>87</v>
      </c>
      <c r="CS1" s="8" t="s">
        <v>88</v>
      </c>
      <c r="CT1" s="8" t="s">
        <v>89</v>
      </c>
      <c r="CU1" s="8" t="s">
        <v>90</v>
      </c>
      <c r="CV1" s="8" t="s">
        <v>91</v>
      </c>
      <c r="CW1" s="8" t="s">
        <v>92</v>
      </c>
      <c r="CX1" s="8" t="s">
        <v>93</v>
      </c>
      <c r="CY1" s="8" t="s">
        <v>94</v>
      </c>
      <c r="CZ1" s="8" t="s">
        <v>95</v>
      </c>
      <c r="DA1" s="8" t="s">
        <v>96</v>
      </c>
      <c r="DB1" s="8" t="s">
        <v>97</v>
      </c>
      <c r="DC1" s="8" t="s">
        <v>98</v>
      </c>
      <c r="DD1" s="8" t="s">
        <v>99</v>
      </c>
      <c r="DE1" s="8" t="s">
        <v>100</v>
      </c>
      <c r="DF1" s="8" t="s">
        <v>101</v>
      </c>
      <c r="DG1" s="8" t="s">
        <v>102</v>
      </c>
      <c r="DH1" s="8" t="s">
        <v>103</v>
      </c>
      <c r="DI1" s="8" t="s">
        <v>104</v>
      </c>
      <c r="DJ1" s="8" t="s">
        <v>105</v>
      </c>
      <c r="DK1" s="8" t="s">
        <v>106</v>
      </c>
      <c r="DL1" s="8" t="s">
        <v>107</v>
      </c>
      <c r="DM1" s="8" t="s">
        <v>108</v>
      </c>
      <c r="DN1" s="8" t="s">
        <v>109</v>
      </c>
      <c r="DO1" s="8" t="s">
        <v>110</v>
      </c>
      <c r="DP1" s="8" t="s">
        <v>111</v>
      </c>
      <c r="DQ1" s="8" t="s">
        <v>112</v>
      </c>
      <c r="DR1" s="8" t="s">
        <v>113</v>
      </c>
      <c r="DS1" s="8" t="s">
        <v>114</v>
      </c>
      <c r="DT1" s="8" t="s">
        <v>115</v>
      </c>
      <c r="DU1" s="8" t="s">
        <v>116</v>
      </c>
      <c r="DV1" s="8" t="s">
        <v>117</v>
      </c>
      <c r="DW1" s="8" t="s">
        <v>118</v>
      </c>
      <c r="DX1" s="8" t="s">
        <v>119</v>
      </c>
      <c r="DY1" s="8" t="s">
        <v>120</v>
      </c>
      <c r="DZ1" s="8" t="s">
        <v>121</v>
      </c>
      <c r="EA1" s="8" t="s">
        <v>122</v>
      </c>
      <c r="EB1" s="8" t="s">
        <v>123</v>
      </c>
      <c r="EC1" s="8" t="s">
        <v>124</v>
      </c>
      <c r="ED1" s="8" t="s">
        <v>125</v>
      </c>
      <c r="EE1" s="8" t="s">
        <v>126</v>
      </c>
      <c r="EF1" s="8" t="s">
        <v>127</v>
      </c>
      <c r="EG1" s="8" t="s">
        <v>128</v>
      </c>
      <c r="EH1" s="8" t="s">
        <v>129</v>
      </c>
      <c r="EI1" s="8" t="s">
        <v>130</v>
      </c>
      <c r="EJ1" s="8" t="s">
        <v>131</v>
      </c>
      <c r="EK1" s="8" t="s">
        <v>132</v>
      </c>
      <c r="EL1" s="8" t="s">
        <v>133</v>
      </c>
      <c r="EM1" s="8" t="s">
        <v>134</v>
      </c>
      <c r="EN1" s="8" t="s">
        <v>135</v>
      </c>
      <c r="EO1" s="8" t="s">
        <v>136</v>
      </c>
      <c r="EP1" s="8" t="s">
        <v>137</v>
      </c>
      <c r="EQ1" s="8" t="s">
        <v>138</v>
      </c>
      <c r="ER1" s="8" t="s">
        <v>139</v>
      </c>
      <c r="ES1" s="8" t="s">
        <v>140</v>
      </c>
      <c r="ET1" s="8" t="s">
        <v>141</v>
      </c>
      <c r="EU1" s="8" t="s">
        <v>142</v>
      </c>
      <c r="EV1" s="8" t="s">
        <v>143</v>
      </c>
      <c r="EW1" s="8" t="s">
        <v>144</v>
      </c>
      <c r="EX1" s="8" t="s">
        <v>145</v>
      </c>
      <c r="EY1" s="8" t="s">
        <v>146</v>
      </c>
      <c r="EZ1" s="8" t="s">
        <v>147</v>
      </c>
      <c r="FA1" s="8" t="s">
        <v>148</v>
      </c>
      <c r="FB1" s="8" t="s">
        <v>149</v>
      </c>
      <c r="FC1" s="8" t="s">
        <v>150</v>
      </c>
      <c r="FD1" s="8" t="s">
        <v>151</v>
      </c>
      <c r="FE1" s="8" t="s">
        <v>152</v>
      </c>
      <c r="FF1" s="8" t="s">
        <v>153</v>
      </c>
      <c r="FG1" s="8" t="s">
        <v>154</v>
      </c>
      <c r="FH1" s="8" t="s">
        <v>155</v>
      </c>
      <c r="FI1" s="8" t="s">
        <v>156</v>
      </c>
      <c r="FJ1" s="8" t="s">
        <v>157</v>
      </c>
      <c r="FK1" s="8" t="s">
        <v>158</v>
      </c>
      <c r="FL1" s="8" t="s">
        <v>1264</v>
      </c>
      <c r="FM1" s="8" t="s">
        <v>1265</v>
      </c>
      <c r="FN1" s="8" t="s">
        <v>1266</v>
      </c>
      <c r="FO1" s="8" t="s">
        <v>1267</v>
      </c>
      <c r="FP1" s="8" t="s">
        <v>1268</v>
      </c>
      <c r="FQ1" s="8" t="s">
        <v>1269</v>
      </c>
      <c r="FR1" s="8" t="s">
        <v>1270</v>
      </c>
      <c r="FS1" s="8" t="s">
        <v>1271</v>
      </c>
      <c r="FT1" s="8" t="s">
        <v>1272</v>
      </c>
      <c r="FU1" s="8" t="s">
        <v>1273</v>
      </c>
      <c r="FV1" s="8" t="s">
        <v>1274</v>
      </c>
      <c r="FW1" s="8" t="s">
        <v>1275</v>
      </c>
      <c r="FX1" s="8" t="s">
        <v>1276</v>
      </c>
      <c r="FY1" s="8" t="s">
        <v>1277</v>
      </c>
      <c r="FZ1" s="5" t="s">
        <v>1278</v>
      </c>
      <c r="GA1" s="5" t="s">
        <v>1279</v>
      </c>
      <c r="GB1" s="8" t="s">
        <v>1280</v>
      </c>
      <c r="GC1" s="8" t="s">
        <v>1281</v>
      </c>
      <c r="GD1" s="8" t="s">
        <v>1282</v>
      </c>
      <c r="GE1" s="8" t="s">
        <v>1283</v>
      </c>
      <c r="GF1" s="8" t="s">
        <v>1284</v>
      </c>
      <c r="GG1" s="8" t="s">
        <v>1285</v>
      </c>
      <c r="GH1" s="8" t="s">
        <v>1286</v>
      </c>
      <c r="GI1" s="6" t="s">
        <v>1287</v>
      </c>
      <c r="GJ1" s="6" t="s">
        <v>1288</v>
      </c>
      <c r="GK1" s="8" t="s">
        <v>1289</v>
      </c>
      <c r="GL1" s="8" t="s">
        <v>1290</v>
      </c>
      <c r="GM1" s="8" t="s">
        <v>1291</v>
      </c>
      <c r="GN1" s="8" t="s">
        <v>1292</v>
      </c>
      <c r="GO1" s="8" t="s">
        <v>1293</v>
      </c>
      <c r="GP1" s="8" t="s">
        <v>1294</v>
      </c>
      <c r="GQ1" s="8" t="s">
        <v>1295</v>
      </c>
      <c r="GR1" s="6" t="s">
        <v>159</v>
      </c>
      <c r="GS1" s="6" t="s">
        <v>160</v>
      </c>
      <c r="GT1" s="16" t="s">
        <v>1818</v>
      </c>
      <c r="GU1" s="8" t="s">
        <v>1296</v>
      </c>
      <c r="GV1" s="8" t="s">
        <v>1297</v>
      </c>
      <c r="GW1" s="8" t="s">
        <v>1298</v>
      </c>
      <c r="GX1" s="8" t="s">
        <v>1299</v>
      </c>
      <c r="GY1" s="8" t="s">
        <v>1300</v>
      </c>
      <c r="GZ1" s="8" t="s">
        <v>1810</v>
      </c>
      <c r="HA1" s="16" t="s">
        <v>1819</v>
      </c>
      <c r="HB1" s="8" t="s">
        <v>841</v>
      </c>
      <c r="HC1" s="8" t="s">
        <v>167</v>
      </c>
      <c r="HD1" s="8" t="s">
        <v>843</v>
      </c>
      <c r="HE1" s="8" t="s">
        <v>169</v>
      </c>
      <c r="HF1" s="8" t="s">
        <v>1811</v>
      </c>
      <c r="HG1" s="16" t="s">
        <v>1820</v>
      </c>
      <c r="HH1" s="8" t="s">
        <v>177</v>
      </c>
      <c r="HI1" s="8" t="s">
        <v>178</v>
      </c>
      <c r="HJ1" s="8" t="s">
        <v>179</v>
      </c>
      <c r="HK1" s="8" t="s">
        <v>180</v>
      </c>
      <c r="HL1" s="8" t="s">
        <v>181</v>
      </c>
      <c r="HM1" s="8" t="s">
        <v>182</v>
      </c>
      <c r="HN1" s="8" t="s">
        <v>183</v>
      </c>
      <c r="HO1" s="8" t="s">
        <v>1813</v>
      </c>
      <c r="HP1" s="16" t="s">
        <v>1822</v>
      </c>
      <c r="HQ1" s="8" t="s">
        <v>184</v>
      </c>
      <c r="HR1" s="8" t="s">
        <v>185</v>
      </c>
      <c r="HS1" s="8" t="s">
        <v>1815</v>
      </c>
      <c r="HT1" s="8" t="s">
        <v>186</v>
      </c>
      <c r="HU1" s="8" t="s">
        <v>187</v>
      </c>
      <c r="HV1" s="8" t="s">
        <v>188</v>
      </c>
      <c r="HW1" s="8" t="s">
        <v>189</v>
      </c>
      <c r="HX1" s="8" t="s">
        <v>190</v>
      </c>
      <c r="HY1" s="8" t="s">
        <v>191</v>
      </c>
      <c r="HZ1" s="8" t="s">
        <v>192</v>
      </c>
      <c r="IA1" s="8" t="s">
        <v>193</v>
      </c>
      <c r="IB1" s="8" t="s">
        <v>194</v>
      </c>
      <c r="IC1" s="8" t="s">
        <v>195</v>
      </c>
      <c r="ID1" s="8" t="s">
        <v>196</v>
      </c>
      <c r="IE1" s="8" t="s">
        <v>197</v>
      </c>
      <c r="IF1" s="8" t="s">
        <v>198</v>
      </c>
      <c r="IG1" s="8" t="s">
        <v>199</v>
      </c>
      <c r="IH1" s="8" t="s">
        <v>200</v>
      </c>
      <c r="II1" s="8" t="s">
        <v>201</v>
      </c>
      <c r="IJ1" s="8" t="s">
        <v>202</v>
      </c>
      <c r="IK1" s="8" t="s">
        <v>203</v>
      </c>
      <c r="IL1" s="8" t="s">
        <v>204</v>
      </c>
      <c r="IM1" s="8" t="s">
        <v>205</v>
      </c>
      <c r="IN1" s="8" t="s">
        <v>206</v>
      </c>
      <c r="IO1" s="8" t="s">
        <v>207</v>
      </c>
      <c r="IP1" s="8" t="s">
        <v>208</v>
      </c>
      <c r="IQ1" s="8" t="s">
        <v>209</v>
      </c>
      <c r="IR1" s="8" t="s">
        <v>210</v>
      </c>
      <c r="IS1" s="8" t="s">
        <v>211</v>
      </c>
      <c r="IT1" s="8" t="s">
        <v>212</v>
      </c>
      <c r="IU1" s="8" t="s">
        <v>213</v>
      </c>
      <c r="IV1" s="8" t="s">
        <v>214</v>
      </c>
      <c r="IW1" s="16" t="s">
        <v>1823</v>
      </c>
      <c r="IX1" s="8" t="s">
        <v>215</v>
      </c>
      <c r="IY1" s="8" t="s">
        <v>216</v>
      </c>
      <c r="IZ1" s="8" t="s">
        <v>1816</v>
      </c>
      <c r="JA1" s="8" t="s">
        <v>217</v>
      </c>
      <c r="JB1" s="8" t="s">
        <v>218</v>
      </c>
      <c r="JC1" s="8" t="s">
        <v>219</v>
      </c>
      <c r="JD1" s="8" t="s">
        <v>220</v>
      </c>
      <c r="JE1" s="8" t="s">
        <v>221</v>
      </c>
      <c r="JF1" s="8" t="s">
        <v>222</v>
      </c>
      <c r="JG1" s="8" t="s">
        <v>223</v>
      </c>
      <c r="JH1" s="8" t="s">
        <v>224</v>
      </c>
      <c r="JI1" s="8" t="s">
        <v>225</v>
      </c>
      <c r="JJ1" s="8" t="s">
        <v>226</v>
      </c>
      <c r="JK1" s="8" t="s">
        <v>227</v>
      </c>
      <c r="JL1" s="8" t="s">
        <v>228</v>
      </c>
      <c r="JM1" s="8" t="s">
        <v>229</v>
      </c>
      <c r="JN1" s="8" t="s">
        <v>230</v>
      </c>
      <c r="JO1" s="8" t="s">
        <v>231</v>
      </c>
      <c r="JP1" s="8" t="s">
        <v>232</v>
      </c>
      <c r="JQ1" s="8" t="s">
        <v>233</v>
      </c>
      <c r="JR1" s="8" t="s">
        <v>234</v>
      </c>
      <c r="JS1" s="8" t="s">
        <v>235</v>
      </c>
      <c r="JT1" s="10" t="s">
        <v>236</v>
      </c>
      <c r="JU1" s="10" t="s">
        <v>237</v>
      </c>
      <c r="JV1" s="10" t="s">
        <v>238</v>
      </c>
      <c r="JW1" s="11" t="s">
        <v>239</v>
      </c>
      <c r="JX1" s="11" t="s">
        <v>240</v>
      </c>
      <c r="JY1" s="11" t="s">
        <v>241</v>
      </c>
      <c r="JZ1" s="11" t="s">
        <v>242</v>
      </c>
      <c r="KA1" s="11" t="s">
        <v>243</v>
      </c>
      <c r="KB1" s="11" t="s">
        <v>244</v>
      </c>
      <c r="KC1" s="11" t="s">
        <v>245</v>
      </c>
      <c r="KD1" s="11" t="s">
        <v>246</v>
      </c>
      <c r="KE1" s="11" t="s">
        <v>247</v>
      </c>
      <c r="KF1" s="16" t="s">
        <v>1824</v>
      </c>
      <c r="KG1" s="11" t="s">
        <v>844</v>
      </c>
      <c r="KH1" s="11" t="s">
        <v>845</v>
      </c>
      <c r="KI1" s="11" t="s">
        <v>846</v>
      </c>
      <c r="KJ1" s="11" t="s">
        <v>847</v>
      </c>
      <c r="KK1" s="11" t="s">
        <v>848</v>
      </c>
      <c r="KL1" s="11" t="s">
        <v>1817</v>
      </c>
      <c r="KM1" s="16" t="s">
        <v>1825</v>
      </c>
    </row>
    <row r="2" spans="1:299">
      <c r="A2" s="1">
        <v>251</v>
      </c>
      <c r="B2" s="16">
        <v>251</v>
      </c>
      <c r="C2" s="16">
        <v>1</v>
      </c>
      <c r="D2" s="1" t="s">
        <v>249</v>
      </c>
      <c r="E2" s="1" t="s">
        <v>249</v>
      </c>
      <c r="F2" s="1" t="s">
        <v>487</v>
      </c>
      <c r="G2" s="1" t="s">
        <v>249</v>
      </c>
      <c r="H2" s="1" t="s">
        <v>859</v>
      </c>
      <c r="I2" s="1">
        <v>467</v>
      </c>
      <c r="J2" s="1" t="s">
        <v>286</v>
      </c>
      <c r="K2" s="1" t="s">
        <v>249</v>
      </c>
      <c r="L2" s="1" t="s">
        <v>487</v>
      </c>
      <c r="M2" s="16" t="s">
        <v>1830</v>
      </c>
      <c r="N2" s="16">
        <v>2021</v>
      </c>
      <c r="O2" s="16" t="s">
        <v>253</v>
      </c>
      <c r="P2" s="16" t="s">
        <v>1827</v>
      </c>
      <c r="Q2" s="16" t="s">
        <v>288</v>
      </c>
      <c r="R2" s="16" t="s">
        <v>289</v>
      </c>
      <c r="S2" s="1" t="s">
        <v>362</v>
      </c>
      <c r="T2" s="1" t="s">
        <v>1301</v>
      </c>
      <c r="U2" s="1" t="s">
        <v>1302</v>
      </c>
      <c r="V2" s="1" t="str">
        <f>CONCATENATE(Tabla3[[#This Row],[Nombre del estudiante]]," ",Tabla3[[#This Row],[Primer apellido]]," ",Tabla3[[#This Row],[Segundo apellido]])</f>
        <v>JUAN JOSE LUCUMI BOLAÑOS</v>
      </c>
      <c r="W2" s="1" t="e">
        <f>VLOOKUP(Tabla3[[#This Row],[ID]],[1]!Tabla1[#All],7,FALSE)</f>
        <v>#REF!</v>
      </c>
      <c r="X2" s="16" t="s">
        <v>259</v>
      </c>
      <c r="Y2" s="1">
        <v>11116811195</v>
      </c>
      <c r="Z2" s="1" t="s">
        <v>1221</v>
      </c>
      <c r="AA2" s="1">
        <v>3175329900</v>
      </c>
      <c r="AB2" s="16" t="s">
        <v>1303</v>
      </c>
      <c r="AC2" s="16">
        <v>403</v>
      </c>
      <c r="AD2" s="16" t="s">
        <v>263</v>
      </c>
      <c r="AE2" s="1" t="s">
        <v>264</v>
      </c>
      <c r="AF2" s="1">
        <v>0</v>
      </c>
      <c r="AG2" s="1">
        <v>164</v>
      </c>
      <c r="AH2" s="1">
        <v>37</v>
      </c>
      <c r="AI2" s="1" t="s">
        <v>264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1</v>
      </c>
      <c r="BH2" s="1">
        <v>1</v>
      </c>
      <c r="BI2" s="1">
        <v>0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 t="s">
        <v>265</v>
      </c>
      <c r="BV2" s="1" t="s">
        <v>265</v>
      </c>
      <c r="BW2" s="1" t="s">
        <v>265</v>
      </c>
      <c r="BX2" s="1" t="s">
        <v>265</v>
      </c>
      <c r="BY2" s="1" t="s">
        <v>265</v>
      </c>
      <c r="BZ2" s="1" t="s">
        <v>265</v>
      </c>
      <c r="CA2" s="1" t="s">
        <v>265</v>
      </c>
      <c r="CB2" s="1" t="s">
        <v>265</v>
      </c>
      <c r="CC2" s="1" t="s">
        <v>265</v>
      </c>
      <c r="CD2" s="1" t="s">
        <v>265</v>
      </c>
      <c r="CE2" s="1" t="s">
        <v>265</v>
      </c>
      <c r="CF2" s="1" t="s">
        <v>265</v>
      </c>
      <c r="CG2" s="1" t="s">
        <v>265</v>
      </c>
      <c r="CH2" s="1" t="s">
        <v>265</v>
      </c>
      <c r="CI2" s="1" t="s">
        <v>265</v>
      </c>
      <c r="CJ2" s="1" t="s">
        <v>265</v>
      </c>
      <c r="CK2" s="1" t="s">
        <v>265</v>
      </c>
      <c r="CL2" s="1" t="s">
        <v>265</v>
      </c>
      <c r="CM2" s="1" t="s">
        <v>265</v>
      </c>
      <c r="CN2" s="1" t="s">
        <v>265</v>
      </c>
      <c r="CO2" s="1" t="s">
        <v>265</v>
      </c>
      <c r="CP2" s="1" t="s">
        <v>265</v>
      </c>
      <c r="CQ2" s="1" t="s">
        <v>265</v>
      </c>
      <c r="CR2" s="1" t="s">
        <v>265</v>
      </c>
      <c r="CS2" s="1" t="s">
        <v>265</v>
      </c>
      <c r="CT2" s="1" t="s">
        <v>265</v>
      </c>
      <c r="CU2" s="1" t="s">
        <v>265</v>
      </c>
      <c r="CV2" s="1" t="s">
        <v>265</v>
      </c>
      <c r="CW2" s="1" t="s">
        <v>265</v>
      </c>
      <c r="CX2" s="1" t="s">
        <v>265</v>
      </c>
      <c r="CY2" s="1" t="s">
        <v>265</v>
      </c>
      <c r="CZ2" s="1" t="s">
        <v>265</v>
      </c>
      <c r="DA2" s="1" t="s">
        <v>265</v>
      </c>
      <c r="DB2" s="1" t="s">
        <v>265</v>
      </c>
      <c r="DC2" s="1" t="s">
        <v>265</v>
      </c>
      <c r="DD2" s="1" t="s">
        <v>265</v>
      </c>
      <c r="DE2" s="1" t="s">
        <v>265</v>
      </c>
      <c r="DF2" s="1" t="s">
        <v>265</v>
      </c>
      <c r="DG2" s="1" t="s">
        <v>265</v>
      </c>
      <c r="DH2" s="1" t="s">
        <v>265</v>
      </c>
      <c r="DI2" s="1" t="s">
        <v>265</v>
      </c>
      <c r="DJ2" s="1" t="s">
        <v>265</v>
      </c>
      <c r="DK2" s="1" t="s">
        <v>265</v>
      </c>
      <c r="DL2" s="1" t="s">
        <v>265</v>
      </c>
      <c r="DM2" s="1" t="s">
        <v>265</v>
      </c>
      <c r="DN2" s="1" t="s">
        <v>265</v>
      </c>
      <c r="DO2" s="1" t="s">
        <v>265</v>
      </c>
      <c r="DP2" s="1" t="s">
        <v>265</v>
      </c>
      <c r="DQ2" s="1" t="s">
        <v>265</v>
      </c>
      <c r="DR2" s="1" t="s">
        <v>265</v>
      </c>
      <c r="DS2" s="1" t="s">
        <v>265</v>
      </c>
      <c r="DT2" s="1" t="s">
        <v>265</v>
      </c>
      <c r="DU2" s="1" t="s">
        <v>265</v>
      </c>
      <c r="DV2" s="1" t="s">
        <v>265</v>
      </c>
      <c r="DW2" s="1" t="s">
        <v>265</v>
      </c>
      <c r="DX2" s="1" t="s">
        <v>265</v>
      </c>
      <c r="DY2" s="1" t="s">
        <v>265</v>
      </c>
      <c r="DZ2" s="1" t="s">
        <v>265</v>
      </c>
      <c r="EA2" s="1" t="s">
        <v>265</v>
      </c>
      <c r="EB2" s="1" t="s">
        <v>265</v>
      </c>
      <c r="EC2" s="1" t="s">
        <v>265</v>
      </c>
      <c r="ED2" s="1" t="s">
        <v>265</v>
      </c>
      <c r="EE2" s="1" t="s">
        <v>265</v>
      </c>
      <c r="EF2" s="1" t="s">
        <v>265</v>
      </c>
      <c r="EG2" s="1" t="s">
        <v>265</v>
      </c>
      <c r="EH2" s="1" t="s">
        <v>265</v>
      </c>
      <c r="EI2" s="1" t="s">
        <v>265</v>
      </c>
      <c r="EJ2" s="1" t="s">
        <v>265</v>
      </c>
      <c r="EK2" s="1" t="s">
        <v>265</v>
      </c>
      <c r="EL2" s="1" t="s">
        <v>265</v>
      </c>
      <c r="EM2" s="1" t="s">
        <v>265</v>
      </c>
      <c r="EN2" s="1" t="s">
        <v>265</v>
      </c>
      <c r="EO2" s="1" t="s">
        <v>265</v>
      </c>
      <c r="EP2" s="1" t="s">
        <v>265</v>
      </c>
      <c r="EQ2" s="1" t="s">
        <v>265</v>
      </c>
      <c r="ER2" s="1" t="s">
        <v>265</v>
      </c>
      <c r="ES2" s="1" t="s">
        <v>265</v>
      </c>
      <c r="ET2" s="1" t="s">
        <v>265</v>
      </c>
      <c r="EU2" s="1" t="s">
        <v>265</v>
      </c>
      <c r="EV2" s="1" t="s">
        <v>265</v>
      </c>
      <c r="EW2" s="1" t="s">
        <v>265</v>
      </c>
      <c r="EX2" s="1" t="s">
        <v>265</v>
      </c>
      <c r="EY2" s="1" t="s">
        <v>265</v>
      </c>
      <c r="EZ2" s="1" t="s">
        <v>265</v>
      </c>
      <c r="FA2" s="1" t="s">
        <v>265</v>
      </c>
      <c r="FB2" s="1" t="s">
        <v>265</v>
      </c>
      <c r="FC2" s="1" t="s">
        <v>265</v>
      </c>
      <c r="FD2" s="1" t="s">
        <v>265</v>
      </c>
      <c r="FE2" s="1" t="s">
        <v>265</v>
      </c>
      <c r="FF2" s="1" t="s">
        <v>265</v>
      </c>
      <c r="FG2" s="1" t="s">
        <v>265</v>
      </c>
      <c r="FH2" s="1" t="s">
        <v>265</v>
      </c>
      <c r="FI2" s="1" t="s">
        <v>265</v>
      </c>
      <c r="FJ2" s="1" t="s">
        <v>265</v>
      </c>
      <c r="FK2" s="1" t="s">
        <v>265</v>
      </c>
      <c r="FL2" s="1" t="s">
        <v>265</v>
      </c>
      <c r="FM2" s="1" t="s">
        <v>265</v>
      </c>
      <c r="FN2" s="1" t="s">
        <v>265</v>
      </c>
      <c r="FO2" s="1" t="s">
        <v>265</v>
      </c>
      <c r="FP2" s="1" t="s">
        <v>265</v>
      </c>
      <c r="FQ2" s="1" t="s">
        <v>265</v>
      </c>
      <c r="FR2" s="1" t="s">
        <v>265</v>
      </c>
      <c r="FS2" s="1" t="s">
        <v>265</v>
      </c>
      <c r="FT2" s="1" t="s">
        <v>265</v>
      </c>
      <c r="FU2" s="1" t="s">
        <v>265</v>
      </c>
      <c r="FV2" s="1" t="s">
        <v>265</v>
      </c>
      <c r="FW2" s="1" t="s">
        <v>265</v>
      </c>
      <c r="FX2" s="1" t="s">
        <v>265</v>
      </c>
      <c r="FY2" s="1" t="s">
        <v>265</v>
      </c>
      <c r="FZ2" s="1" t="s">
        <v>265</v>
      </c>
      <c r="GA2" s="1" t="s">
        <v>265</v>
      </c>
      <c r="GB2" s="1" t="s">
        <v>265</v>
      </c>
      <c r="GC2" s="1" t="s">
        <v>265</v>
      </c>
      <c r="GD2" s="1" t="s">
        <v>265</v>
      </c>
      <c r="GE2" s="1" t="s">
        <v>265</v>
      </c>
      <c r="GF2" s="1" t="s">
        <v>265</v>
      </c>
      <c r="GG2" s="1" t="s">
        <v>265</v>
      </c>
      <c r="GH2" s="1" t="s">
        <v>265</v>
      </c>
      <c r="GI2" s="1" t="s">
        <v>265</v>
      </c>
      <c r="GJ2" s="1" t="s">
        <v>265</v>
      </c>
      <c r="GK2" s="1" t="s">
        <v>265</v>
      </c>
      <c r="GL2" s="1" t="s">
        <v>265</v>
      </c>
      <c r="GM2" s="1" t="s">
        <v>265</v>
      </c>
      <c r="GN2" s="1" t="s">
        <v>265</v>
      </c>
      <c r="GO2" s="1" t="s">
        <v>265</v>
      </c>
      <c r="GP2" s="1" t="s">
        <v>265</v>
      </c>
      <c r="GQ2" s="1" t="s">
        <v>265</v>
      </c>
      <c r="GR2" s="1">
        <v>60</v>
      </c>
      <c r="GS2" s="1">
        <v>6</v>
      </c>
      <c r="GT2" s="16">
        <v>31</v>
      </c>
      <c r="GU2" s="1" t="s">
        <v>266</v>
      </c>
      <c r="GV2" s="1" t="s">
        <v>284</v>
      </c>
      <c r="GW2" s="1" t="s">
        <v>266</v>
      </c>
      <c r="GX2" s="1" t="s">
        <v>266</v>
      </c>
      <c r="GY2" s="1" t="s">
        <v>267</v>
      </c>
      <c r="GZ2" s="15">
        <v>5</v>
      </c>
      <c r="HA2" s="16">
        <f>COUNTIF(GU2:GY2,"Correcto")</f>
        <v>3</v>
      </c>
      <c r="HB2" s="1" t="s">
        <v>266</v>
      </c>
      <c r="HC2" s="1" t="s">
        <v>267</v>
      </c>
      <c r="HD2" s="1" t="s">
        <v>266</v>
      </c>
      <c r="HE2" s="1" t="s">
        <v>266</v>
      </c>
      <c r="HF2" s="1">
        <v>4</v>
      </c>
      <c r="HG2" s="16">
        <f>COUNTIF(HB2:HE2,"Correcto")</f>
        <v>3</v>
      </c>
      <c r="HH2" s="1" t="s">
        <v>264</v>
      </c>
      <c r="HI2" s="1" t="s">
        <v>266</v>
      </c>
      <c r="HJ2" s="1" t="s">
        <v>266</v>
      </c>
      <c r="HK2" s="1" t="s">
        <v>266</v>
      </c>
      <c r="HL2" s="1" t="s">
        <v>266</v>
      </c>
      <c r="HM2" s="1" t="s">
        <v>266</v>
      </c>
      <c r="HN2" s="1" t="s">
        <v>267</v>
      </c>
      <c r="HO2" s="1">
        <v>6</v>
      </c>
      <c r="HP2" s="16">
        <f>COUNTIF(HI2:HN2,"Correcto")</f>
        <v>5</v>
      </c>
      <c r="HQ2" s="1" t="s">
        <v>264</v>
      </c>
      <c r="HR2" s="1">
        <v>0</v>
      </c>
      <c r="HS2" s="1">
        <v>25</v>
      </c>
      <c r="HT2" s="1">
        <v>3</v>
      </c>
      <c r="HU2" s="1" t="s">
        <v>268</v>
      </c>
      <c r="HV2" s="1">
        <v>1</v>
      </c>
      <c r="HW2" s="1">
        <v>0</v>
      </c>
      <c r="HX2" s="1">
        <v>1</v>
      </c>
      <c r="HY2" s="1" t="s">
        <v>265</v>
      </c>
      <c r="HZ2" s="1" t="s">
        <v>265</v>
      </c>
      <c r="IA2" s="1" t="s">
        <v>265</v>
      </c>
      <c r="IB2" s="1" t="s">
        <v>265</v>
      </c>
      <c r="IC2" s="1" t="s">
        <v>265</v>
      </c>
      <c r="ID2" s="1" t="s">
        <v>265</v>
      </c>
      <c r="IE2" s="1" t="s">
        <v>265</v>
      </c>
      <c r="IF2" s="1" t="s">
        <v>265</v>
      </c>
      <c r="IG2" s="1" t="s">
        <v>265</v>
      </c>
      <c r="IH2" s="1" t="s">
        <v>265</v>
      </c>
      <c r="II2" s="1" t="s">
        <v>265</v>
      </c>
      <c r="IJ2" s="1" t="s">
        <v>265</v>
      </c>
      <c r="IK2" s="1" t="s">
        <v>265</v>
      </c>
      <c r="IL2" s="1" t="s">
        <v>265</v>
      </c>
      <c r="IM2" s="1" t="s">
        <v>265</v>
      </c>
      <c r="IN2" s="1" t="s">
        <v>265</v>
      </c>
      <c r="IO2" s="1" t="s">
        <v>265</v>
      </c>
      <c r="IP2" s="1" t="s">
        <v>265</v>
      </c>
      <c r="IQ2" s="1" t="s">
        <v>265</v>
      </c>
      <c r="IR2" s="1" t="s">
        <v>265</v>
      </c>
      <c r="IS2" s="1" t="s">
        <v>265</v>
      </c>
      <c r="IT2" s="1" t="s">
        <v>265</v>
      </c>
      <c r="IU2" s="1">
        <v>60</v>
      </c>
      <c r="IV2" s="1">
        <v>1</v>
      </c>
      <c r="IW2" s="16">
        <v>2</v>
      </c>
      <c r="IX2" s="1" t="s">
        <v>264</v>
      </c>
      <c r="IY2" s="1">
        <v>0</v>
      </c>
      <c r="IZ2" s="1">
        <v>27</v>
      </c>
      <c r="JA2" s="1">
        <v>6</v>
      </c>
      <c r="JB2" s="1" t="s">
        <v>268</v>
      </c>
      <c r="JC2" s="1">
        <v>1</v>
      </c>
      <c r="JD2" s="1">
        <v>1</v>
      </c>
      <c r="JE2" s="1">
        <v>1</v>
      </c>
      <c r="JF2" s="1">
        <v>1</v>
      </c>
      <c r="JG2" s="1">
        <v>1</v>
      </c>
      <c r="JH2" s="1">
        <v>1</v>
      </c>
      <c r="JI2" s="1" t="s">
        <v>265</v>
      </c>
      <c r="JJ2" s="1" t="s">
        <v>265</v>
      </c>
      <c r="JK2" s="1" t="s">
        <v>265</v>
      </c>
      <c r="JL2" s="1" t="s">
        <v>265</v>
      </c>
      <c r="JM2" s="1" t="s">
        <v>265</v>
      </c>
      <c r="JN2" s="1" t="s">
        <v>265</v>
      </c>
      <c r="JO2" s="1" t="s">
        <v>265</v>
      </c>
      <c r="JP2" s="1" t="s">
        <v>265</v>
      </c>
      <c r="JQ2" s="1" t="s">
        <v>265</v>
      </c>
      <c r="JR2" s="1" t="s">
        <v>265</v>
      </c>
      <c r="JS2" s="1" t="s">
        <v>265</v>
      </c>
      <c r="JT2" s="1" t="s">
        <v>265</v>
      </c>
      <c r="JU2" s="1" t="s">
        <v>265</v>
      </c>
      <c r="JV2" s="1" t="s">
        <v>265</v>
      </c>
      <c r="JW2" s="1" t="s">
        <v>265</v>
      </c>
      <c r="JX2" s="1" t="s">
        <v>265</v>
      </c>
      <c r="JY2" s="1" t="s">
        <v>265</v>
      </c>
      <c r="JZ2" s="1" t="s">
        <v>265</v>
      </c>
      <c r="KA2" s="1" t="s">
        <v>265</v>
      </c>
      <c r="KB2" s="1" t="s">
        <v>265</v>
      </c>
      <c r="KC2" s="1" t="s">
        <v>265</v>
      </c>
      <c r="KD2" s="1">
        <v>60</v>
      </c>
      <c r="KE2" s="1">
        <v>0</v>
      </c>
      <c r="KF2" s="16">
        <v>6</v>
      </c>
      <c r="KG2" s="1" t="s">
        <v>266</v>
      </c>
      <c r="KH2" s="1" t="s">
        <v>267</v>
      </c>
      <c r="KI2" s="1" t="s">
        <v>266</v>
      </c>
      <c r="KJ2" s="1" t="s">
        <v>266</v>
      </c>
      <c r="KK2" s="1" t="s">
        <v>266</v>
      </c>
      <c r="KL2" s="14">
        <v>5</v>
      </c>
      <c r="KM2" s="16">
        <f>COUNTIF(KG2:KK2,"Correcto")</f>
        <v>4</v>
      </c>
    </row>
    <row r="3" spans="1:299">
      <c r="A3" s="1">
        <v>380</v>
      </c>
      <c r="B3" s="16">
        <v>107245</v>
      </c>
      <c r="C3" s="16">
        <v>0</v>
      </c>
      <c r="D3" s="1" t="s">
        <v>248</v>
      </c>
      <c r="E3" s="1" t="s">
        <v>248</v>
      </c>
      <c r="F3" s="1" t="s">
        <v>1304</v>
      </c>
      <c r="G3" s="1" t="s">
        <v>248</v>
      </c>
      <c r="H3" s="1" t="s">
        <v>1305</v>
      </c>
      <c r="I3" s="1">
        <v>464</v>
      </c>
      <c r="J3" s="1" t="s">
        <v>252</v>
      </c>
      <c r="K3" s="1" t="s">
        <v>248</v>
      </c>
      <c r="L3" s="1" t="s">
        <v>1304</v>
      </c>
      <c r="M3" s="16" t="s">
        <v>1830</v>
      </c>
      <c r="N3" s="16">
        <v>2021</v>
      </c>
      <c r="O3" s="16" t="s">
        <v>253</v>
      </c>
      <c r="P3" s="16" t="s">
        <v>1827</v>
      </c>
      <c r="Q3" s="16" t="s">
        <v>254</v>
      </c>
      <c r="R3" s="16" t="s">
        <v>255</v>
      </c>
      <c r="S3" s="1" t="s">
        <v>1306</v>
      </c>
      <c r="T3" s="1" t="s">
        <v>1307</v>
      </c>
      <c r="U3" s="1" t="s">
        <v>1307</v>
      </c>
      <c r="V3" s="1" t="str">
        <f>CONCATENATE(Tabla3[[#This Row],[Nombre del estudiante]]," ",Tabla3[[#This Row],[Primer apellido]]," ",Tabla3[[#This Row],[Segundo apellido]])</f>
        <v>FRENYELIS ELIMAR MATOS MATOS</v>
      </c>
      <c r="W3" s="1" t="e">
        <f>VLOOKUP(Tabla3[[#This Row],[ID]],[1]!Tabla1[#All],7,FALSE)</f>
        <v>#REF!</v>
      </c>
      <c r="X3" s="16" t="s">
        <v>293</v>
      </c>
      <c r="Y3" s="1" t="s">
        <v>1308</v>
      </c>
      <c r="Z3" s="1" t="s">
        <v>1309</v>
      </c>
      <c r="AA3" s="1">
        <v>3126653807</v>
      </c>
      <c r="AB3" s="16" t="s">
        <v>1303</v>
      </c>
      <c r="AC3" s="16">
        <v>401</v>
      </c>
      <c r="AD3" s="16" t="s">
        <v>263</v>
      </c>
      <c r="AE3" s="1" t="s">
        <v>264</v>
      </c>
      <c r="AF3" s="1">
        <v>0</v>
      </c>
      <c r="AG3" s="1">
        <v>164</v>
      </c>
      <c r="AH3" s="1">
        <v>23</v>
      </c>
      <c r="AI3" s="1" t="s">
        <v>264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 t="s">
        <v>265</v>
      </c>
      <c r="BH3" s="1" t="s">
        <v>265</v>
      </c>
      <c r="BI3" s="1" t="s">
        <v>265</v>
      </c>
      <c r="BJ3" s="1" t="s">
        <v>265</v>
      </c>
      <c r="BK3" s="1" t="s">
        <v>265</v>
      </c>
      <c r="BL3" s="1" t="s">
        <v>265</v>
      </c>
      <c r="BM3" s="1" t="s">
        <v>265</v>
      </c>
      <c r="BN3" s="1" t="s">
        <v>265</v>
      </c>
      <c r="BO3" s="1" t="s">
        <v>265</v>
      </c>
      <c r="BP3" s="1" t="s">
        <v>265</v>
      </c>
      <c r="BQ3" s="1" t="s">
        <v>265</v>
      </c>
      <c r="BR3" s="1" t="s">
        <v>265</v>
      </c>
      <c r="BS3" s="1" t="s">
        <v>265</v>
      </c>
      <c r="BT3" s="1" t="s">
        <v>265</v>
      </c>
      <c r="BU3" s="1" t="s">
        <v>265</v>
      </c>
      <c r="BV3" s="1" t="s">
        <v>265</v>
      </c>
      <c r="BW3" s="1" t="s">
        <v>265</v>
      </c>
      <c r="BX3" s="1" t="s">
        <v>265</v>
      </c>
      <c r="BY3" s="1" t="s">
        <v>265</v>
      </c>
      <c r="BZ3" s="1" t="s">
        <v>265</v>
      </c>
      <c r="CA3" s="1" t="s">
        <v>265</v>
      </c>
      <c r="CB3" s="1" t="s">
        <v>265</v>
      </c>
      <c r="CC3" s="1" t="s">
        <v>265</v>
      </c>
      <c r="CD3" s="1" t="s">
        <v>265</v>
      </c>
      <c r="CE3" s="1" t="s">
        <v>265</v>
      </c>
      <c r="CF3" s="1" t="s">
        <v>265</v>
      </c>
      <c r="CG3" s="1" t="s">
        <v>265</v>
      </c>
      <c r="CH3" s="1" t="s">
        <v>265</v>
      </c>
      <c r="CI3" s="1" t="s">
        <v>265</v>
      </c>
      <c r="CJ3" s="1" t="s">
        <v>265</v>
      </c>
      <c r="CK3" s="1" t="s">
        <v>265</v>
      </c>
      <c r="CL3" s="1" t="s">
        <v>265</v>
      </c>
      <c r="CM3" s="1" t="s">
        <v>265</v>
      </c>
      <c r="CN3" s="1" t="s">
        <v>265</v>
      </c>
      <c r="CO3" s="1" t="s">
        <v>265</v>
      </c>
      <c r="CP3" s="1" t="s">
        <v>265</v>
      </c>
      <c r="CQ3" s="1" t="s">
        <v>265</v>
      </c>
      <c r="CR3" s="1" t="s">
        <v>265</v>
      </c>
      <c r="CS3" s="1" t="s">
        <v>265</v>
      </c>
      <c r="CT3" s="1" t="s">
        <v>265</v>
      </c>
      <c r="CU3" s="1" t="s">
        <v>265</v>
      </c>
      <c r="CV3" s="1" t="s">
        <v>265</v>
      </c>
      <c r="CW3" s="1" t="s">
        <v>265</v>
      </c>
      <c r="CX3" s="1" t="s">
        <v>265</v>
      </c>
      <c r="CY3" s="1" t="s">
        <v>265</v>
      </c>
      <c r="CZ3" s="1" t="s">
        <v>265</v>
      </c>
      <c r="DA3" s="1" t="s">
        <v>265</v>
      </c>
      <c r="DB3" s="1" t="s">
        <v>265</v>
      </c>
      <c r="DC3" s="1" t="s">
        <v>265</v>
      </c>
      <c r="DD3" s="1" t="s">
        <v>265</v>
      </c>
      <c r="DE3" s="1" t="s">
        <v>265</v>
      </c>
      <c r="DF3" s="1" t="s">
        <v>265</v>
      </c>
      <c r="DG3" s="1" t="s">
        <v>265</v>
      </c>
      <c r="DH3" s="1" t="s">
        <v>265</v>
      </c>
      <c r="DI3" s="1" t="s">
        <v>265</v>
      </c>
      <c r="DJ3" s="1" t="s">
        <v>265</v>
      </c>
      <c r="DK3" s="1" t="s">
        <v>265</v>
      </c>
      <c r="DL3" s="1" t="s">
        <v>265</v>
      </c>
      <c r="DM3" s="1" t="s">
        <v>265</v>
      </c>
      <c r="DN3" s="1" t="s">
        <v>265</v>
      </c>
      <c r="DO3" s="1" t="s">
        <v>265</v>
      </c>
      <c r="DP3" s="1" t="s">
        <v>265</v>
      </c>
      <c r="DQ3" s="1" t="s">
        <v>265</v>
      </c>
      <c r="DR3" s="1" t="s">
        <v>265</v>
      </c>
      <c r="DS3" s="1" t="s">
        <v>265</v>
      </c>
      <c r="DT3" s="1" t="s">
        <v>265</v>
      </c>
      <c r="DU3" s="1" t="s">
        <v>265</v>
      </c>
      <c r="DV3" s="1" t="s">
        <v>265</v>
      </c>
      <c r="DW3" s="1" t="s">
        <v>265</v>
      </c>
      <c r="DX3" s="1" t="s">
        <v>265</v>
      </c>
      <c r="DY3" s="1" t="s">
        <v>265</v>
      </c>
      <c r="DZ3" s="1" t="s">
        <v>265</v>
      </c>
      <c r="EA3" s="1" t="s">
        <v>265</v>
      </c>
      <c r="EB3" s="1" t="s">
        <v>265</v>
      </c>
      <c r="EC3" s="1" t="s">
        <v>265</v>
      </c>
      <c r="ED3" s="1" t="s">
        <v>265</v>
      </c>
      <c r="EE3" s="1" t="s">
        <v>265</v>
      </c>
      <c r="EF3" s="1" t="s">
        <v>265</v>
      </c>
      <c r="EG3" s="1" t="s">
        <v>265</v>
      </c>
      <c r="EH3" s="1" t="s">
        <v>265</v>
      </c>
      <c r="EI3" s="1" t="s">
        <v>265</v>
      </c>
      <c r="EJ3" s="1" t="s">
        <v>265</v>
      </c>
      <c r="EK3" s="1" t="s">
        <v>265</v>
      </c>
      <c r="EL3" s="1" t="s">
        <v>265</v>
      </c>
      <c r="EM3" s="1" t="s">
        <v>265</v>
      </c>
      <c r="EN3" s="1" t="s">
        <v>265</v>
      </c>
      <c r="EO3" s="1" t="s">
        <v>265</v>
      </c>
      <c r="EP3" s="1" t="s">
        <v>265</v>
      </c>
      <c r="EQ3" s="1" t="s">
        <v>265</v>
      </c>
      <c r="ER3" s="1" t="s">
        <v>265</v>
      </c>
      <c r="ES3" s="1" t="s">
        <v>265</v>
      </c>
      <c r="ET3" s="1" t="s">
        <v>265</v>
      </c>
      <c r="EU3" s="1" t="s">
        <v>265</v>
      </c>
      <c r="EV3" s="1" t="s">
        <v>265</v>
      </c>
      <c r="EW3" s="1" t="s">
        <v>265</v>
      </c>
      <c r="EX3" s="1" t="s">
        <v>265</v>
      </c>
      <c r="EY3" s="1" t="s">
        <v>265</v>
      </c>
      <c r="EZ3" s="1" t="s">
        <v>265</v>
      </c>
      <c r="FA3" s="1" t="s">
        <v>265</v>
      </c>
      <c r="FB3" s="1" t="s">
        <v>265</v>
      </c>
      <c r="FC3" s="1" t="s">
        <v>265</v>
      </c>
      <c r="FD3" s="1" t="s">
        <v>265</v>
      </c>
      <c r="FE3" s="1" t="s">
        <v>265</v>
      </c>
      <c r="FF3" s="1" t="s">
        <v>265</v>
      </c>
      <c r="FG3" s="1" t="s">
        <v>265</v>
      </c>
      <c r="FH3" s="1" t="s">
        <v>265</v>
      </c>
      <c r="FI3" s="1" t="s">
        <v>265</v>
      </c>
      <c r="FJ3" s="1" t="s">
        <v>265</v>
      </c>
      <c r="FK3" s="1" t="s">
        <v>265</v>
      </c>
      <c r="FL3" s="1" t="s">
        <v>265</v>
      </c>
      <c r="FM3" s="1" t="s">
        <v>265</v>
      </c>
      <c r="FN3" s="1" t="s">
        <v>265</v>
      </c>
      <c r="FO3" s="1" t="s">
        <v>265</v>
      </c>
      <c r="FP3" s="1" t="s">
        <v>265</v>
      </c>
      <c r="FQ3" s="1" t="s">
        <v>265</v>
      </c>
      <c r="FR3" s="1" t="s">
        <v>265</v>
      </c>
      <c r="FS3" s="1" t="s">
        <v>265</v>
      </c>
      <c r="FT3" s="1" t="s">
        <v>265</v>
      </c>
      <c r="FU3" s="1" t="s">
        <v>265</v>
      </c>
      <c r="FV3" s="1" t="s">
        <v>265</v>
      </c>
      <c r="FW3" s="1" t="s">
        <v>265</v>
      </c>
      <c r="FX3" s="1" t="s">
        <v>265</v>
      </c>
      <c r="FY3" s="1" t="s">
        <v>265</v>
      </c>
      <c r="FZ3" s="1" t="s">
        <v>265</v>
      </c>
      <c r="GA3" s="1" t="s">
        <v>265</v>
      </c>
      <c r="GB3" s="1" t="s">
        <v>265</v>
      </c>
      <c r="GC3" s="1" t="s">
        <v>265</v>
      </c>
      <c r="GD3" s="1" t="s">
        <v>265</v>
      </c>
      <c r="GE3" s="1" t="s">
        <v>265</v>
      </c>
      <c r="GF3" s="1" t="s">
        <v>265</v>
      </c>
      <c r="GG3" s="1" t="s">
        <v>265</v>
      </c>
      <c r="GH3" s="1" t="s">
        <v>265</v>
      </c>
      <c r="GI3" s="1" t="s">
        <v>265</v>
      </c>
      <c r="GJ3" s="1" t="s">
        <v>265</v>
      </c>
      <c r="GK3" s="1" t="s">
        <v>265</v>
      </c>
      <c r="GL3" s="1" t="s">
        <v>265</v>
      </c>
      <c r="GM3" s="1" t="s">
        <v>265</v>
      </c>
      <c r="GN3" s="1" t="s">
        <v>265</v>
      </c>
      <c r="GO3" s="1" t="s">
        <v>265</v>
      </c>
      <c r="GP3" s="1" t="s">
        <v>265</v>
      </c>
      <c r="GQ3" s="1" t="s">
        <v>265</v>
      </c>
      <c r="GR3" s="1">
        <v>60</v>
      </c>
      <c r="GS3" s="1">
        <v>0</v>
      </c>
      <c r="GT3" s="16">
        <v>23</v>
      </c>
      <c r="GU3" s="1" t="s">
        <v>266</v>
      </c>
      <c r="GV3" s="1" t="s">
        <v>266</v>
      </c>
      <c r="GW3" s="1" t="s">
        <v>267</v>
      </c>
      <c r="GX3" s="1" t="s">
        <v>284</v>
      </c>
      <c r="GY3" s="1" t="s">
        <v>284</v>
      </c>
      <c r="GZ3" s="15">
        <v>5</v>
      </c>
      <c r="HA3" s="16">
        <f t="shared" ref="HA3:HA33" si="0">COUNTIF(GU3:GY3,"Correcto")</f>
        <v>2</v>
      </c>
      <c r="HB3" s="1" t="s">
        <v>266</v>
      </c>
      <c r="HC3" s="1" t="s">
        <v>266</v>
      </c>
      <c r="HD3" s="1" t="s">
        <v>284</v>
      </c>
      <c r="HE3" s="1" t="s">
        <v>267</v>
      </c>
      <c r="HF3" s="1">
        <v>4</v>
      </c>
      <c r="HG3" s="16">
        <f t="shared" ref="HG3:HG33" si="1">COUNTIF(HB3:HE3,"Correcto")</f>
        <v>2</v>
      </c>
      <c r="HH3" s="1" t="s">
        <v>264</v>
      </c>
      <c r="HI3" s="1" t="s">
        <v>266</v>
      </c>
      <c r="HJ3" s="1" t="s">
        <v>267</v>
      </c>
      <c r="HK3" s="1" t="s">
        <v>266</v>
      </c>
      <c r="HL3" s="1" t="s">
        <v>266</v>
      </c>
      <c r="HM3" s="1" t="s">
        <v>267</v>
      </c>
      <c r="HN3" s="1" t="s">
        <v>266</v>
      </c>
      <c r="HO3" s="1">
        <v>6</v>
      </c>
      <c r="HP3" s="16">
        <f t="shared" ref="HP3:HP33" si="2">COUNTIF(HI3:HN3,"Correcto")</f>
        <v>4</v>
      </c>
      <c r="HQ3" s="1" t="s">
        <v>264</v>
      </c>
      <c r="HR3" s="1">
        <v>0</v>
      </c>
      <c r="HS3" s="1">
        <v>25</v>
      </c>
      <c r="HT3" s="1">
        <v>9</v>
      </c>
      <c r="HU3" s="1" t="s">
        <v>268</v>
      </c>
      <c r="HV3" s="1">
        <v>1</v>
      </c>
      <c r="HW3" s="1">
        <v>1</v>
      </c>
      <c r="HX3" s="1">
        <v>0</v>
      </c>
      <c r="HY3" s="1">
        <v>1</v>
      </c>
      <c r="HZ3" s="1">
        <v>1</v>
      </c>
      <c r="IA3" s="1">
        <v>1</v>
      </c>
      <c r="IB3" s="1">
        <v>1</v>
      </c>
      <c r="IC3" s="1">
        <v>1</v>
      </c>
      <c r="ID3" s="1">
        <v>1</v>
      </c>
      <c r="IE3" s="1" t="s">
        <v>265</v>
      </c>
      <c r="IF3" s="1" t="s">
        <v>265</v>
      </c>
      <c r="IG3" s="1" t="s">
        <v>265</v>
      </c>
      <c r="IH3" s="1" t="s">
        <v>265</v>
      </c>
      <c r="II3" s="1" t="s">
        <v>265</v>
      </c>
      <c r="IJ3" s="1" t="s">
        <v>265</v>
      </c>
      <c r="IK3" s="1" t="s">
        <v>265</v>
      </c>
      <c r="IL3" s="1" t="s">
        <v>265</v>
      </c>
      <c r="IM3" s="1" t="s">
        <v>265</v>
      </c>
      <c r="IN3" s="1" t="s">
        <v>265</v>
      </c>
      <c r="IO3" s="1" t="s">
        <v>265</v>
      </c>
      <c r="IP3" s="1" t="s">
        <v>265</v>
      </c>
      <c r="IQ3" s="1" t="s">
        <v>265</v>
      </c>
      <c r="IR3" s="1" t="s">
        <v>265</v>
      </c>
      <c r="IS3" s="1" t="s">
        <v>265</v>
      </c>
      <c r="IT3" s="1" t="s">
        <v>265</v>
      </c>
      <c r="IU3" s="1">
        <v>60</v>
      </c>
      <c r="IV3" s="1">
        <v>1</v>
      </c>
      <c r="IW3" s="16">
        <v>8</v>
      </c>
      <c r="IX3" s="1" t="s">
        <v>264</v>
      </c>
      <c r="IY3" s="1">
        <v>0</v>
      </c>
      <c r="IZ3" s="1">
        <v>27</v>
      </c>
      <c r="JA3" s="1">
        <v>12</v>
      </c>
      <c r="JB3" s="1" t="s">
        <v>268</v>
      </c>
      <c r="JC3" s="1">
        <v>1</v>
      </c>
      <c r="JD3" s="1">
        <v>1</v>
      </c>
      <c r="JE3" s="1">
        <v>1</v>
      </c>
      <c r="JF3" s="1">
        <v>1</v>
      </c>
      <c r="JG3" s="1">
        <v>1</v>
      </c>
      <c r="JH3" s="1">
        <v>1</v>
      </c>
      <c r="JI3" s="1">
        <v>1</v>
      </c>
      <c r="JJ3" s="1">
        <v>1</v>
      </c>
      <c r="JK3" s="1">
        <v>1</v>
      </c>
      <c r="JL3" s="1">
        <v>1</v>
      </c>
      <c r="JM3" s="1">
        <v>1</v>
      </c>
      <c r="JN3" s="1">
        <v>1</v>
      </c>
      <c r="JO3" s="1" t="s">
        <v>265</v>
      </c>
      <c r="JP3" s="1" t="s">
        <v>265</v>
      </c>
      <c r="JQ3" s="1" t="s">
        <v>265</v>
      </c>
      <c r="JR3" s="1" t="s">
        <v>265</v>
      </c>
      <c r="JS3" s="1" t="s">
        <v>265</v>
      </c>
      <c r="JT3" s="1" t="s">
        <v>265</v>
      </c>
      <c r="JU3" s="1" t="s">
        <v>265</v>
      </c>
      <c r="JV3" s="1" t="s">
        <v>265</v>
      </c>
      <c r="JW3" s="1" t="s">
        <v>265</v>
      </c>
      <c r="JX3" s="1" t="s">
        <v>265</v>
      </c>
      <c r="JY3" s="1" t="s">
        <v>265</v>
      </c>
      <c r="JZ3" s="1" t="s">
        <v>265</v>
      </c>
      <c r="KA3" s="1" t="s">
        <v>265</v>
      </c>
      <c r="KB3" s="1" t="s">
        <v>265</v>
      </c>
      <c r="KC3" s="1" t="s">
        <v>265</v>
      </c>
      <c r="KD3" s="1">
        <v>60</v>
      </c>
      <c r="KE3" s="1">
        <v>0</v>
      </c>
      <c r="KF3" s="16">
        <v>12</v>
      </c>
      <c r="KG3" s="1" t="s">
        <v>266</v>
      </c>
      <c r="KH3" s="1" t="s">
        <v>266</v>
      </c>
      <c r="KI3" s="1" t="s">
        <v>267</v>
      </c>
      <c r="KJ3" s="1" t="s">
        <v>266</v>
      </c>
      <c r="KK3" s="1" t="s">
        <v>267</v>
      </c>
      <c r="KL3" s="14">
        <v>5</v>
      </c>
      <c r="KM3" s="16">
        <f t="shared" ref="KM3:KM33" si="3">COUNTIF(KG3:KK3,"Correcto")</f>
        <v>3</v>
      </c>
    </row>
    <row r="4" spans="1:299">
      <c r="A4" s="1">
        <v>383</v>
      </c>
      <c r="B4" s="16">
        <v>383</v>
      </c>
      <c r="C4" s="16">
        <v>1</v>
      </c>
      <c r="D4" s="1" t="s">
        <v>248</v>
      </c>
      <c r="E4" s="1" t="s">
        <v>248</v>
      </c>
      <c r="F4" s="1" t="s">
        <v>533</v>
      </c>
      <c r="G4" s="1" t="s">
        <v>248</v>
      </c>
      <c r="H4" s="1" t="s">
        <v>658</v>
      </c>
      <c r="I4" s="1">
        <v>464</v>
      </c>
      <c r="J4" s="1" t="s">
        <v>252</v>
      </c>
      <c r="K4" s="1" t="s">
        <v>248</v>
      </c>
      <c r="L4" s="1" t="s">
        <v>533</v>
      </c>
      <c r="M4" s="16" t="s">
        <v>1830</v>
      </c>
      <c r="N4" s="16">
        <v>2021</v>
      </c>
      <c r="O4" s="16" t="s">
        <v>253</v>
      </c>
      <c r="P4" s="16" t="s">
        <v>1827</v>
      </c>
      <c r="Q4" s="16" t="s">
        <v>254</v>
      </c>
      <c r="R4" s="16" t="s">
        <v>255</v>
      </c>
      <c r="S4" s="1" t="s">
        <v>1310</v>
      </c>
      <c r="T4" s="1" t="s">
        <v>350</v>
      </c>
      <c r="U4" s="1" t="s">
        <v>1311</v>
      </c>
      <c r="V4" s="1" t="str">
        <f>CONCATENATE(Tabla3[[#This Row],[Nombre del estudiante]]," ",Tabla3[[#This Row],[Primer apellido]]," ",Tabla3[[#This Row],[Segundo apellido]])</f>
        <v>KIMBERLY LOPEZ MONDRAGON</v>
      </c>
      <c r="W4" s="1" t="e">
        <f>VLOOKUP(Tabla3[[#This Row],[ID]],[1]!Tabla1[#All],7,FALSE)</f>
        <v>#REF!</v>
      </c>
      <c r="X4" s="16" t="s">
        <v>293</v>
      </c>
      <c r="Y4" s="1">
        <v>1143963978</v>
      </c>
      <c r="Z4" s="1" t="s">
        <v>1312</v>
      </c>
      <c r="AA4" s="1">
        <v>3114034868</v>
      </c>
      <c r="AB4" s="16" t="s">
        <v>1303</v>
      </c>
      <c r="AC4" s="16">
        <v>403</v>
      </c>
      <c r="AD4" s="16" t="s">
        <v>263</v>
      </c>
      <c r="AE4" s="1" t="s">
        <v>264</v>
      </c>
      <c r="AF4" s="1">
        <v>0</v>
      </c>
      <c r="AG4" s="1">
        <v>164</v>
      </c>
      <c r="AH4" s="1">
        <v>22</v>
      </c>
      <c r="AI4" s="1" t="s">
        <v>264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 t="s">
        <v>265</v>
      </c>
      <c r="BG4" s="1" t="s">
        <v>265</v>
      </c>
      <c r="BH4" s="1" t="s">
        <v>265</v>
      </c>
      <c r="BI4" s="1" t="s">
        <v>265</v>
      </c>
      <c r="BJ4" s="1" t="s">
        <v>265</v>
      </c>
      <c r="BK4" s="1" t="s">
        <v>265</v>
      </c>
      <c r="BL4" s="1" t="s">
        <v>265</v>
      </c>
      <c r="BM4" s="1" t="s">
        <v>265</v>
      </c>
      <c r="BN4" s="1" t="s">
        <v>265</v>
      </c>
      <c r="BO4" s="1" t="s">
        <v>265</v>
      </c>
      <c r="BP4" s="1" t="s">
        <v>265</v>
      </c>
      <c r="BQ4" s="1" t="s">
        <v>265</v>
      </c>
      <c r="BR4" s="1" t="s">
        <v>265</v>
      </c>
      <c r="BS4" s="1" t="s">
        <v>265</v>
      </c>
      <c r="BT4" s="1" t="s">
        <v>265</v>
      </c>
      <c r="BU4" s="1" t="s">
        <v>265</v>
      </c>
      <c r="BV4" s="1" t="s">
        <v>265</v>
      </c>
      <c r="BW4" s="1" t="s">
        <v>265</v>
      </c>
      <c r="BX4" s="1" t="s">
        <v>265</v>
      </c>
      <c r="BY4" s="1" t="s">
        <v>265</v>
      </c>
      <c r="BZ4" s="1" t="s">
        <v>265</v>
      </c>
      <c r="CA4" s="1" t="s">
        <v>265</v>
      </c>
      <c r="CB4" s="1" t="s">
        <v>265</v>
      </c>
      <c r="CC4" s="1" t="s">
        <v>265</v>
      </c>
      <c r="CD4" s="1" t="s">
        <v>265</v>
      </c>
      <c r="CE4" s="1" t="s">
        <v>265</v>
      </c>
      <c r="CF4" s="1" t="s">
        <v>265</v>
      </c>
      <c r="CG4" s="1" t="s">
        <v>265</v>
      </c>
      <c r="CH4" s="1" t="s">
        <v>265</v>
      </c>
      <c r="CI4" s="1" t="s">
        <v>265</v>
      </c>
      <c r="CJ4" s="1" t="s">
        <v>265</v>
      </c>
      <c r="CK4" s="1" t="s">
        <v>265</v>
      </c>
      <c r="CL4" s="1" t="s">
        <v>265</v>
      </c>
      <c r="CM4" s="1" t="s">
        <v>265</v>
      </c>
      <c r="CN4" s="1" t="s">
        <v>265</v>
      </c>
      <c r="CO4" s="1" t="s">
        <v>265</v>
      </c>
      <c r="CP4" s="1" t="s">
        <v>265</v>
      </c>
      <c r="CQ4" s="1" t="s">
        <v>265</v>
      </c>
      <c r="CR4" s="1" t="s">
        <v>265</v>
      </c>
      <c r="CS4" s="1" t="s">
        <v>265</v>
      </c>
      <c r="CT4" s="1" t="s">
        <v>265</v>
      </c>
      <c r="CU4" s="1" t="s">
        <v>265</v>
      </c>
      <c r="CV4" s="1" t="s">
        <v>265</v>
      </c>
      <c r="CW4" s="1" t="s">
        <v>265</v>
      </c>
      <c r="CX4" s="1" t="s">
        <v>265</v>
      </c>
      <c r="CY4" s="1" t="s">
        <v>265</v>
      </c>
      <c r="CZ4" s="1" t="s">
        <v>265</v>
      </c>
      <c r="DA4" s="1" t="s">
        <v>265</v>
      </c>
      <c r="DB4" s="1" t="s">
        <v>265</v>
      </c>
      <c r="DC4" s="1" t="s">
        <v>265</v>
      </c>
      <c r="DD4" s="1" t="s">
        <v>265</v>
      </c>
      <c r="DE4" s="1" t="s">
        <v>265</v>
      </c>
      <c r="DF4" s="1" t="s">
        <v>265</v>
      </c>
      <c r="DG4" s="1" t="s">
        <v>265</v>
      </c>
      <c r="DH4" s="1" t="s">
        <v>265</v>
      </c>
      <c r="DI4" s="1" t="s">
        <v>265</v>
      </c>
      <c r="DJ4" s="1" t="s">
        <v>265</v>
      </c>
      <c r="DK4" s="1" t="s">
        <v>265</v>
      </c>
      <c r="DL4" s="1" t="s">
        <v>265</v>
      </c>
      <c r="DM4" s="1" t="s">
        <v>265</v>
      </c>
      <c r="DN4" s="1" t="s">
        <v>265</v>
      </c>
      <c r="DO4" s="1" t="s">
        <v>265</v>
      </c>
      <c r="DP4" s="1" t="s">
        <v>265</v>
      </c>
      <c r="DQ4" s="1" t="s">
        <v>265</v>
      </c>
      <c r="DR4" s="1" t="s">
        <v>265</v>
      </c>
      <c r="DS4" s="1" t="s">
        <v>265</v>
      </c>
      <c r="DT4" s="1" t="s">
        <v>265</v>
      </c>
      <c r="DU4" s="1" t="s">
        <v>265</v>
      </c>
      <c r="DV4" s="1" t="s">
        <v>265</v>
      </c>
      <c r="DW4" s="1" t="s">
        <v>265</v>
      </c>
      <c r="DX4" s="1" t="s">
        <v>265</v>
      </c>
      <c r="DY4" s="1" t="s">
        <v>265</v>
      </c>
      <c r="DZ4" s="1" t="s">
        <v>265</v>
      </c>
      <c r="EA4" s="1" t="s">
        <v>265</v>
      </c>
      <c r="EB4" s="1" t="s">
        <v>265</v>
      </c>
      <c r="EC4" s="1" t="s">
        <v>265</v>
      </c>
      <c r="ED4" s="1" t="s">
        <v>265</v>
      </c>
      <c r="EE4" s="1" t="s">
        <v>265</v>
      </c>
      <c r="EF4" s="1" t="s">
        <v>265</v>
      </c>
      <c r="EG4" s="1" t="s">
        <v>265</v>
      </c>
      <c r="EH4" s="1" t="s">
        <v>265</v>
      </c>
      <c r="EI4" s="1" t="s">
        <v>265</v>
      </c>
      <c r="EJ4" s="1" t="s">
        <v>265</v>
      </c>
      <c r="EK4" s="1" t="s">
        <v>265</v>
      </c>
      <c r="EL4" s="1" t="s">
        <v>265</v>
      </c>
      <c r="EM4" s="1" t="s">
        <v>265</v>
      </c>
      <c r="EN4" s="1" t="s">
        <v>265</v>
      </c>
      <c r="EO4" s="1" t="s">
        <v>265</v>
      </c>
      <c r="EP4" s="1" t="s">
        <v>265</v>
      </c>
      <c r="EQ4" s="1" t="s">
        <v>265</v>
      </c>
      <c r="ER4" s="1" t="s">
        <v>265</v>
      </c>
      <c r="ES4" s="1" t="s">
        <v>265</v>
      </c>
      <c r="ET4" s="1" t="s">
        <v>265</v>
      </c>
      <c r="EU4" s="1" t="s">
        <v>265</v>
      </c>
      <c r="EV4" s="1" t="s">
        <v>265</v>
      </c>
      <c r="EW4" s="1" t="s">
        <v>265</v>
      </c>
      <c r="EX4" s="1" t="s">
        <v>265</v>
      </c>
      <c r="EY4" s="1" t="s">
        <v>265</v>
      </c>
      <c r="EZ4" s="1" t="s">
        <v>265</v>
      </c>
      <c r="FA4" s="1" t="s">
        <v>265</v>
      </c>
      <c r="FB4" s="1" t="s">
        <v>265</v>
      </c>
      <c r="FC4" s="1" t="s">
        <v>265</v>
      </c>
      <c r="FD4" s="1" t="s">
        <v>265</v>
      </c>
      <c r="FE4" s="1" t="s">
        <v>265</v>
      </c>
      <c r="FF4" s="1" t="s">
        <v>265</v>
      </c>
      <c r="FG4" s="1" t="s">
        <v>265</v>
      </c>
      <c r="FH4" s="1" t="s">
        <v>265</v>
      </c>
      <c r="FI4" s="1" t="s">
        <v>265</v>
      </c>
      <c r="FJ4" s="1" t="s">
        <v>265</v>
      </c>
      <c r="FK4" s="1" t="s">
        <v>265</v>
      </c>
      <c r="FL4" s="1" t="s">
        <v>265</v>
      </c>
      <c r="FM4" s="1" t="s">
        <v>265</v>
      </c>
      <c r="FN4" s="1" t="s">
        <v>265</v>
      </c>
      <c r="FO4" s="1" t="s">
        <v>265</v>
      </c>
      <c r="FP4" s="1" t="s">
        <v>265</v>
      </c>
      <c r="FQ4" s="1" t="s">
        <v>265</v>
      </c>
      <c r="FR4" s="1" t="s">
        <v>265</v>
      </c>
      <c r="FS4" s="1" t="s">
        <v>265</v>
      </c>
      <c r="FT4" s="1" t="s">
        <v>265</v>
      </c>
      <c r="FU4" s="1" t="s">
        <v>265</v>
      </c>
      <c r="FV4" s="1" t="s">
        <v>265</v>
      </c>
      <c r="FW4" s="1" t="s">
        <v>265</v>
      </c>
      <c r="FX4" s="1" t="s">
        <v>265</v>
      </c>
      <c r="FY4" s="1" t="s">
        <v>265</v>
      </c>
      <c r="FZ4" s="1" t="s">
        <v>265</v>
      </c>
      <c r="GA4" s="1" t="s">
        <v>265</v>
      </c>
      <c r="GB4" s="1" t="s">
        <v>265</v>
      </c>
      <c r="GC4" s="1" t="s">
        <v>265</v>
      </c>
      <c r="GD4" s="1" t="s">
        <v>265</v>
      </c>
      <c r="GE4" s="1" t="s">
        <v>265</v>
      </c>
      <c r="GF4" s="1" t="s">
        <v>265</v>
      </c>
      <c r="GG4" s="1" t="s">
        <v>265</v>
      </c>
      <c r="GH4" s="1" t="s">
        <v>265</v>
      </c>
      <c r="GI4" s="1" t="s">
        <v>265</v>
      </c>
      <c r="GJ4" s="1" t="s">
        <v>265</v>
      </c>
      <c r="GK4" s="1" t="s">
        <v>265</v>
      </c>
      <c r="GL4" s="1" t="s">
        <v>265</v>
      </c>
      <c r="GM4" s="1" t="s">
        <v>265</v>
      </c>
      <c r="GN4" s="1" t="s">
        <v>265</v>
      </c>
      <c r="GO4" s="1" t="s">
        <v>265</v>
      </c>
      <c r="GP4" s="1" t="s">
        <v>265</v>
      </c>
      <c r="GQ4" s="1" t="s">
        <v>265</v>
      </c>
      <c r="GR4" s="1">
        <v>60</v>
      </c>
      <c r="GS4" s="1">
        <v>0</v>
      </c>
      <c r="GT4" s="16">
        <v>22</v>
      </c>
      <c r="GU4" s="1" t="s">
        <v>266</v>
      </c>
      <c r="GV4" s="1" t="s">
        <v>266</v>
      </c>
      <c r="GW4" s="1" t="s">
        <v>266</v>
      </c>
      <c r="GX4" s="1" t="s">
        <v>267</v>
      </c>
      <c r="GY4" s="1" t="s">
        <v>284</v>
      </c>
      <c r="GZ4" s="15">
        <v>5</v>
      </c>
      <c r="HA4" s="16">
        <f t="shared" si="0"/>
        <v>3</v>
      </c>
      <c r="HB4" s="1" t="s">
        <v>266</v>
      </c>
      <c r="HC4" s="1" t="s">
        <v>266</v>
      </c>
      <c r="HD4" s="1" t="s">
        <v>267</v>
      </c>
      <c r="HE4" s="1" t="s">
        <v>284</v>
      </c>
      <c r="HF4" s="1">
        <v>4</v>
      </c>
      <c r="HG4" s="16">
        <f t="shared" si="1"/>
        <v>2</v>
      </c>
      <c r="HH4" s="1" t="s">
        <v>264</v>
      </c>
      <c r="HI4" s="1" t="s">
        <v>266</v>
      </c>
      <c r="HJ4" s="1" t="s">
        <v>266</v>
      </c>
      <c r="HK4" s="1" t="s">
        <v>266</v>
      </c>
      <c r="HL4" s="1" t="s">
        <v>266</v>
      </c>
      <c r="HM4" s="1" t="s">
        <v>266</v>
      </c>
      <c r="HN4" s="1" t="s">
        <v>266</v>
      </c>
      <c r="HO4" s="1">
        <v>6</v>
      </c>
      <c r="HP4" s="16">
        <f t="shared" si="2"/>
        <v>6</v>
      </c>
      <c r="HQ4" s="1" t="s">
        <v>264</v>
      </c>
      <c r="HR4" s="1">
        <v>0</v>
      </c>
      <c r="HS4" s="1">
        <v>25</v>
      </c>
      <c r="HT4" s="1">
        <v>10</v>
      </c>
      <c r="HU4" s="1" t="s">
        <v>268</v>
      </c>
      <c r="HV4" s="1">
        <v>1</v>
      </c>
      <c r="HW4" s="1">
        <v>0</v>
      </c>
      <c r="HX4" s="1">
        <v>1</v>
      </c>
      <c r="HY4" s="1">
        <v>1</v>
      </c>
      <c r="HZ4" s="1">
        <v>1</v>
      </c>
      <c r="IA4" s="1">
        <v>1</v>
      </c>
      <c r="IB4" s="1">
        <v>1</v>
      </c>
      <c r="IC4" s="1">
        <v>1</v>
      </c>
      <c r="ID4" s="1">
        <v>0</v>
      </c>
      <c r="IE4" s="1">
        <v>1</v>
      </c>
      <c r="IF4" s="1" t="s">
        <v>265</v>
      </c>
      <c r="IG4" s="1" t="s">
        <v>265</v>
      </c>
      <c r="IH4" s="1" t="s">
        <v>265</v>
      </c>
      <c r="II4" s="1" t="s">
        <v>265</v>
      </c>
      <c r="IJ4" s="1" t="s">
        <v>265</v>
      </c>
      <c r="IK4" s="1" t="s">
        <v>265</v>
      </c>
      <c r="IL4" s="1" t="s">
        <v>265</v>
      </c>
      <c r="IM4" s="1" t="s">
        <v>265</v>
      </c>
      <c r="IN4" s="1" t="s">
        <v>265</v>
      </c>
      <c r="IO4" s="1" t="s">
        <v>265</v>
      </c>
      <c r="IP4" s="1" t="s">
        <v>265</v>
      </c>
      <c r="IQ4" s="1" t="s">
        <v>265</v>
      </c>
      <c r="IR4" s="1" t="s">
        <v>265</v>
      </c>
      <c r="IS4" s="1" t="s">
        <v>265</v>
      </c>
      <c r="IT4" s="1" t="s">
        <v>265</v>
      </c>
      <c r="IU4" s="1">
        <v>60</v>
      </c>
      <c r="IV4" s="1">
        <v>2</v>
      </c>
      <c r="IW4" s="16">
        <v>8</v>
      </c>
      <c r="IX4" s="1" t="s">
        <v>264</v>
      </c>
      <c r="IY4" s="1">
        <v>0</v>
      </c>
      <c r="IZ4" s="1">
        <v>27</v>
      </c>
      <c r="JA4" s="1">
        <v>11</v>
      </c>
      <c r="JB4" s="1" t="s">
        <v>268</v>
      </c>
      <c r="JC4" s="1">
        <v>1</v>
      </c>
      <c r="JD4" s="1">
        <v>1</v>
      </c>
      <c r="JE4" s="1">
        <v>1</v>
      </c>
      <c r="JF4" s="1">
        <v>1</v>
      </c>
      <c r="JG4" s="1">
        <v>1</v>
      </c>
      <c r="JH4" s="1">
        <v>1</v>
      </c>
      <c r="JI4" s="1">
        <v>1</v>
      </c>
      <c r="JJ4" s="1">
        <v>1</v>
      </c>
      <c r="JK4" s="1">
        <v>1</v>
      </c>
      <c r="JL4" s="1">
        <v>1</v>
      </c>
      <c r="JM4" s="1">
        <v>1</v>
      </c>
      <c r="JN4" s="1" t="s">
        <v>265</v>
      </c>
      <c r="JO4" s="1" t="s">
        <v>265</v>
      </c>
      <c r="JP4" s="1" t="s">
        <v>265</v>
      </c>
      <c r="JQ4" s="1" t="s">
        <v>265</v>
      </c>
      <c r="JR4" s="1" t="s">
        <v>265</v>
      </c>
      <c r="JS4" s="1" t="s">
        <v>265</v>
      </c>
      <c r="JT4" s="1" t="s">
        <v>265</v>
      </c>
      <c r="JU4" s="1" t="s">
        <v>265</v>
      </c>
      <c r="JV4" s="1" t="s">
        <v>265</v>
      </c>
      <c r="JW4" s="1" t="s">
        <v>265</v>
      </c>
      <c r="JX4" s="1" t="s">
        <v>265</v>
      </c>
      <c r="JY4" s="1" t="s">
        <v>265</v>
      </c>
      <c r="JZ4" s="1" t="s">
        <v>265</v>
      </c>
      <c r="KA4" s="1" t="s">
        <v>265</v>
      </c>
      <c r="KB4" s="1" t="s">
        <v>265</v>
      </c>
      <c r="KC4" s="1" t="s">
        <v>265</v>
      </c>
      <c r="KD4" s="1">
        <v>60</v>
      </c>
      <c r="KE4" s="1">
        <v>0</v>
      </c>
      <c r="KF4" s="16">
        <v>11</v>
      </c>
      <c r="KG4" s="1" t="s">
        <v>266</v>
      </c>
      <c r="KH4" s="1" t="s">
        <v>266</v>
      </c>
      <c r="KI4" s="1" t="s">
        <v>266</v>
      </c>
      <c r="KJ4" s="1" t="s">
        <v>266</v>
      </c>
      <c r="KK4" s="1" t="s">
        <v>266</v>
      </c>
      <c r="KL4" s="14">
        <v>5</v>
      </c>
      <c r="KM4" s="16">
        <f t="shared" si="3"/>
        <v>5</v>
      </c>
    </row>
    <row r="5" spans="1:299">
      <c r="A5" s="1">
        <v>364</v>
      </c>
      <c r="B5" s="16">
        <v>364</v>
      </c>
      <c r="C5" s="16">
        <v>1</v>
      </c>
      <c r="D5" s="1" t="s">
        <v>248</v>
      </c>
      <c r="E5" s="1" t="s">
        <v>248</v>
      </c>
      <c r="F5" s="1" t="s">
        <v>1313</v>
      </c>
      <c r="G5" s="1" t="s">
        <v>248</v>
      </c>
      <c r="H5" s="1" t="s">
        <v>1314</v>
      </c>
      <c r="I5" s="1">
        <v>463</v>
      </c>
      <c r="J5" s="1" t="s">
        <v>297</v>
      </c>
      <c r="K5" s="1" t="s">
        <v>248</v>
      </c>
      <c r="L5" s="1" t="s">
        <v>1313</v>
      </c>
      <c r="M5" s="16" t="s">
        <v>1830</v>
      </c>
      <c r="N5" s="16">
        <v>2021</v>
      </c>
      <c r="O5" s="16" t="s">
        <v>253</v>
      </c>
      <c r="P5" s="16" t="s">
        <v>1827</v>
      </c>
      <c r="Q5" s="16" t="s">
        <v>288</v>
      </c>
      <c r="R5" s="16" t="s">
        <v>289</v>
      </c>
      <c r="S5" s="1" t="s">
        <v>1315</v>
      </c>
      <c r="T5" s="1" t="s">
        <v>1316</v>
      </c>
      <c r="U5" s="1" t="s">
        <v>1317</v>
      </c>
      <c r="V5" s="1" t="str">
        <f>CONCATENATE(Tabla3[[#This Row],[Nombre del estudiante]]," ",Tabla3[[#This Row],[Primer apellido]]," ",Tabla3[[#This Row],[Segundo apellido]])</f>
        <v>YULIAN CAMILO MERA SILVA</v>
      </c>
      <c r="W5" s="1" t="e">
        <f>VLOOKUP(Tabla3[[#This Row],[ID]],[1]!Tabla1[#All],7,FALSE)</f>
        <v>#REF!</v>
      </c>
      <c r="X5" s="16" t="s">
        <v>259</v>
      </c>
      <c r="Y5" s="1">
        <v>1111684071</v>
      </c>
      <c r="Z5" s="1" t="s">
        <v>1318</v>
      </c>
      <c r="AA5" s="1">
        <v>3184371295</v>
      </c>
      <c r="AB5" s="16" t="s">
        <v>1303</v>
      </c>
      <c r="AC5" s="16">
        <v>404</v>
      </c>
      <c r="AD5" s="16" t="s">
        <v>302</v>
      </c>
      <c r="AE5" s="1" t="s">
        <v>264</v>
      </c>
      <c r="AF5" s="1">
        <v>0</v>
      </c>
      <c r="AG5" s="1">
        <v>164</v>
      </c>
      <c r="AH5" s="1">
        <v>54</v>
      </c>
      <c r="AI5" s="1"/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0</v>
      </c>
      <c r="CL5" s="1" t="s">
        <v>265</v>
      </c>
      <c r="CM5" s="1" t="s">
        <v>265</v>
      </c>
      <c r="CN5" s="1" t="s">
        <v>265</v>
      </c>
      <c r="CO5" s="1" t="s">
        <v>265</v>
      </c>
      <c r="CP5" s="1" t="s">
        <v>265</v>
      </c>
      <c r="CQ5" s="1" t="s">
        <v>265</v>
      </c>
      <c r="CR5" s="1" t="s">
        <v>265</v>
      </c>
      <c r="CS5" s="1" t="s">
        <v>265</v>
      </c>
      <c r="CT5" s="1" t="s">
        <v>265</v>
      </c>
      <c r="CU5" s="1" t="s">
        <v>265</v>
      </c>
      <c r="CV5" s="1" t="s">
        <v>265</v>
      </c>
      <c r="CW5" s="1" t="s">
        <v>265</v>
      </c>
      <c r="CX5" s="1" t="s">
        <v>265</v>
      </c>
      <c r="CY5" s="1" t="s">
        <v>265</v>
      </c>
      <c r="CZ5" s="1" t="s">
        <v>265</v>
      </c>
      <c r="DA5" s="1" t="s">
        <v>265</v>
      </c>
      <c r="DB5" s="1" t="s">
        <v>265</v>
      </c>
      <c r="DC5" s="1" t="s">
        <v>265</v>
      </c>
      <c r="DD5" s="1" t="s">
        <v>265</v>
      </c>
      <c r="DE5" s="1" t="s">
        <v>265</v>
      </c>
      <c r="DF5" s="1" t="s">
        <v>265</v>
      </c>
      <c r="DG5" s="1" t="s">
        <v>265</v>
      </c>
      <c r="DH5" s="1" t="s">
        <v>265</v>
      </c>
      <c r="DI5" s="1" t="s">
        <v>265</v>
      </c>
      <c r="DJ5" s="1" t="s">
        <v>265</v>
      </c>
      <c r="DK5" s="1" t="s">
        <v>265</v>
      </c>
      <c r="DL5" s="1" t="s">
        <v>265</v>
      </c>
      <c r="DM5" s="1" t="s">
        <v>265</v>
      </c>
      <c r="DN5" s="1" t="s">
        <v>265</v>
      </c>
      <c r="DO5" s="1" t="s">
        <v>265</v>
      </c>
      <c r="DP5" s="1" t="s">
        <v>265</v>
      </c>
      <c r="DQ5" s="1" t="s">
        <v>265</v>
      </c>
      <c r="DR5" s="1" t="s">
        <v>265</v>
      </c>
      <c r="DS5" s="1" t="s">
        <v>265</v>
      </c>
      <c r="DT5" s="1" t="s">
        <v>265</v>
      </c>
      <c r="DU5" s="1" t="s">
        <v>265</v>
      </c>
      <c r="DV5" s="1" t="s">
        <v>265</v>
      </c>
      <c r="DW5" s="1" t="s">
        <v>265</v>
      </c>
      <c r="DX5" s="1" t="s">
        <v>265</v>
      </c>
      <c r="DY5" s="1" t="s">
        <v>265</v>
      </c>
      <c r="DZ5" s="1" t="s">
        <v>265</v>
      </c>
      <c r="EA5" s="1" t="s">
        <v>265</v>
      </c>
      <c r="EB5" s="1" t="s">
        <v>265</v>
      </c>
      <c r="EC5" s="1" t="s">
        <v>265</v>
      </c>
      <c r="ED5" s="1" t="s">
        <v>265</v>
      </c>
      <c r="EE5" s="1" t="s">
        <v>265</v>
      </c>
      <c r="EF5" s="1" t="s">
        <v>265</v>
      </c>
      <c r="EG5" s="1" t="s">
        <v>265</v>
      </c>
      <c r="EH5" s="1" t="s">
        <v>265</v>
      </c>
      <c r="EI5" s="1" t="s">
        <v>265</v>
      </c>
      <c r="EJ5" s="1" t="s">
        <v>265</v>
      </c>
      <c r="EK5" s="1" t="s">
        <v>265</v>
      </c>
      <c r="EL5" s="1" t="s">
        <v>265</v>
      </c>
      <c r="EM5" s="1" t="s">
        <v>265</v>
      </c>
      <c r="EN5" s="1" t="s">
        <v>265</v>
      </c>
      <c r="EO5" s="1" t="s">
        <v>265</v>
      </c>
      <c r="EP5" s="1" t="s">
        <v>265</v>
      </c>
      <c r="EQ5" s="1" t="s">
        <v>265</v>
      </c>
      <c r="ER5" s="1" t="s">
        <v>265</v>
      </c>
      <c r="ES5" s="1" t="s">
        <v>265</v>
      </c>
      <c r="ET5" s="1" t="s">
        <v>265</v>
      </c>
      <c r="EU5" s="1" t="s">
        <v>265</v>
      </c>
      <c r="EV5" s="1" t="s">
        <v>265</v>
      </c>
      <c r="EW5" s="1" t="s">
        <v>265</v>
      </c>
      <c r="EX5" s="1" t="s">
        <v>265</v>
      </c>
      <c r="EY5" s="1" t="s">
        <v>265</v>
      </c>
      <c r="EZ5" s="1" t="s">
        <v>265</v>
      </c>
      <c r="FA5" s="1" t="s">
        <v>265</v>
      </c>
      <c r="FB5" s="1" t="s">
        <v>265</v>
      </c>
      <c r="FC5" s="1" t="s">
        <v>265</v>
      </c>
      <c r="FD5" s="1" t="s">
        <v>265</v>
      </c>
      <c r="FE5" s="1" t="s">
        <v>265</v>
      </c>
      <c r="FF5" s="1" t="s">
        <v>265</v>
      </c>
      <c r="FG5" s="1" t="s">
        <v>265</v>
      </c>
      <c r="FH5" s="1" t="s">
        <v>265</v>
      </c>
      <c r="FI5" s="1" t="s">
        <v>265</v>
      </c>
      <c r="FJ5" s="1" t="s">
        <v>265</v>
      </c>
      <c r="FK5" s="1" t="s">
        <v>265</v>
      </c>
      <c r="FL5" s="1" t="s">
        <v>265</v>
      </c>
      <c r="FM5" s="1" t="s">
        <v>265</v>
      </c>
      <c r="FN5" s="1" t="s">
        <v>265</v>
      </c>
      <c r="FO5" s="1" t="s">
        <v>265</v>
      </c>
      <c r="FP5" s="1" t="s">
        <v>265</v>
      </c>
      <c r="FQ5" s="1" t="s">
        <v>265</v>
      </c>
      <c r="FR5" s="1" t="s">
        <v>265</v>
      </c>
      <c r="FS5" s="1" t="s">
        <v>265</v>
      </c>
      <c r="FT5" s="1" t="s">
        <v>265</v>
      </c>
      <c r="FU5" s="1" t="s">
        <v>265</v>
      </c>
      <c r="FV5" s="1" t="s">
        <v>265</v>
      </c>
      <c r="FW5" s="1" t="s">
        <v>265</v>
      </c>
      <c r="FX5" s="1" t="s">
        <v>265</v>
      </c>
      <c r="FY5" s="1" t="s">
        <v>265</v>
      </c>
      <c r="FZ5" s="1" t="s">
        <v>265</v>
      </c>
      <c r="GA5" s="1" t="s">
        <v>265</v>
      </c>
      <c r="GB5" s="1" t="s">
        <v>265</v>
      </c>
      <c r="GC5" s="1" t="s">
        <v>265</v>
      </c>
      <c r="GD5" s="1" t="s">
        <v>265</v>
      </c>
      <c r="GE5" s="1" t="s">
        <v>265</v>
      </c>
      <c r="GF5" s="1" t="s">
        <v>265</v>
      </c>
      <c r="GG5" s="1" t="s">
        <v>265</v>
      </c>
      <c r="GH5" s="1" t="s">
        <v>265</v>
      </c>
      <c r="GI5" s="1" t="s">
        <v>265</v>
      </c>
      <c r="GJ5" s="1" t="s">
        <v>265</v>
      </c>
      <c r="GK5" s="1" t="s">
        <v>265</v>
      </c>
      <c r="GL5" s="1" t="s">
        <v>265</v>
      </c>
      <c r="GM5" s="1" t="s">
        <v>265</v>
      </c>
      <c r="GN5" s="1" t="s">
        <v>265</v>
      </c>
      <c r="GO5" s="1" t="s">
        <v>265</v>
      </c>
      <c r="GP5" s="1" t="s">
        <v>265</v>
      </c>
      <c r="GQ5" s="1" t="s">
        <v>265</v>
      </c>
      <c r="GR5" s="1">
        <v>60</v>
      </c>
      <c r="GS5" s="1">
        <v>1</v>
      </c>
      <c r="GT5" s="16">
        <v>53</v>
      </c>
      <c r="GU5" s="1" t="s">
        <v>266</v>
      </c>
      <c r="GV5" s="1" t="s">
        <v>284</v>
      </c>
      <c r="GW5" s="1" t="s">
        <v>266</v>
      </c>
      <c r="GX5" s="1" t="s">
        <v>266</v>
      </c>
      <c r="GY5" s="1" t="s">
        <v>284</v>
      </c>
      <c r="GZ5" s="15">
        <v>5</v>
      </c>
      <c r="HA5" s="16">
        <f t="shared" si="0"/>
        <v>3</v>
      </c>
      <c r="HB5" s="1" t="s">
        <v>266</v>
      </c>
      <c r="HC5" s="1" t="s">
        <v>266</v>
      </c>
      <c r="HD5" s="1" t="s">
        <v>267</v>
      </c>
      <c r="HE5" s="1" t="s">
        <v>284</v>
      </c>
      <c r="HF5" s="1">
        <v>4</v>
      </c>
      <c r="HG5" s="16">
        <f t="shared" si="1"/>
        <v>2</v>
      </c>
      <c r="HH5" s="1" t="s">
        <v>264</v>
      </c>
      <c r="HI5" s="1" t="s">
        <v>266</v>
      </c>
      <c r="HJ5" s="1" t="s">
        <v>266</v>
      </c>
      <c r="HK5" s="1" t="s">
        <v>266</v>
      </c>
      <c r="HL5" s="1" t="s">
        <v>266</v>
      </c>
      <c r="HM5" s="1" t="s">
        <v>267</v>
      </c>
      <c r="HN5" s="1" t="s">
        <v>266</v>
      </c>
      <c r="HO5" s="1">
        <v>6</v>
      </c>
      <c r="HP5" s="16">
        <f t="shared" si="2"/>
        <v>5</v>
      </c>
      <c r="HQ5" s="1" t="s">
        <v>264</v>
      </c>
      <c r="HR5" s="1">
        <v>0</v>
      </c>
      <c r="HS5" s="1">
        <v>25</v>
      </c>
      <c r="HT5" s="1">
        <v>17</v>
      </c>
      <c r="HU5" s="1"/>
      <c r="HV5" s="1">
        <v>1</v>
      </c>
      <c r="HW5" s="1">
        <v>1</v>
      </c>
      <c r="HX5" s="1">
        <v>1</v>
      </c>
      <c r="HY5" s="1">
        <v>1</v>
      </c>
      <c r="HZ5" s="1">
        <v>1</v>
      </c>
      <c r="IA5" s="1">
        <v>1</v>
      </c>
      <c r="IB5" s="1">
        <v>1</v>
      </c>
      <c r="IC5" s="1">
        <v>1</v>
      </c>
      <c r="ID5" s="1">
        <v>1</v>
      </c>
      <c r="IE5" s="1">
        <v>1</v>
      </c>
      <c r="IF5" s="1">
        <v>1</v>
      </c>
      <c r="IG5" s="1">
        <v>1</v>
      </c>
      <c r="IH5" s="1">
        <v>1</v>
      </c>
      <c r="II5" s="1">
        <v>1</v>
      </c>
      <c r="IJ5" s="1">
        <v>1</v>
      </c>
      <c r="IK5" s="1">
        <v>0</v>
      </c>
      <c r="IL5" s="1">
        <v>1</v>
      </c>
      <c r="IM5" s="1" t="s">
        <v>265</v>
      </c>
      <c r="IN5" s="1" t="s">
        <v>265</v>
      </c>
      <c r="IO5" s="1" t="s">
        <v>265</v>
      </c>
      <c r="IP5" s="1" t="s">
        <v>265</v>
      </c>
      <c r="IQ5" s="1" t="s">
        <v>265</v>
      </c>
      <c r="IR5" s="1" t="s">
        <v>265</v>
      </c>
      <c r="IS5" s="1" t="s">
        <v>265</v>
      </c>
      <c r="IT5" s="1" t="s">
        <v>265</v>
      </c>
      <c r="IU5" s="1">
        <v>60</v>
      </c>
      <c r="IV5" s="1">
        <v>1</v>
      </c>
      <c r="IW5" s="16">
        <v>16</v>
      </c>
      <c r="IX5" s="1" t="s">
        <v>264</v>
      </c>
      <c r="IY5" s="1">
        <v>0</v>
      </c>
      <c r="IZ5" s="1">
        <v>27</v>
      </c>
      <c r="JA5" s="1">
        <v>16</v>
      </c>
      <c r="JB5" s="1"/>
      <c r="JC5" s="1">
        <v>1</v>
      </c>
      <c r="JD5" s="1">
        <v>1</v>
      </c>
      <c r="JE5" s="1">
        <v>1</v>
      </c>
      <c r="JF5" s="1">
        <v>1</v>
      </c>
      <c r="JG5" s="1">
        <v>1</v>
      </c>
      <c r="JH5" s="1">
        <v>0</v>
      </c>
      <c r="JI5" s="1">
        <v>1</v>
      </c>
      <c r="JJ5" s="1">
        <v>1</v>
      </c>
      <c r="JK5" s="1">
        <v>1</v>
      </c>
      <c r="JL5" s="1">
        <v>1</v>
      </c>
      <c r="JM5" s="1">
        <v>1</v>
      </c>
      <c r="JN5" s="1">
        <v>1</v>
      </c>
      <c r="JO5" s="1">
        <v>1</v>
      </c>
      <c r="JP5" s="1">
        <v>1</v>
      </c>
      <c r="JQ5" s="1">
        <v>1</v>
      </c>
      <c r="JR5" s="1">
        <v>1</v>
      </c>
      <c r="JS5" s="1" t="s">
        <v>265</v>
      </c>
      <c r="JT5" s="1" t="s">
        <v>265</v>
      </c>
      <c r="JU5" s="1" t="s">
        <v>265</v>
      </c>
      <c r="JV5" s="1" t="s">
        <v>265</v>
      </c>
      <c r="JW5" s="1" t="s">
        <v>265</v>
      </c>
      <c r="JX5" s="1" t="s">
        <v>265</v>
      </c>
      <c r="JY5" s="1" t="s">
        <v>265</v>
      </c>
      <c r="JZ5" s="1" t="s">
        <v>265</v>
      </c>
      <c r="KA5" s="1" t="s">
        <v>265</v>
      </c>
      <c r="KB5" s="1" t="s">
        <v>265</v>
      </c>
      <c r="KC5" s="1" t="s">
        <v>265</v>
      </c>
      <c r="KD5" s="1">
        <v>60</v>
      </c>
      <c r="KE5" s="1">
        <v>1</v>
      </c>
      <c r="KF5" s="16">
        <v>15</v>
      </c>
      <c r="KG5" s="1" t="s">
        <v>266</v>
      </c>
      <c r="KH5" s="1" t="s">
        <v>267</v>
      </c>
      <c r="KI5" s="1" t="s">
        <v>267</v>
      </c>
      <c r="KJ5" s="1" t="s">
        <v>266</v>
      </c>
      <c r="KK5" s="1" t="s">
        <v>267</v>
      </c>
      <c r="KL5" s="14">
        <v>5</v>
      </c>
      <c r="KM5" s="16">
        <f t="shared" si="3"/>
        <v>2</v>
      </c>
    </row>
    <row r="6" spans="1:299">
      <c r="A6" s="1">
        <v>367</v>
      </c>
      <c r="B6" s="16">
        <v>107303</v>
      </c>
      <c r="C6" s="16">
        <v>0</v>
      </c>
      <c r="D6" s="1" t="s">
        <v>248</v>
      </c>
      <c r="E6" s="1" t="s">
        <v>248</v>
      </c>
      <c r="F6" s="1" t="s">
        <v>1319</v>
      </c>
      <c r="G6" s="1" t="s">
        <v>248</v>
      </c>
      <c r="H6" s="1" t="s">
        <v>1320</v>
      </c>
      <c r="I6" s="1">
        <v>463</v>
      </c>
      <c r="J6" s="1" t="s">
        <v>297</v>
      </c>
      <c r="K6" s="1" t="s">
        <v>248</v>
      </c>
      <c r="L6" s="1" t="s">
        <v>1319</v>
      </c>
      <c r="M6" s="16" t="s">
        <v>1830</v>
      </c>
      <c r="N6" s="16">
        <v>2021</v>
      </c>
      <c r="O6" s="16" t="s">
        <v>253</v>
      </c>
      <c r="P6" s="16" t="s">
        <v>1827</v>
      </c>
      <c r="Q6" s="16" t="s">
        <v>288</v>
      </c>
      <c r="R6" s="16" t="s">
        <v>289</v>
      </c>
      <c r="S6" s="1" t="s">
        <v>1321</v>
      </c>
      <c r="T6" s="1" t="s">
        <v>1322</v>
      </c>
      <c r="U6" s="1" t="s">
        <v>605</v>
      </c>
      <c r="V6" s="1" t="str">
        <f>CONCATENATE(Tabla3[[#This Row],[Nombre del estudiante]]," ",Tabla3[[#This Row],[Primer apellido]]," ",Tabla3[[#This Row],[Segundo apellido]])</f>
        <v>YHUDER DANIEL SANCHEZ PERDOMO</v>
      </c>
      <c r="W6" s="1" t="e">
        <f>VLOOKUP(Tabla3[[#This Row],[ID]],[1]!Tabla1[#All],7,FALSE)</f>
        <v>#REF!</v>
      </c>
      <c r="X6" s="16" t="s">
        <v>259</v>
      </c>
      <c r="Y6" s="1">
        <v>1143955856</v>
      </c>
      <c r="Z6" s="1" t="s">
        <v>1323</v>
      </c>
      <c r="AA6" s="1">
        <v>3233656487</v>
      </c>
      <c r="AB6" s="16" t="s">
        <v>1303</v>
      </c>
      <c r="AC6" s="16">
        <v>404</v>
      </c>
      <c r="AD6" s="16" t="s">
        <v>302</v>
      </c>
      <c r="AE6" s="1" t="s">
        <v>264</v>
      </c>
      <c r="AF6" s="1">
        <v>0</v>
      </c>
      <c r="AG6" s="1">
        <v>164</v>
      </c>
      <c r="AH6" s="1">
        <v>47</v>
      </c>
      <c r="AI6" s="1"/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0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 t="s">
        <v>265</v>
      </c>
      <c r="CF6" s="1" t="s">
        <v>265</v>
      </c>
      <c r="CG6" s="1" t="s">
        <v>265</v>
      </c>
      <c r="CH6" s="1" t="s">
        <v>265</v>
      </c>
      <c r="CI6" s="1" t="s">
        <v>265</v>
      </c>
      <c r="CJ6" s="1" t="s">
        <v>265</v>
      </c>
      <c r="CK6" s="1" t="s">
        <v>265</v>
      </c>
      <c r="CL6" s="1" t="s">
        <v>265</v>
      </c>
      <c r="CM6" s="1" t="s">
        <v>265</v>
      </c>
      <c r="CN6" s="1" t="s">
        <v>265</v>
      </c>
      <c r="CO6" s="1" t="s">
        <v>265</v>
      </c>
      <c r="CP6" s="1" t="s">
        <v>265</v>
      </c>
      <c r="CQ6" s="1" t="s">
        <v>265</v>
      </c>
      <c r="CR6" s="1" t="s">
        <v>265</v>
      </c>
      <c r="CS6" s="1" t="s">
        <v>265</v>
      </c>
      <c r="CT6" s="1" t="s">
        <v>265</v>
      </c>
      <c r="CU6" s="1" t="s">
        <v>265</v>
      </c>
      <c r="CV6" s="1" t="s">
        <v>265</v>
      </c>
      <c r="CW6" s="1" t="s">
        <v>265</v>
      </c>
      <c r="CX6" s="1" t="s">
        <v>265</v>
      </c>
      <c r="CY6" s="1" t="s">
        <v>265</v>
      </c>
      <c r="CZ6" s="1" t="s">
        <v>265</v>
      </c>
      <c r="DA6" s="1" t="s">
        <v>265</v>
      </c>
      <c r="DB6" s="1" t="s">
        <v>265</v>
      </c>
      <c r="DC6" s="1" t="s">
        <v>265</v>
      </c>
      <c r="DD6" s="1" t="s">
        <v>265</v>
      </c>
      <c r="DE6" s="1" t="s">
        <v>265</v>
      </c>
      <c r="DF6" s="1" t="s">
        <v>265</v>
      </c>
      <c r="DG6" s="1" t="s">
        <v>265</v>
      </c>
      <c r="DH6" s="1" t="s">
        <v>265</v>
      </c>
      <c r="DI6" s="1" t="s">
        <v>265</v>
      </c>
      <c r="DJ6" s="1" t="s">
        <v>265</v>
      </c>
      <c r="DK6" s="1" t="s">
        <v>265</v>
      </c>
      <c r="DL6" s="1" t="s">
        <v>265</v>
      </c>
      <c r="DM6" s="1" t="s">
        <v>265</v>
      </c>
      <c r="DN6" s="1" t="s">
        <v>265</v>
      </c>
      <c r="DO6" s="1" t="s">
        <v>265</v>
      </c>
      <c r="DP6" s="1" t="s">
        <v>265</v>
      </c>
      <c r="DQ6" s="1" t="s">
        <v>265</v>
      </c>
      <c r="DR6" s="1" t="s">
        <v>265</v>
      </c>
      <c r="DS6" s="1" t="s">
        <v>265</v>
      </c>
      <c r="DT6" s="1" t="s">
        <v>265</v>
      </c>
      <c r="DU6" s="1" t="s">
        <v>265</v>
      </c>
      <c r="DV6" s="1" t="s">
        <v>265</v>
      </c>
      <c r="DW6" s="1" t="s">
        <v>265</v>
      </c>
      <c r="DX6" s="1" t="s">
        <v>265</v>
      </c>
      <c r="DY6" s="1" t="s">
        <v>265</v>
      </c>
      <c r="DZ6" s="1" t="s">
        <v>265</v>
      </c>
      <c r="EA6" s="1" t="s">
        <v>265</v>
      </c>
      <c r="EB6" s="1" t="s">
        <v>265</v>
      </c>
      <c r="EC6" s="1" t="s">
        <v>265</v>
      </c>
      <c r="ED6" s="1" t="s">
        <v>265</v>
      </c>
      <c r="EE6" s="1" t="s">
        <v>265</v>
      </c>
      <c r="EF6" s="1" t="s">
        <v>265</v>
      </c>
      <c r="EG6" s="1" t="s">
        <v>265</v>
      </c>
      <c r="EH6" s="1" t="s">
        <v>265</v>
      </c>
      <c r="EI6" s="1" t="s">
        <v>265</v>
      </c>
      <c r="EJ6" s="1" t="s">
        <v>265</v>
      </c>
      <c r="EK6" s="1" t="s">
        <v>265</v>
      </c>
      <c r="EL6" s="1" t="s">
        <v>265</v>
      </c>
      <c r="EM6" s="1" t="s">
        <v>265</v>
      </c>
      <c r="EN6" s="1" t="s">
        <v>265</v>
      </c>
      <c r="EO6" s="1" t="s">
        <v>265</v>
      </c>
      <c r="EP6" s="1" t="s">
        <v>265</v>
      </c>
      <c r="EQ6" s="1" t="s">
        <v>265</v>
      </c>
      <c r="ER6" s="1" t="s">
        <v>265</v>
      </c>
      <c r="ES6" s="1" t="s">
        <v>265</v>
      </c>
      <c r="ET6" s="1" t="s">
        <v>265</v>
      </c>
      <c r="EU6" s="1" t="s">
        <v>265</v>
      </c>
      <c r="EV6" s="1" t="s">
        <v>265</v>
      </c>
      <c r="EW6" s="1" t="s">
        <v>265</v>
      </c>
      <c r="EX6" s="1" t="s">
        <v>265</v>
      </c>
      <c r="EY6" s="1" t="s">
        <v>265</v>
      </c>
      <c r="EZ6" s="1" t="s">
        <v>265</v>
      </c>
      <c r="FA6" s="1" t="s">
        <v>265</v>
      </c>
      <c r="FB6" s="1" t="s">
        <v>265</v>
      </c>
      <c r="FC6" s="1" t="s">
        <v>265</v>
      </c>
      <c r="FD6" s="1" t="s">
        <v>265</v>
      </c>
      <c r="FE6" s="1" t="s">
        <v>265</v>
      </c>
      <c r="FF6" s="1" t="s">
        <v>265</v>
      </c>
      <c r="FG6" s="1" t="s">
        <v>265</v>
      </c>
      <c r="FH6" s="1" t="s">
        <v>265</v>
      </c>
      <c r="FI6" s="1" t="s">
        <v>265</v>
      </c>
      <c r="FJ6" s="1" t="s">
        <v>265</v>
      </c>
      <c r="FK6" s="1" t="s">
        <v>265</v>
      </c>
      <c r="FL6" s="1" t="s">
        <v>265</v>
      </c>
      <c r="FM6" s="1" t="s">
        <v>265</v>
      </c>
      <c r="FN6" s="1" t="s">
        <v>265</v>
      </c>
      <c r="FO6" s="1" t="s">
        <v>265</v>
      </c>
      <c r="FP6" s="1" t="s">
        <v>265</v>
      </c>
      <c r="FQ6" s="1" t="s">
        <v>265</v>
      </c>
      <c r="FR6" s="1" t="s">
        <v>265</v>
      </c>
      <c r="FS6" s="1" t="s">
        <v>265</v>
      </c>
      <c r="FT6" s="1" t="s">
        <v>265</v>
      </c>
      <c r="FU6" s="1" t="s">
        <v>265</v>
      </c>
      <c r="FV6" s="1" t="s">
        <v>265</v>
      </c>
      <c r="FW6" s="1" t="s">
        <v>265</v>
      </c>
      <c r="FX6" s="1" t="s">
        <v>265</v>
      </c>
      <c r="FY6" s="1" t="s">
        <v>265</v>
      </c>
      <c r="FZ6" s="1" t="s">
        <v>265</v>
      </c>
      <c r="GA6" s="1" t="s">
        <v>265</v>
      </c>
      <c r="GB6" s="1" t="s">
        <v>265</v>
      </c>
      <c r="GC6" s="1" t="s">
        <v>265</v>
      </c>
      <c r="GD6" s="1" t="s">
        <v>265</v>
      </c>
      <c r="GE6" s="1" t="s">
        <v>265</v>
      </c>
      <c r="GF6" s="1" t="s">
        <v>265</v>
      </c>
      <c r="GG6" s="1" t="s">
        <v>265</v>
      </c>
      <c r="GH6" s="1" t="s">
        <v>265</v>
      </c>
      <c r="GI6" s="1" t="s">
        <v>265</v>
      </c>
      <c r="GJ6" s="1" t="s">
        <v>265</v>
      </c>
      <c r="GK6" s="1" t="s">
        <v>265</v>
      </c>
      <c r="GL6" s="1" t="s">
        <v>265</v>
      </c>
      <c r="GM6" s="1" t="s">
        <v>265</v>
      </c>
      <c r="GN6" s="1" t="s">
        <v>265</v>
      </c>
      <c r="GO6" s="1" t="s">
        <v>265</v>
      </c>
      <c r="GP6" s="1" t="s">
        <v>265</v>
      </c>
      <c r="GQ6" s="1" t="s">
        <v>265</v>
      </c>
      <c r="GR6" s="1">
        <v>60</v>
      </c>
      <c r="GS6" s="1">
        <v>1</v>
      </c>
      <c r="GT6" s="16">
        <v>46</v>
      </c>
      <c r="GU6" s="1" t="s">
        <v>266</v>
      </c>
      <c r="GV6" s="1" t="s">
        <v>284</v>
      </c>
      <c r="GW6" s="1" t="s">
        <v>266</v>
      </c>
      <c r="GX6" s="1" t="s">
        <v>266</v>
      </c>
      <c r="GY6" s="1" t="s">
        <v>284</v>
      </c>
      <c r="GZ6" s="15">
        <v>5</v>
      </c>
      <c r="HA6" s="16">
        <f t="shared" si="0"/>
        <v>3</v>
      </c>
      <c r="HB6" s="1" t="s">
        <v>266</v>
      </c>
      <c r="HC6" s="1" t="s">
        <v>266</v>
      </c>
      <c r="HD6" s="1" t="s">
        <v>266</v>
      </c>
      <c r="HE6" s="1" t="s">
        <v>266</v>
      </c>
      <c r="HF6" s="1">
        <v>4</v>
      </c>
      <c r="HG6" s="16">
        <f t="shared" si="1"/>
        <v>4</v>
      </c>
      <c r="HH6" s="1" t="s">
        <v>264</v>
      </c>
      <c r="HI6" s="1" t="s">
        <v>266</v>
      </c>
      <c r="HJ6" s="1" t="s">
        <v>266</v>
      </c>
      <c r="HK6" s="1" t="s">
        <v>266</v>
      </c>
      <c r="HL6" s="1" t="s">
        <v>266</v>
      </c>
      <c r="HM6" s="1" t="s">
        <v>267</v>
      </c>
      <c r="HN6" s="1" t="s">
        <v>266</v>
      </c>
      <c r="HO6" s="1">
        <v>6</v>
      </c>
      <c r="HP6" s="16">
        <f t="shared" si="2"/>
        <v>5</v>
      </c>
      <c r="HQ6" s="1" t="s">
        <v>264</v>
      </c>
      <c r="HR6" s="1">
        <v>0</v>
      </c>
      <c r="HS6" s="1">
        <v>25</v>
      </c>
      <c r="HT6" s="1">
        <v>17</v>
      </c>
      <c r="HU6" s="1"/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C6" s="1">
        <v>0</v>
      </c>
      <c r="ID6" s="1">
        <v>0</v>
      </c>
      <c r="IE6" s="1">
        <v>1</v>
      </c>
      <c r="IF6" s="1">
        <v>1</v>
      </c>
      <c r="IG6" s="1">
        <v>1</v>
      </c>
      <c r="IH6" s="1">
        <v>1</v>
      </c>
      <c r="II6" s="1">
        <v>1</v>
      </c>
      <c r="IJ6" s="1">
        <v>1</v>
      </c>
      <c r="IK6" s="1">
        <v>1</v>
      </c>
      <c r="IL6" s="1">
        <v>1</v>
      </c>
      <c r="IM6" s="1" t="s">
        <v>265</v>
      </c>
      <c r="IN6" s="1" t="s">
        <v>265</v>
      </c>
      <c r="IO6" s="1" t="s">
        <v>265</v>
      </c>
      <c r="IP6" s="1" t="s">
        <v>265</v>
      </c>
      <c r="IQ6" s="1" t="s">
        <v>265</v>
      </c>
      <c r="IR6" s="1" t="s">
        <v>265</v>
      </c>
      <c r="IS6" s="1" t="s">
        <v>265</v>
      </c>
      <c r="IT6" s="1" t="s">
        <v>265</v>
      </c>
      <c r="IU6" s="1">
        <v>60</v>
      </c>
      <c r="IV6" s="1">
        <v>2</v>
      </c>
      <c r="IW6" s="16">
        <v>15</v>
      </c>
      <c r="IX6" s="1" t="s">
        <v>264</v>
      </c>
      <c r="IY6" s="1">
        <v>0</v>
      </c>
      <c r="IZ6" s="1">
        <v>27</v>
      </c>
      <c r="JA6" s="1">
        <v>12</v>
      </c>
      <c r="JB6" s="1"/>
      <c r="JC6" s="1">
        <v>1</v>
      </c>
      <c r="JD6" s="1">
        <v>1</v>
      </c>
      <c r="JE6" s="1">
        <v>1</v>
      </c>
      <c r="JF6" s="1">
        <v>1</v>
      </c>
      <c r="JG6" s="1">
        <v>1</v>
      </c>
      <c r="JH6" s="1">
        <v>1</v>
      </c>
      <c r="JI6" s="1">
        <v>0</v>
      </c>
      <c r="JJ6" s="1">
        <v>0</v>
      </c>
      <c r="JK6" s="1">
        <v>1</v>
      </c>
      <c r="JL6" s="1">
        <v>0</v>
      </c>
      <c r="JM6" s="1">
        <v>1</v>
      </c>
      <c r="JN6" s="1">
        <v>1</v>
      </c>
      <c r="JO6" s="1" t="s">
        <v>265</v>
      </c>
      <c r="JP6" s="1" t="s">
        <v>265</v>
      </c>
      <c r="JQ6" s="1" t="s">
        <v>265</v>
      </c>
      <c r="JR6" s="1" t="s">
        <v>265</v>
      </c>
      <c r="JS6" s="1" t="s">
        <v>265</v>
      </c>
      <c r="JT6" s="1" t="s">
        <v>265</v>
      </c>
      <c r="JU6" s="1" t="s">
        <v>265</v>
      </c>
      <c r="JV6" s="1" t="s">
        <v>265</v>
      </c>
      <c r="JW6" s="1" t="s">
        <v>265</v>
      </c>
      <c r="JX6" s="1" t="s">
        <v>265</v>
      </c>
      <c r="JY6" s="1" t="s">
        <v>265</v>
      </c>
      <c r="JZ6" s="1" t="s">
        <v>265</v>
      </c>
      <c r="KA6" s="1" t="s">
        <v>265</v>
      </c>
      <c r="KB6" s="1" t="s">
        <v>265</v>
      </c>
      <c r="KC6" s="1" t="s">
        <v>265</v>
      </c>
      <c r="KD6" s="1">
        <v>60</v>
      </c>
      <c r="KE6" s="1">
        <v>3</v>
      </c>
      <c r="KF6" s="16">
        <v>9</v>
      </c>
      <c r="KG6" s="1" t="s">
        <v>266</v>
      </c>
      <c r="KH6" s="1" t="s">
        <v>266</v>
      </c>
      <c r="KI6" s="1" t="s">
        <v>266</v>
      </c>
      <c r="KJ6" s="1" t="s">
        <v>266</v>
      </c>
      <c r="KK6" s="1" t="s">
        <v>267</v>
      </c>
      <c r="KL6" s="14">
        <v>5</v>
      </c>
      <c r="KM6" s="16">
        <f t="shared" si="3"/>
        <v>4</v>
      </c>
    </row>
    <row r="7" spans="1:299">
      <c r="A7" s="1">
        <v>381</v>
      </c>
      <c r="B7" s="16">
        <v>381</v>
      </c>
      <c r="C7" s="16">
        <v>1</v>
      </c>
      <c r="D7" s="1" t="s">
        <v>248</v>
      </c>
      <c r="E7" s="1" t="s">
        <v>248</v>
      </c>
      <c r="F7" s="1" t="s">
        <v>1324</v>
      </c>
      <c r="G7" s="1" t="s">
        <v>248</v>
      </c>
      <c r="H7" s="1" t="s">
        <v>908</v>
      </c>
      <c r="I7" s="1">
        <v>464</v>
      </c>
      <c r="J7" s="1" t="s">
        <v>252</v>
      </c>
      <c r="K7" s="1" t="s">
        <v>248</v>
      </c>
      <c r="L7" s="1" t="s">
        <v>1324</v>
      </c>
      <c r="M7" s="16" t="s">
        <v>1830</v>
      </c>
      <c r="N7" s="16">
        <v>2021</v>
      </c>
      <c r="O7" s="16" t="s">
        <v>253</v>
      </c>
      <c r="P7" s="16" t="s">
        <v>1827</v>
      </c>
      <c r="Q7" s="16" t="s">
        <v>254</v>
      </c>
      <c r="R7" s="16" t="s">
        <v>255</v>
      </c>
      <c r="S7" s="1" t="s">
        <v>1325</v>
      </c>
      <c r="T7" s="1" t="s">
        <v>594</v>
      </c>
      <c r="U7" s="1" t="s">
        <v>332</v>
      </c>
      <c r="V7" s="1" t="str">
        <f>CONCATENATE(Tabla3[[#This Row],[Nombre del estudiante]]," ",Tabla3[[#This Row],[Primer apellido]]," ",Tabla3[[#This Row],[Segundo apellido]])</f>
        <v>BEYKER ANDRES MURILLO VILLAREAL</v>
      </c>
      <c r="W7" s="1" t="e">
        <f>VLOOKUP(Tabla3[[#This Row],[ID]],[1]!Tabla1[#All],7,FALSE)</f>
        <v>#REF!</v>
      </c>
      <c r="X7" s="16" t="s">
        <v>293</v>
      </c>
      <c r="Y7" s="1">
        <v>1111684446</v>
      </c>
      <c r="Z7" s="1" t="s">
        <v>1058</v>
      </c>
      <c r="AA7" s="1">
        <v>3174808166</v>
      </c>
      <c r="AB7" s="16" t="s">
        <v>1303</v>
      </c>
      <c r="AC7" s="16">
        <v>401</v>
      </c>
      <c r="AD7" s="16" t="s">
        <v>263</v>
      </c>
      <c r="AE7" s="1" t="s">
        <v>264</v>
      </c>
      <c r="AF7" s="1">
        <v>0</v>
      </c>
      <c r="AG7" s="1">
        <v>164</v>
      </c>
      <c r="AH7" s="1">
        <v>37</v>
      </c>
      <c r="AI7" s="1" t="s">
        <v>264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 t="s">
        <v>265</v>
      </c>
      <c r="BV7" s="1" t="s">
        <v>265</v>
      </c>
      <c r="BW7" s="1" t="s">
        <v>265</v>
      </c>
      <c r="BX7" s="1" t="s">
        <v>265</v>
      </c>
      <c r="BY7" s="1" t="s">
        <v>265</v>
      </c>
      <c r="BZ7" s="1" t="s">
        <v>265</v>
      </c>
      <c r="CA7" s="1" t="s">
        <v>265</v>
      </c>
      <c r="CB7" s="1" t="s">
        <v>265</v>
      </c>
      <c r="CC7" s="1" t="s">
        <v>265</v>
      </c>
      <c r="CD7" s="1" t="s">
        <v>265</v>
      </c>
      <c r="CE7" s="1" t="s">
        <v>265</v>
      </c>
      <c r="CF7" s="1" t="s">
        <v>265</v>
      </c>
      <c r="CG7" s="1" t="s">
        <v>265</v>
      </c>
      <c r="CH7" s="1" t="s">
        <v>265</v>
      </c>
      <c r="CI7" s="1" t="s">
        <v>265</v>
      </c>
      <c r="CJ7" s="1" t="s">
        <v>265</v>
      </c>
      <c r="CK7" s="1" t="s">
        <v>265</v>
      </c>
      <c r="CL7" s="1" t="s">
        <v>265</v>
      </c>
      <c r="CM7" s="1" t="s">
        <v>265</v>
      </c>
      <c r="CN7" s="1" t="s">
        <v>265</v>
      </c>
      <c r="CO7" s="1" t="s">
        <v>265</v>
      </c>
      <c r="CP7" s="1" t="s">
        <v>265</v>
      </c>
      <c r="CQ7" s="1" t="s">
        <v>265</v>
      </c>
      <c r="CR7" s="1" t="s">
        <v>265</v>
      </c>
      <c r="CS7" s="1" t="s">
        <v>265</v>
      </c>
      <c r="CT7" s="1" t="s">
        <v>265</v>
      </c>
      <c r="CU7" s="1" t="s">
        <v>265</v>
      </c>
      <c r="CV7" s="1" t="s">
        <v>265</v>
      </c>
      <c r="CW7" s="1" t="s">
        <v>265</v>
      </c>
      <c r="CX7" s="1" t="s">
        <v>265</v>
      </c>
      <c r="CY7" s="1" t="s">
        <v>265</v>
      </c>
      <c r="CZ7" s="1" t="s">
        <v>265</v>
      </c>
      <c r="DA7" s="1" t="s">
        <v>265</v>
      </c>
      <c r="DB7" s="1" t="s">
        <v>265</v>
      </c>
      <c r="DC7" s="1" t="s">
        <v>265</v>
      </c>
      <c r="DD7" s="1" t="s">
        <v>265</v>
      </c>
      <c r="DE7" s="1" t="s">
        <v>265</v>
      </c>
      <c r="DF7" s="1" t="s">
        <v>265</v>
      </c>
      <c r="DG7" s="1" t="s">
        <v>265</v>
      </c>
      <c r="DH7" s="1" t="s">
        <v>265</v>
      </c>
      <c r="DI7" s="1" t="s">
        <v>265</v>
      </c>
      <c r="DJ7" s="1" t="s">
        <v>265</v>
      </c>
      <c r="DK7" s="1" t="s">
        <v>265</v>
      </c>
      <c r="DL7" s="1" t="s">
        <v>265</v>
      </c>
      <c r="DM7" s="1" t="s">
        <v>265</v>
      </c>
      <c r="DN7" s="1" t="s">
        <v>265</v>
      </c>
      <c r="DO7" s="1" t="s">
        <v>265</v>
      </c>
      <c r="DP7" s="1" t="s">
        <v>265</v>
      </c>
      <c r="DQ7" s="1" t="s">
        <v>265</v>
      </c>
      <c r="DR7" s="1" t="s">
        <v>265</v>
      </c>
      <c r="DS7" s="1" t="s">
        <v>265</v>
      </c>
      <c r="DT7" s="1" t="s">
        <v>265</v>
      </c>
      <c r="DU7" s="1" t="s">
        <v>265</v>
      </c>
      <c r="DV7" s="1" t="s">
        <v>265</v>
      </c>
      <c r="DW7" s="1" t="s">
        <v>265</v>
      </c>
      <c r="DX7" s="1" t="s">
        <v>265</v>
      </c>
      <c r="DY7" s="1" t="s">
        <v>265</v>
      </c>
      <c r="DZ7" s="1" t="s">
        <v>265</v>
      </c>
      <c r="EA7" s="1" t="s">
        <v>265</v>
      </c>
      <c r="EB7" s="1" t="s">
        <v>265</v>
      </c>
      <c r="EC7" s="1" t="s">
        <v>265</v>
      </c>
      <c r="ED7" s="1" t="s">
        <v>265</v>
      </c>
      <c r="EE7" s="1" t="s">
        <v>265</v>
      </c>
      <c r="EF7" s="1" t="s">
        <v>265</v>
      </c>
      <c r="EG7" s="1" t="s">
        <v>265</v>
      </c>
      <c r="EH7" s="1" t="s">
        <v>265</v>
      </c>
      <c r="EI7" s="1" t="s">
        <v>265</v>
      </c>
      <c r="EJ7" s="1" t="s">
        <v>265</v>
      </c>
      <c r="EK7" s="1" t="s">
        <v>265</v>
      </c>
      <c r="EL7" s="1" t="s">
        <v>265</v>
      </c>
      <c r="EM7" s="1" t="s">
        <v>265</v>
      </c>
      <c r="EN7" s="1" t="s">
        <v>265</v>
      </c>
      <c r="EO7" s="1" t="s">
        <v>265</v>
      </c>
      <c r="EP7" s="1" t="s">
        <v>265</v>
      </c>
      <c r="EQ7" s="1" t="s">
        <v>265</v>
      </c>
      <c r="ER7" s="1" t="s">
        <v>265</v>
      </c>
      <c r="ES7" s="1" t="s">
        <v>265</v>
      </c>
      <c r="ET7" s="1" t="s">
        <v>265</v>
      </c>
      <c r="EU7" s="1" t="s">
        <v>265</v>
      </c>
      <c r="EV7" s="1" t="s">
        <v>265</v>
      </c>
      <c r="EW7" s="1" t="s">
        <v>265</v>
      </c>
      <c r="EX7" s="1" t="s">
        <v>265</v>
      </c>
      <c r="EY7" s="1" t="s">
        <v>265</v>
      </c>
      <c r="EZ7" s="1" t="s">
        <v>265</v>
      </c>
      <c r="FA7" s="1" t="s">
        <v>265</v>
      </c>
      <c r="FB7" s="1" t="s">
        <v>265</v>
      </c>
      <c r="FC7" s="1" t="s">
        <v>265</v>
      </c>
      <c r="FD7" s="1" t="s">
        <v>265</v>
      </c>
      <c r="FE7" s="1" t="s">
        <v>265</v>
      </c>
      <c r="FF7" s="1" t="s">
        <v>265</v>
      </c>
      <c r="FG7" s="1" t="s">
        <v>265</v>
      </c>
      <c r="FH7" s="1" t="s">
        <v>265</v>
      </c>
      <c r="FI7" s="1" t="s">
        <v>265</v>
      </c>
      <c r="FJ7" s="1" t="s">
        <v>265</v>
      </c>
      <c r="FK7" s="1" t="s">
        <v>265</v>
      </c>
      <c r="FL7" s="1" t="s">
        <v>265</v>
      </c>
      <c r="FM7" s="1" t="s">
        <v>265</v>
      </c>
      <c r="FN7" s="1" t="s">
        <v>265</v>
      </c>
      <c r="FO7" s="1" t="s">
        <v>265</v>
      </c>
      <c r="FP7" s="1" t="s">
        <v>265</v>
      </c>
      <c r="FQ7" s="1" t="s">
        <v>265</v>
      </c>
      <c r="FR7" s="1" t="s">
        <v>265</v>
      </c>
      <c r="FS7" s="1" t="s">
        <v>265</v>
      </c>
      <c r="FT7" s="1" t="s">
        <v>265</v>
      </c>
      <c r="FU7" s="1" t="s">
        <v>265</v>
      </c>
      <c r="FV7" s="1" t="s">
        <v>265</v>
      </c>
      <c r="FW7" s="1" t="s">
        <v>265</v>
      </c>
      <c r="FX7" s="1" t="s">
        <v>265</v>
      </c>
      <c r="FY7" s="1" t="s">
        <v>265</v>
      </c>
      <c r="FZ7" s="1" t="s">
        <v>265</v>
      </c>
      <c r="GA7" s="1" t="s">
        <v>265</v>
      </c>
      <c r="GB7" s="1" t="s">
        <v>265</v>
      </c>
      <c r="GC7" s="1" t="s">
        <v>265</v>
      </c>
      <c r="GD7" s="1" t="s">
        <v>265</v>
      </c>
      <c r="GE7" s="1" t="s">
        <v>265</v>
      </c>
      <c r="GF7" s="1" t="s">
        <v>265</v>
      </c>
      <c r="GG7" s="1" t="s">
        <v>265</v>
      </c>
      <c r="GH7" s="1" t="s">
        <v>265</v>
      </c>
      <c r="GI7" s="1" t="s">
        <v>265</v>
      </c>
      <c r="GJ7" s="1" t="s">
        <v>265</v>
      </c>
      <c r="GK7" s="1" t="s">
        <v>265</v>
      </c>
      <c r="GL7" s="1" t="s">
        <v>265</v>
      </c>
      <c r="GM7" s="1" t="s">
        <v>265</v>
      </c>
      <c r="GN7" s="1" t="s">
        <v>265</v>
      </c>
      <c r="GO7" s="1" t="s">
        <v>265</v>
      </c>
      <c r="GP7" s="1" t="s">
        <v>265</v>
      </c>
      <c r="GQ7" s="1" t="s">
        <v>265</v>
      </c>
      <c r="GR7" s="1">
        <v>60</v>
      </c>
      <c r="GS7" s="1">
        <v>0</v>
      </c>
      <c r="GT7" s="16">
        <v>37</v>
      </c>
      <c r="GU7" s="1" t="s">
        <v>266</v>
      </c>
      <c r="GV7" s="1" t="s">
        <v>266</v>
      </c>
      <c r="GW7" s="1" t="s">
        <v>284</v>
      </c>
      <c r="GX7" s="1" t="s">
        <v>266</v>
      </c>
      <c r="GY7" s="1" t="s">
        <v>266</v>
      </c>
      <c r="GZ7" s="15">
        <v>5</v>
      </c>
      <c r="HA7" s="16">
        <f t="shared" si="0"/>
        <v>4</v>
      </c>
      <c r="HB7" s="1" t="s">
        <v>266</v>
      </c>
      <c r="HC7" s="1" t="s">
        <v>266</v>
      </c>
      <c r="HD7" s="1" t="s">
        <v>266</v>
      </c>
      <c r="HE7" s="1" t="s">
        <v>266</v>
      </c>
      <c r="HF7" s="1">
        <v>4</v>
      </c>
      <c r="HG7" s="16">
        <f t="shared" si="1"/>
        <v>4</v>
      </c>
      <c r="HH7" s="1" t="s">
        <v>264</v>
      </c>
      <c r="HI7" s="1" t="s">
        <v>266</v>
      </c>
      <c r="HJ7" s="1" t="s">
        <v>266</v>
      </c>
      <c r="HK7" s="1" t="s">
        <v>266</v>
      </c>
      <c r="HL7" s="1" t="s">
        <v>266</v>
      </c>
      <c r="HM7" s="1" t="s">
        <v>266</v>
      </c>
      <c r="HN7" s="1" t="s">
        <v>266</v>
      </c>
      <c r="HO7" s="1">
        <v>6</v>
      </c>
      <c r="HP7" s="16">
        <f t="shared" si="2"/>
        <v>6</v>
      </c>
      <c r="HQ7" s="1" t="s">
        <v>264</v>
      </c>
      <c r="HR7" s="1">
        <v>0</v>
      </c>
      <c r="HS7" s="1">
        <v>25</v>
      </c>
      <c r="HT7" s="1">
        <v>13</v>
      </c>
      <c r="HU7" s="1" t="s">
        <v>268</v>
      </c>
      <c r="HV7" s="1">
        <v>1</v>
      </c>
      <c r="HW7" s="1">
        <v>1</v>
      </c>
      <c r="HX7" s="1">
        <v>1</v>
      </c>
      <c r="HY7" s="1">
        <v>1</v>
      </c>
      <c r="HZ7" s="1">
        <v>1</v>
      </c>
      <c r="IA7" s="1">
        <v>1</v>
      </c>
      <c r="IB7" s="1">
        <v>1</v>
      </c>
      <c r="IC7" s="1">
        <v>1</v>
      </c>
      <c r="ID7" s="1">
        <v>1</v>
      </c>
      <c r="IE7" s="1">
        <v>1</v>
      </c>
      <c r="IF7" s="1">
        <v>1</v>
      </c>
      <c r="IG7" s="1">
        <v>1</v>
      </c>
      <c r="IH7" s="1">
        <v>1</v>
      </c>
      <c r="II7" s="1" t="s">
        <v>265</v>
      </c>
      <c r="IJ7" s="1" t="s">
        <v>265</v>
      </c>
      <c r="IK7" s="1" t="s">
        <v>265</v>
      </c>
      <c r="IL7" s="1" t="s">
        <v>265</v>
      </c>
      <c r="IM7" s="1" t="s">
        <v>265</v>
      </c>
      <c r="IN7" s="1" t="s">
        <v>265</v>
      </c>
      <c r="IO7" s="1" t="s">
        <v>265</v>
      </c>
      <c r="IP7" s="1" t="s">
        <v>265</v>
      </c>
      <c r="IQ7" s="1" t="s">
        <v>265</v>
      </c>
      <c r="IR7" s="1" t="s">
        <v>265</v>
      </c>
      <c r="IS7" s="1" t="s">
        <v>265</v>
      </c>
      <c r="IT7" s="1" t="s">
        <v>265</v>
      </c>
      <c r="IU7" s="1">
        <v>60</v>
      </c>
      <c r="IV7" s="1">
        <v>0</v>
      </c>
      <c r="IW7" s="16">
        <v>13</v>
      </c>
      <c r="IX7" s="1" t="s">
        <v>264</v>
      </c>
      <c r="IY7" s="1">
        <v>0</v>
      </c>
      <c r="IZ7" s="1">
        <v>27</v>
      </c>
      <c r="JA7" s="1">
        <v>13</v>
      </c>
      <c r="JB7" s="1" t="s">
        <v>268</v>
      </c>
      <c r="JC7" s="1">
        <v>1</v>
      </c>
      <c r="JD7" s="1">
        <v>1</v>
      </c>
      <c r="JE7" s="1">
        <v>1</v>
      </c>
      <c r="JF7" s="1">
        <v>1</v>
      </c>
      <c r="JG7" s="1">
        <v>1</v>
      </c>
      <c r="JH7" s="1">
        <v>1</v>
      </c>
      <c r="JI7" s="1">
        <v>1</v>
      </c>
      <c r="JJ7" s="1">
        <v>1</v>
      </c>
      <c r="JK7" s="1">
        <v>1</v>
      </c>
      <c r="JL7" s="1">
        <v>1</v>
      </c>
      <c r="JM7" s="1">
        <v>1</v>
      </c>
      <c r="JN7" s="1">
        <v>1</v>
      </c>
      <c r="JO7" s="1">
        <v>1</v>
      </c>
      <c r="JP7" s="1" t="s">
        <v>265</v>
      </c>
      <c r="JQ7" s="1" t="s">
        <v>265</v>
      </c>
      <c r="JR7" s="1" t="s">
        <v>265</v>
      </c>
      <c r="JS7" s="1" t="s">
        <v>265</v>
      </c>
      <c r="JT7" s="1" t="s">
        <v>265</v>
      </c>
      <c r="JU7" s="1" t="s">
        <v>265</v>
      </c>
      <c r="JV7" s="1" t="s">
        <v>265</v>
      </c>
      <c r="JW7" s="1" t="s">
        <v>265</v>
      </c>
      <c r="JX7" s="1" t="s">
        <v>265</v>
      </c>
      <c r="JY7" s="1" t="s">
        <v>265</v>
      </c>
      <c r="JZ7" s="1" t="s">
        <v>265</v>
      </c>
      <c r="KA7" s="1" t="s">
        <v>265</v>
      </c>
      <c r="KB7" s="1" t="s">
        <v>265</v>
      </c>
      <c r="KC7" s="1" t="s">
        <v>265</v>
      </c>
      <c r="KD7" s="1">
        <v>60</v>
      </c>
      <c r="KE7" s="1">
        <v>0</v>
      </c>
      <c r="KF7" s="16">
        <v>13</v>
      </c>
      <c r="KG7" s="1" t="s">
        <v>266</v>
      </c>
      <c r="KH7" s="1" t="s">
        <v>266</v>
      </c>
      <c r="KI7" s="1" t="s">
        <v>267</v>
      </c>
      <c r="KJ7" s="1" t="s">
        <v>266</v>
      </c>
      <c r="KK7" s="1" t="s">
        <v>267</v>
      </c>
      <c r="KL7" s="14">
        <v>5</v>
      </c>
      <c r="KM7" s="16">
        <f t="shared" si="3"/>
        <v>3</v>
      </c>
    </row>
    <row r="8" spans="1:299">
      <c r="A8" s="1">
        <v>459</v>
      </c>
      <c r="B8" s="16">
        <v>459</v>
      </c>
      <c r="C8" s="16">
        <v>1</v>
      </c>
      <c r="D8" s="1" t="s">
        <v>418</v>
      </c>
      <c r="E8" s="1" t="s">
        <v>418</v>
      </c>
      <c r="F8" s="1" t="s">
        <v>1326</v>
      </c>
      <c r="G8" s="1" t="s">
        <v>418</v>
      </c>
      <c r="H8" s="1" t="s">
        <v>409</v>
      </c>
      <c r="I8" s="1">
        <v>466</v>
      </c>
      <c r="J8" s="1" t="s">
        <v>271</v>
      </c>
      <c r="K8" s="1" t="s">
        <v>418</v>
      </c>
      <c r="L8" s="1" t="s">
        <v>1326</v>
      </c>
      <c r="M8" s="16" t="s">
        <v>1830</v>
      </c>
      <c r="N8" s="16">
        <v>2021</v>
      </c>
      <c r="O8" s="16" t="s">
        <v>253</v>
      </c>
      <c r="P8" s="16" t="s">
        <v>1827</v>
      </c>
      <c r="Q8" s="16" t="s">
        <v>272</v>
      </c>
      <c r="R8" s="16" t="s">
        <v>273</v>
      </c>
      <c r="S8" s="1" t="s">
        <v>1327</v>
      </c>
      <c r="T8" s="1" t="s">
        <v>594</v>
      </c>
      <c r="U8" s="1" t="s">
        <v>406</v>
      </c>
      <c r="V8" s="1" t="str">
        <f>CONCATENATE(Tabla3[[#This Row],[Nombre del estudiante]]," ",Tabla3[[#This Row],[Primer apellido]]," ",Tabla3[[#This Row],[Segundo apellido]])</f>
        <v>WEIDER STIVEN MURILLO ANGULO</v>
      </c>
      <c r="W8" s="1" t="e">
        <f>VLOOKUP(Tabla3[[#This Row],[ID]],[1]!Tabla1[#All],7,FALSE)</f>
        <v>#REF!</v>
      </c>
      <c r="X8" s="16" t="s">
        <v>259</v>
      </c>
      <c r="Y8" s="1">
        <v>1148445976</v>
      </c>
      <c r="Z8" s="1" t="s">
        <v>1328</v>
      </c>
      <c r="AA8" s="1">
        <v>3156698367</v>
      </c>
      <c r="AB8" s="16" t="s">
        <v>1303</v>
      </c>
      <c r="AC8" s="16">
        <v>402</v>
      </c>
      <c r="AD8" s="16" t="s">
        <v>263</v>
      </c>
      <c r="AE8" s="1" t="s">
        <v>264</v>
      </c>
      <c r="AF8" s="1">
        <v>0</v>
      </c>
      <c r="AG8" s="1">
        <v>164</v>
      </c>
      <c r="AH8" s="1">
        <v>43</v>
      </c>
      <c r="AI8" s="1" t="s">
        <v>264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0</v>
      </c>
      <c r="AQ8" s="1">
        <v>1</v>
      </c>
      <c r="AR8" s="1">
        <v>0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0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0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 t="s">
        <v>265</v>
      </c>
      <c r="CB8" s="1" t="s">
        <v>265</v>
      </c>
      <c r="CC8" s="1" t="s">
        <v>265</v>
      </c>
      <c r="CD8" s="1" t="s">
        <v>265</v>
      </c>
      <c r="CE8" s="1" t="s">
        <v>265</v>
      </c>
      <c r="CF8" s="1" t="s">
        <v>265</v>
      </c>
      <c r="CG8" s="1" t="s">
        <v>265</v>
      </c>
      <c r="CH8" s="1" t="s">
        <v>265</v>
      </c>
      <c r="CI8" s="1" t="s">
        <v>265</v>
      </c>
      <c r="CJ8" s="1" t="s">
        <v>265</v>
      </c>
      <c r="CK8" s="1" t="s">
        <v>265</v>
      </c>
      <c r="CL8" s="1" t="s">
        <v>265</v>
      </c>
      <c r="CM8" s="1" t="s">
        <v>265</v>
      </c>
      <c r="CN8" s="1" t="s">
        <v>265</v>
      </c>
      <c r="CO8" s="1" t="s">
        <v>265</v>
      </c>
      <c r="CP8" s="1" t="s">
        <v>265</v>
      </c>
      <c r="CQ8" s="1" t="s">
        <v>265</v>
      </c>
      <c r="CR8" s="1" t="s">
        <v>265</v>
      </c>
      <c r="CS8" s="1" t="s">
        <v>265</v>
      </c>
      <c r="CT8" s="1" t="s">
        <v>265</v>
      </c>
      <c r="CU8" s="1" t="s">
        <v>265</v>
      </c>
      <c r="CV8" s="1" t="s">
        <v>265</v>
      </c>
      <c r="CW8" s="1" t="s">
        <v>265</v>
      </c>
      <c r="CX8" s="1" t="s">
        <v>265</v>
      </c>
      <c r="CY8" s="1" t="s">
        <v>265</v>
      </c>
      <c r="CZ8" s="1" t="s">
        <v>265</v>
      </c>
      <c r="DA8" s="1" t="s">
        <v>265</v>
      </c>
      <c r="DB8" s="1" t="s">
        <v>265</v>
      </c>
      <c r="DC8" s="1" t="s">
        <v>265</v>
      </c>
      <c r="DD8" s="1" t="s">
        <v>265</v>
      </c>
      <c r="DE8" s="1" t="s">
        <v>265</v>
      </c>
      <c r="DF8" s="1" t="s">
        <v>265</v>
      </c>
      <c r="DG8" s="1" t="s">
        <v>265</v>
      </c>
      <c r="DH8" s="1" t="s">
        <v>265</v>
      </c>
      <c r="DI8" s="1" t="s">
        <v>265</v>
      </c>
      <c r="DJ8" s="1" t="s">
        <v>265</v>
      </c>
      <c r="DK8" s="1" t="s">
        <v>265</v>
      </c>
      <c r="DL8" s="1" t="s">
        <v>265</v>
      </c>
      <c r="DM8" s="1" t="s">
        <v>265</v>
      </c>
      <c r="DN8" s="1" t="s">
        <v>265</v>
      </c>
      <c r="DO8" s="1" t="s">
        <v>265</v>
      </c>
      <c r="DP8" s="1" t="s">
        <v>265</v>
      </c>
      <c r="DQ8" s="1" t="s">
        <v>265</v>
      </c>
      <c r="DR8" s="1" t="s">
        <v>265</v>
      </c>
      <c r="DS8" s="1" t="s">
        <v>265</v>
      </c>
      <c r="DT8" s="1" t="s">
        <v>265</v>
      </c>
      <c r="DU8" s="1" t="s">
        <v>265</v>
      </c>
      <c r="DV8" s="1" t="s">
        <v>265</v>
      </c>
      <c r="DW8" s="1" t="s">
        <v>265</v>
      </c>
      <c r="DX8" s="1" t="s">
        <v>265</v>
      </c>
      <c r="DY8" s="1" t="s">
        <v>265</v>
      </c>
      <c r="DZ8" s="1" t="s">
        <v>265</v>
      </c>
      <c r="EA8" s="1" t="s">
        <v>265</v>
      </c>
      <c r="EB8" s="1" t="s">
        <v>265</v>
      </c>
      <c r="EC8" s="1" t="s">
        <v>265</v>
      </c>
      <c r="ED8" s="1" t="s">
        <v>265</v>
      </c>
      <c r="EE8" s="1" t="s">
        <v>265</v>
      </c>
      <c r="EF8" s="1" t="s">
        <v>265</v>
      </c>
      <c r="EG8" s="1" t="s">
        <v>265</v>
      </c>
      <c r="EH8" s="1" t="s">
        <v>265</v>
      </c>
      <c r="EI8" s="1" t="s">
        <v>265</v>
      </c>
      <c r="EJ8" s="1" t="s">
        <v>265</v>
      </c>
      <c r="EK8" s="1" t="s">
        <v>265</v>
      </c>
      <c r="EL8" s="1" t="s">
        <v>265</v>
      </c>
      <c r="EM8" s="1" t="s">
        <v>265</v>
      </c>
      <c r="EN8" s="1" t="s">
        <v>265</v>
      </c>
      <c r="EO8" s="1" t="s">
        <v>265</v>
      </c>
      <c r="EP8" s="1" t="s">
        <v>265</v>
      </c>
      <c r="EQ8" s="1" t="s">
        <v>265</v>
      </c>
      <c r="ER8" s="1" t="s">
        <v>265</v>
      </c>
      <c r="ES8" s="1" t="s">
        <v>265</v>
      </c>
      <c r="ET8" s="1" t="s">
        <v>265</v>
      </c>
      <c r="EU8" s="1" t="s">
        <v>265</v>
      </c>
      <c r="EV8" s="1" t="s">
        <v>265</v>
      </c>
      <c r="EW8" s="1" t="s">
        <v>265</v>
      </c>
      <c r="EX8" s="1" t="s">
        <v>265</v>
      </c>
      <c r="EY8" s="1" t="s">
        <v>265</v>
      </c>
      <c r="EZ8" s="1" t="s">
        <v>265</v>
      </c>
      <c r="FA8" s="1" t="s">
        <v>265</v>
      </c>
      <c r="FB8" s="1" t="s">
        <v>265</v>
      </c>
      <c r="FC8" s="1" t="s">
        <v>265</v>
      </c>
      <c r="FD8" s="1" t="s">
        <v>265</v>
      </c>
      <c r="FE8" s="1" t="s">
        <v>265</v>
      </c>
      <c r="FF8" s="1" t="s">
        <v>265</v>
      </c>
      <c r="FG8" s="1" t="s">
        <v>265</v>
      </c>
      <c r="FH8" s="1" t="s">
        <v>265</v>
      </c>
      <c r="FI8" s="1" t="s">
        <v>265</v>
      </c>
      <c r="FJ8" s="1" t="s">
        <v>265</v>
      </c>
      <c r="FK8" s="1" t="s">
        <v>265</v>
      </c>
      <c r="FL8" s="1" t="s">
        <v>265</v>
      </c>
      <c r="FM8" s="1" t="s">
        <v>265</v>
      </c>
      <c r="FN8" s="1" t="s">
        <v>265</v>
      </c>
      <c r="FO8" s="1" t="s">
        <v>265</v>
      </c>
      <c r="FP8" s="1" t="s">
        <v>265</v>
      </c>
      <c r="FQ8" s="1" t="s">
        <v>265</v>
      </c>
      <c r="FR8" s="1" t="s">
        <v>265</v>
      </c>
      <c r="FS8" s="1" t="s">
        <v>265</v>
      </c>
      <c r="FT8" s="1" t="s">
        <v>265</v>
      </c>
      <c r="FU8" s="1" t="s">
        <v>265</v>
      </c>
      <c r="FV8" s="1" t="s">
        <v>265</v>
      </c>
      <c r="FW8" s="1" t="s">
        <v>265</v>
      </c>
      <c r="FX8" s="1" t="s">
        <v>265</v>
      </c>
      <c r="FY8" s="1" t="s">
        <v>265</v>
      </c>
      <c r="FZ8" s="1" t="s">
        <v>265</v>
      </c>
      <c r="GA8" s="1" t="s">
        <v>265</v>
      </c>
      <c r="GB8" s="1" t="s">
        <v>265</v>
      </c>
      <c r="GC8" s="1" t="s">
        <v>265</v>
      </c>
      <c r="GD8" s="1" t="s">
        <v>265</v>
      </c>
      <c r="GE8" s="1" t="s">
        <v>265</v>
      </c>
      <c r="GF8" s="1" t="s">
        <v>265</v>
      </c>
      <c r="GG8" s="1" t="s">
        <v>265</v>
      </c>
      <c r="GH8" s="1" t="s">
        <v>265</v>
      </c>
      <c r="GI8" s="1" t="s">
        <v>265</v>
      </c>
      <c r="GJ8" s="1" t="s">
        <v>265</v>
      </c>
      <c r="GK8" s="1" t="s">
        <v>265</v>
      </c>
      <c r="GL8" s="1" t="s">
        <v>265</v>
      </c>
      <c r="GM8" s="1" t="s">
        <v>265</v>
      </c>
      <c r="GN8" s="1" t="s">
        <v>265</v>
      </c>
      <c r="GO8" s="1" t="s">
        <v>265</v>
      </c>
      <c r="GP8" s="1" t="s">
        <v>265</v>
      </c>
      <c r="GQ8" s="1" t="s">
        <v>265</v>
      </c>
      <c r="GR8" s="1">
        <v>60</v>
      </c>
      <c r="GS8" s="1">
        <v>4</v>
      </c>
      <c r="GT8" s="16">
        <v>39</v>
      </c>
      <c r="GU8" s="1" t="s">
        <v>266</v>
      </c>
      <c r="GV8" s="1" t="s">
        <v>267</v>
      </c>
      <c r="GW8" s="1" t="s">
        <v>267</v>
      </c>
      <c r="GX8" s="1" t="s">
        <v>266</v>
      </c>
      <c r="GY8" s="1" t="s">
        <v>267</v>
      </c>
      <c r="GZ8" s="15">
        <v>5</v>
      </c>
      <c r="HA8" s="16">
        <f t="shared" si="0"/>
        <v>2</v>
      </c>
      <c r="HB8" s="1" t="s">
        <v>266</v>
      </c>
      <c r="HC8" s="1" t="s">
        <v>266</v>
      </c>
      <c r="HD8" s="1" t="s">
        <v>266</v>
      </c>
      <c r="HE8" s="1" t="s">
        <v>266</v>
      </c>
      <c r="HF8" s="1">
        <v>4</v>
      </c>
      <c r="HG8" s="16">
        <f t="shared" si="1"/>
        <v>4</v>
      </c>
      <c r="HH8" s="1" t="s">
        <v>264</v>
      </c>
      <c r="HI8" s="1" t="s">
        <v>266</v>
      </c>
      <c r="HJ8" s="1" t="s">
        <v>266</v>
      </c>
      <c r="HK8" s="1" t="s">
        <v>266</v>
      </c>
      <c r="HL8" s="1" t="s">
        <v>266</v>
      </c>
      <c r="HM8" s="1" t="s">
        <v>267</v>
      </c>
      <c r="HN8" s="1" t="s">
        <v>267</v>
      </c>
      <c r="HO8" s="1">
        <v>6</v>
      </c>
      <c r="HP8" s="16">
        <f t="shared" si="2"/>
        <v>4</v>
      </c>
      <c r="HQ8" s="1" t="s">
        <v>264</v>
      </c>
      <c r="HR8" s="1">
        <v>0</v>
      </c>
      <c r="HS8" s="1">
        <v>25</v>
      </c>
      <c r="HT8" s="1">
        <v>10</v>
      </c>
      <c r="HU8" s="1" t="s">
        <v>268</v>
      </c>
      <c r="HV8" s="1">
        <v>1</v>
      </c>
      <c r="HW8" s="1">
        <v>1</v>
      </c>
      <c r="HX8" s="1">
        <v>1</v>
      </c>
      <c r="HY8" s="1">
        <v>1</v>
      </c>
      <c r="HZ8" s="1">
        <v>1</v>
      </c>
      <c r="IA8" s="1">
        <v>1</v>
      </c>
      <c r="IB8" s="1">
        <v>1</v>
      </c>
      <c r="IC8" s="1">
        <v>1</v>
      </c>
      <c r="ID8" s="1">
        <v>1</v>
      </c>
      <c r="IE8" s="1">
        <v>1</v>
      </c>
      <c r="IF8" s="1" t="s">
        <v>265</v>
      </c>
      <c r="IG8" s="1" t="s">
        <v>265</v>
      </c>
      <c r="IH8" s="1" t="s">
        <v>265</v>
      </c>
      <c r="II8" s="1" t="s">
        <v>265</v>
      </c>
      <c r="IJ8" s="1" t="s">
        <v>265</v>
      </c>
      <c r="IK8" s="1" t="s">
        <v>265</v>
      </c>
      <c r="IL8" s="1" t="s">
        <v>265</v>
      </c>
      <c r="IM8" s="1" t="s">
        <v>265</v>
      </c>
      <c r="IN8" s="1" t="s">
        <v>265</v>
      </c>
      <c r="IO8" s="1" t="s">
        <v>265</v>
      </c>
      <c r="IP8" s="1" t="s">
        <v>265</v>
      </c>
      <c r="IQ8" s="1" t="s">
        <v>265</v>
      </c>
      <c r="IR8" s="1" t="s">
        <v>265</v>
      </c>
      <c r="IS8" s="1" t="s">
        <v>265</v>
      </c>
      <c r="IT8" s="1" t="s">
        <v>265</v>
      </c>
      <c r="IU8" s="1">
        <v>60</v>
      </c>
      <c r="IV8" s="1">
        <v>0</v>
      </c>
      <c r="IW8" s="16">
        <v>10</v>
      </c>
      <c r="IX8" s="1" t="s">
        <v>264</v>
      </c>
      <c r="IY8" s="1">
        <v>0</v>
      </c>
      <c r="IZ8" s="1">
        <v>27</v>
      </c>
      <c r="JA8" s="1">
        <v>6</v>
      </c>
      <c r="JB8" s="1" t="s">
        <v>268</v>
      </c>
      <c r="JC8" s="1">
        <v>1</v>
      </c>
      <c r="JD8" s="1">
        <v>1</v>
      </c>
      <c r="JE8" s="1">
        <v>1</v>
      </c>
      <c r="JF8" s="1">
        <v>1</v>
      </c>
      <c r="JG8" s="1">
        <v>1</v>
      </c>
      <c r="JH8" s="1">
        <v>1</v>
      </c>
      <c r="JI8" s="1" t="s">
        <v>265</v>
      </c>
      <c r="JJ8" s="1" t="s">
        <v>265</v>
      </c>
      <c r="JK8" s="1" t="s">
        <v>265</v>
      </c>
      <c r="JL8" s="1" t="s">
        <v>265</v>
      </c>
      <c r="JM8" s="1" t="s">
        <v>265</v>
      </c>
      <c r="JN8" s="1" t="s">
        <v>265</v>
      </c>
      <c r="JO8" s="1" t="s">
        <v>265</v>
      </c>
      <c r="JP8" s="1" t="s">
        <v>265</v>
      </c>
      <c r="JQ8" s="1" t="s">
        <v>265</v>
      </c>
      <c r="JR8" s="1" t="s">
        <v>265</v>
      </c>
      <c r="JS8" s="1" t="s">
        <v>265</v>
      </c>
      <c r="JT8" s="1" t="s">
        <v>265</v>
      </c>
      <c r="JU8" s="1" t="s">
        <v>265</v>
      </c>
      <c r="JV8" s="1" t="s">
        <v>265</v>
      </c>
      <c r="JW8" s="1" t="s">
        <v>265</v>
      </c>
      <c r="JX8" s="1" t="s">
        <v>265</v>
      </c>
      <c r="JY8" s="1" t="s">
        <v>265</v>
      </c>
      <c r="JZ8" s="1" t="s">
        <v>265</v>
      </c>
      <c r="KA8" s="1" t="s">
        <v>265</v>
      </c>
      <c r="KB8" s="1" t="s">
        <v>265</v>
      </c>
      <c r="KC8" s="1" t="s">
        <v>265</v>
      </c>
      <c r="KD8" s="1">
        <v>60</v>
      </c>
      <c r="KE8" s="1">
        <v>0</v>
      </c>
      <c r="KF8" s="16">
        <v>6</v>
      </c>
      <c r="KG8" s="1" t="s">
        <v>266</v>
      </c>
      <c r="KH8" s="1" t="s">
        <v>267</v>
      </c>
      <c r="KI8" s="1" t="s">
        <v>266</v>
      </c>
      <c r="KJ8" s="1" t="s">
        <v>267</v>
      </c>
      <c r="KK8" s="1" t="s">
        <v>267</v>
      </c>
      <c r="KL8" s="14">
        <v>5</v>
      </c>
      <c r="KM8" s="16">
        <f t="shared" si="3"/>
        <v>2</v>
      </c>
    </row>
    <row r="9" spans="1:299">
      <c r="A9" s="1">
        <v>466</v>
      </c>
      <c r="B9" s="16">
        <v>466</v>
      </c>
      <c r="C9" s="16">
        <v>1</v>
      </c>
      <c r="D9" s="1" t="s">
        <v>418</v>
      </c>
      <c r="E9" s="1" t="s">
        <v>418</v>
      </c>
      <c r="F9" s="1" t="s">
        <v>1329</v>
      </c>
      <c r="G9" s="1" t="s">
        <v>418</v>
      </c>
      <c r="H9" s="1" t="s">
        <v>740</v>
      </c>
      <c r="I9" s="1">
        <v>465</v>
      </c>
      <c r="J9" s="1" t="s">
        <v>495</v>
      </c>
      <c r="K9" s="1" t="s">
        <v>418</v>
      </c>
      <c r="L9" s="1" t="s">
        <v>1329</v>
      </c>
      <c r="M9" s="16" t="s">
        <v>1830</v>
      </c>
      <c r="N9" s="16">
        <v>2021</v>
      </c>
      <c r="O9" s="16" t="s">
        <v>253</v>
      </c>
      <c r="P9" s="16" t="s">
        <v>1827</v>
      </c>
      <c r="Q9" s="16" t="s">
        <v>288</v>
      </c>
      <c r="R9" s="16" t="s">
        <v>496</v>
      </c>
      <c r="S9" s="1" t="s">
        <v>1330</v>
      </c>
      <c r="T9" s="1" t="s">
        <v>1331</v>
      </c>
      <c r="U9" s="1" t="s">
        <v>713</v>
      </c>
      <c r="V9" s="1" t="str">
        <f>CONCATENATE(Tabla3[[#This Row],[Nombre del estudiante]]," ",Tabla3[[#This Row],[Primer apellido]]," ",Tabla3[[#This Row],[Segundo apellido]])</f>
        <v>YEMBERLIN DAYAN BARBOSA CASTRO</v>
      </c>
      <c r="W9" s="1" t="e">
        <f>VLOOKUP(Tabla3[[#This Row],[ID]],[1]!Tabla1[#All],7,FALSE)</f>
        <v>#REF!</v>
      </c>
      <c r="X9" s="16" t="s">
        <v>293</v>
      </c>
      <c r="Y9" s="1">
        <v>1111553912</v>
      </c>
      <c r="Z9" s="1" t="s">
        <v>418</v>
      </c>
      <c r="AA9" s="1">
        <v>3184460168</v>
      </c>
      <c r="AB9" s="16" t="s">
        <v>1303</v>
      </c>
      <c r="AC9" s="16">
        <v>407</v>
      </c>
      <c r="AD9" s="16" t="s">
        <v>263</v>
      </c>
      <c r="AE9" s="1" t="s">
        <v>264</v>
      </c>
      <c r="AF9" s="1">
        <v>60</v>
      </c>
      <c r="AG9" s="1">
        <v>164</v>
      </c>
      <c r="AH9" s="1">
        <v>13</v>
      </c>
      <c r="AI9" s="1" t="s">
        <v>264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 t="s">
        <v>265</v>
      </c>
      <c r="AX9" s="1" t="s">
        <v>265</v>
      </c>
      <c r="AY9" s="1" t="s">
        <v>265</v>
      </c>
      <c r="AZ9" s="1" t="s">
        <v>265</v>
      </c>
      <c r="BA9" s="1" t="s">
        <v>265</v>
      </c>
      <c r="BB9" s="1" t="s">
        <v>265</v>
      </c>
      <c r="BC9" s="1" t="s">
        <v>265</v>
      </c>
      <c r="BD9" s="1" t="s">
        <v>265</v>
      </c>
      <c r="BE9" s="1" t="s">
        <v>265</v>
      </c>
      <c r="BF9" s="1" t="s">
        <v>265</v>
      </c>
      <c r="BG9" s="1" t="s">
        <v>265</v>
      </c>
      <c r="BH9" s="1" t="s">
        <v>265</v>
      </c>
      <c r="BI9" s="1" t="s">
        <v>265</v>
      </c>
      <c r="BJ9" s="1" t="s">
        <v>265</v>
      </c>
      <c r="BK9" s="1" t="s">
        <v>265</v>
      </c>
      <c r="BL9" s="1" t="s">
        <v>265</v>
      </c>
      <c r="BM9" s="1" t="s">
        <v>265</v>
      </c>
      <c r="BN9" s="1" t="s">
        <v>265</v>
      </c>
      <c r="BO9" s="1" t="s">
        <v>265</v>
      </c>
      <c r="BP9" s="1" t="s">
        <v>265</v>
      </c>
      <c r="BQ9" s="1" t="s">
        <v>265</v>
      </c>
      <c r="BR9" s="1" t="s">
        <v>265</v>
      </c>
      <c r="BS9" s="1" t="s">
        <v>265</v>
      </c>
      <c r="BT9" s="1" t="s">
        <v>265</v>
      </c>
      <c r="BU9" s="1" t="s">
        <v>265</v>
      </c>
      <c r="BV9" s="1" t="s">
        <v>265</v>
      </c>
      <c r="BW9" s="1" t="s">
        <v>265</v>
      </c>
      <c r="BX9" s="1" t="s">
        <v>265</v>
      </c>
      <c r="BY9" s="1" t="s">
        <v>265</v>
      </c>
      <c r="BZ9" s="1" t="s">
        <v>265</v>
      </c>
      <c r="CA9" s="1" t="s">
        <v>265</v>
      </c>
      <c r="CB9" s="1" t="s">
        <v>265</v>
      </c>
      <c r="CC9" s="1" t="s">
        <v>265</v>
      </c>
      <c r="CD9" s="1" t="s">
        <v>265</v>
      </c>
      <c r="CE9" s="1" t="s">
        <v>265</v>
      </c>
      <c r="CF9" s="1" t="s">
        <v>265</v>
      </c>
      <c r="CG9" s="1" t="s">
        <v>265</v>
      </c>
      <c r="CH9" s="1" t="s">
        <v>265</v>
      </c>
      <c r="CI9" s="1" t="s">
        <v>265</v>
      </c>
      <c r="CJ9" s="1" t="s">
        <v>265</v>
      </c>
      <c r="CK9" s="1" t="s">
        <v>265</v>
      </c>
      <c r="CL9" s="1" t="s">
        <v>265</v>
      </c>
      <c r="CM9" s="1" t="s">
        <v>265</v>
      </c>
      <c r="CN9" s="1" t="s">
        <v>265</v>
      </c>
      <c r="CO9" s="1" t="s">
        <v>265</v>
      </c>
      <c r="CP9" s="1" t="s">
        <v>265</v>
      </c>
      <c r="CQ9" s="1" t="s">
        <v>265</v>
      </c>
      <c r="CR9" s="1" t="s">
        <v>265</v>
      </c>
      <c r="CS9" s="1" t="s">
        <v>265</v>
      </c>
      <c r="CT9" s="1" t="s">
        <v>265</v>
      </c>
      <c r="CU9" s="1" t="s">
        <v>265</v>
      </c>
      <c r="CV9" s="1" t="s">
        <v>265</v>
      </c>
      <c r="CW9" s="1" t="s">
        <v>265</v>
      </c>
      <c r="CX9" s="1" t="s">
        <v>265</v>
      </c>
      <c r="CY9" s="1" t="s">
        <v>265</v>
      </c>
      <c r="CZ9" s="1" t="s">
        <v>265</v>
      </c>
      <c r="DA9" s="1" t="s">
        <v>265</v>
      </c>
      <c r="DB9" s="1" t="s">
        <v>265</v>
      </c>
      <c r="DC9" s="1" t="s">
        <v>265</v>
      </c>
      <c r="DD9" s="1" t="s">
        <v>265</v>
      </c>
      <c r="DE9" s="1" t="s">
        <v>265</v>
      </c>
      <c r="DF9" s="1" t="s">
        <v>265</v>
      </c>
      <c r="DG9" s="1" t="s">
        <v>265</v>
      </c>
      <c r="DH9" s="1" t="s">
        <v>265</v>
      </c>
      <c r="DI9" s="1" t="s">
        <v>265</v>
      </c>
      <c r="DJ9" s="1" t="s">
        <v>265</v>
      </c>
      <c r="DK9" s="1" t="s">
        <v>265</v>
      </c>
      <c r="DL9" s="1" t="s">
        <v>265</v>
      </c>
      <c r="DM9" s="1" t="s">
        <v>265</v>
      </c>
      <c r="DN9" s="1" t="s">
        <v>265</v>
      </c>
      <c r="DO9" s="1" t="s">
        <v>265</v>
      </c>
      <c r="DP9" s="1" t="s">
        <v>265</v>
      </c>
      <c r="DQ9" s="1" t="s">
        <v>265</v>
      </c>
      <c r="DR9" s="1" t="s">
        <v>265</v>
      </c>
      <c r="DS9" s="1" t="s">
        <v>265</v>
      </c>
      <c r="DT9" s="1" t="s">
        <v>265</v>
      </c>
      <c r="DU9" s="1" t="s">
        <v>265</v>
      </c>
      <c r="DV9" s="1" t="s">
        <v>265</v>
      </c>
      <c r="DW9" s="1" t="s">
        <v>265</v>
      </c>
      <c r="DX9" s="1" t="s">
        <v>265</v>
      </c>
      <c r="DY9" s="1" t="s">
        <v>265</v>
      </c>
      <c r="DZ9" s="1" t="s">
        <v>265</v>
      </c>
      <c r="EA9" s="1" t="s">
        <v>265</v>
      </c>
      <c r="EB9" s="1" t="s">
        <v>265</v>
      </c>
      <c r="EC9" s="1" t="s">
        <v>265</v>
      </c>
      <c r="ED9" s="1" t="s">
        <v>265</v>
      </c>
      <c r="EE9" s="1" t="s">
        <v>265</v>
      </c>
      <c r="EF9" s="1" t="s">
        <v>265</v>
      </c>
      <c r="EG9" s="1" t="s">
        <v>265</v>
      </c>
      <c r="EH9" s="1" t="s">
        <v>265</v>
      </c>
      <c r="EI9" s="1" t="s">
        <v>265</v>
      </c>
      <c r="EJ9" s="1" t="s">
        <v>265</v>
      </c>
      <c r="EK9" s="1" t="s">
        <v>265</v>
      </c>
      <c r="EL9" s="1" t="s">
        <v>265</v>
      </c>
      <c r="EM9" s="1" t="s">
        <v>265</v>
      </c>
      <c r="EN9" s="1" t="s">
        <v>265</v>
      </c>
      <c r="EO9" s="1" t="s">
        <v>265</v>
      </c>
      <c r="EP9" s="1" t="s">
        <v>265</v>
      </c>
      <c r="EQ9" s="1" t="s">
        <v>265</v>
      </c>
      <c r="ER9" s="1" t="s">
        <v>265</v>
      </c>
      <c r="ES9" s="1" t="s">
        <v>265</v>
      </c>
      <c r="ET9" s="1" t="s">
        <v>265</v>
      </c>
      <c r="EU9" s="1" t="s">
        <v>265</v>
      </c>
      <c r="EV9" s="1" t="s">
        <v>265</v>
      </c>
      <c r="EW9" s="1" t="s">
        <v>265</v>
      </c>
      <c r="EX9" s="1" t="s">
        <v>265</v>
      </c>
      <c r="EY9" s="1" t="s">
        <v>265</v>
      </c>
      <c r="EZ9" s="1" t="s">
        <v>265</v>
      </c>
      <c r="FA9" s="1" t="s">
        <v>265</v>
      </c>
      <c r="FB9" s="1" t="s">
        <v>265</v>
      </c>
      <c r="FC9" s="1" t="s">
        <v>265</v>
      </c>
      <c r="FD9" s="1" t="s">
        <v>265</v>
      </c>
      <c r="FE9" s="1" t="s">
        <v>265</v>
      </c>
      <c r="FF9" s="1" t="s">
        <v>265</v>
      </c>
      <c r="FG9" s="1" t="s">
        <v>265</v>
      </c>
      <c r="FH9" s="1" t="s">
        <v>265</v>
      </c>
      <c r="FI9" s="1" t="s">
        <v>265</v>
      </c>
      <c r="FJ9" s="1" t="s">
        <v>265</v>
      </c>
      <c r="FK9" s="1" t="s">
        <v>265</v>
      </c>
      <c r="FL9" s="1" t="s">
        <v>265</v>
      </c>
      <c r="FM9" s="1" t="s">
        <v>265</v>
      </c>
      <c r="FN9" s="1" t="s">
        <v>265</v>
      </c>
      <c r="FO9" s="1" t="s">
        <v>265</v>
      </c>
      <c r="FP9" s="1" t="s">
        <v>265</v>
      </c>
      <c r="FQ9" s="1" t="s">
        <v>265</v>
      </c>
      <c r="FR9" s="1" t="s">
        <v>265</v>
      </c>
      <c r="FS9" s="1" t="s">
        <v>265</v>
      </c>
      <c r="FT9" s="1" t="s">
        <v>265</v>
      </c>
      <c r="FU9" s="1" t="s">
        <v>265</v>
      </c>
      <c r="FV9" s="1" t="s">
        <v>265</v>
      </c>
      <c r="FW9" s="1" t="s">
        <v>265</v>
      </c>
      <c r="FX9" s="1" t="s">
        <v>265</v>
      </c>
      <c r="FY9" s="1" t="s">
        <v>265</v>
      </c>
      <c r="FZ9" s="1" t="s">
        <v>265</v>
      </c>
      <c r="GA9" s="1" t="s">
        <v>265</v>
      </c>
      <c r="GB9" s="1" t="s">
        <v>265</v>
      </c>
      <c r="GC9" s="1" t="s">
        <v>265</v>
      </c>
      <c r="GD9" s="1" t="s">
        <v>265</v>
      </c>
      <c r="GE9" s="1" t="s">
        <v>265</v>
      </c>
      <c r="GF9" s="1" t="s">
        <v>265</v>
      </c>
      <c r="GG9" s="1" t="s">
        <v>265</v>
      </c>
      <c r="GH9" s="1" t="s">
        <v>265</v>
      </c>
      <c r="GI9" s="1" t="s">
        <v>265</v>
      </c>
      <c r="GJ9" s="1" t="s">
        <v>265</v>
      </c>
      <c r="GK9" s="1" t="s">
        <v>265</v>
      </c>
      <c r="GL9" s="1" t="s">
        <v>265</v>
      </c>
      <c r="GM9" s="1" t="s">
        <v>265</v>
      </c>
      <c r="GN9" s="1" t="s">
        <v>265</v>
      </c>
      <c r="GO9" s="1" t="s">
        <v>265</v>
      </c>
      <c r="GP9" s="1" t="s">
        <v>265</v>
      </c>
      <c r="GQ9" s="1" t="s">
        <v>265</v>
      </c>
      <c r="GR9" s="1">
        <v>60</v>
      </c>
      <c r="GS9" s="1">
        <v>0</v>
      </c>
      <c r="GT9" s="16">
        <v>13</v>
      </c>
      <c r="GU9" s="1" t="s">
        <v>266</v>
      </c>
      <c r="GV9" s="1" t="s">
        <v>284</v>
      </c>
      <c r="GW9" s="1" t="s">
        <v>284</v>
      </c>
      <c r="GX9" s="1" t="s">
        <v>284</v>
      </c>
      <c r="GY9" s="1" t="s">
        <v>284</v>
      </c>
      <c r="GZ9" s="15">
        <v>5</v>
      </c>
      <c r="HA9" s="16">
        <f t="shared" si="0"/>
        <v>1</v>
      </c>
      <c r="HB9" s="1" t="s">
        <v>266</v>
      </c>
      <c r="HC9" s="1" t="s">
        <v>266</v>
      </c>
      <c r="HD9" s="1" t="s">
        <v>266</v>
      </c>
      <c r="HE9" s="1" t="s">
        <v>266</v>
      </c>
      <c r="HF9" s="1">
        <v>4</v>
      </c>
      <c r="HG9" s="16">
        <f t="shared" si="1"/>
        <v>4</v>
      </c>
      <c r="HH9" s="1" t="s">
        <v>264</v>
      </c>
      <c r="HI9" s="1" t="s">
        <v>266</v>
      </c>
      <c r="HJ9" s="1" t="s">
        <v>266</v>
      </c>
      <c r="HK9" s="1" t="s">
        <v>266</v>
      </c>
      <c r="HL9" s="1" t="s">
        <v>266</v>
      </c>
      <c r="HM9" s="1" t="s">
        <v>267</v>
      </c>
      <c r="HN9" s="1" t="s">
        <v>267</v>
      </c>
      <c r="HO9" s="1">
        <v>6</v>
      </c>
      <c r="HP9" s="16">
        <f t="shared" si="2"/>
        <v>4</v>
      </c>
      <c r="HQ9" s="1" t="s">
        <v>264</v>
      </c>
      <c r="HR9" s="1">
        <v>0</v>
      </c>
      <c r="HS9" s="1">
        <v>25</v>
      </c>
      <c r="HT9" s="1">
        <v>13</v>
      </c>
      <c r="HU9" s="1" t="s">
        <v>264</v>
      </c>
      <c r="HV9" s="1">
        <v>1</v>
      </c>
      <c r="HW9" s="1">
        <v>1</v>
      </c>
      <c r="HX9" s="1">
        <v>1</v>
      </c>
      <c r="HY9" s="1">
        <v>1</v>
      </c>
      <c r="HZ9" s="1">
        <v>1</v>
      </c>
      <c r="IA9" s="1">
        <v>1</v>
      </c>
      <c r="IB9" s="1">
        <v>1</v>
      </c>
      <c r="IC9" s="1">
        <v>1</v>
      </c>
      <c r="ID9" s="1">
        <v>1</v>
      </c>
      <c r="IE9" s="1">
        <v>1</v>
      </c>
      <c r="IF9" s="1">
        <v>1</v>
      </c>
      <c r="IG9" s="1">
        <v>1</v>
      </c>
      <c r="IH9" s="1">
        <v>1</v>
      </c>
      <c r="II9" s="1" t="s">
        <v>265</v>
      </c>
      <c r="IJ9" s="1" t="s">
        <v>265</v>
      </c>
      <c r="IK9" s="1" t="s">
        <v>265</v>
      </c>
      <c r="IL9" s="1" t="s">
        <v>265</v>
      </c>
      <c r="IM9" s="1" t="s">
        <v>265</v>
      </c>
      <c r="IN9" s="1" t="s">
        <v>265</v>
      </c>
      <c r="IO9" s="1" t="s">
        <v>265</v>
      </c>
      <c r="IP9" s="1" t="s">
        <v>265</v>
      </c>
      <c r="IQ9" s="1" t="s">
        <v>265</v>
      </c>
      <c r="IR9" s="1" t="s">
        <v>265</v>
      </c>
      <c r="IS9" s="1" t="s">
        <v>265</v>
      </c>
      <c r="IT9" s="1" t="s">
        <v>265</v>
      </c>
      <c r="IU9" s="1">
        <v>60</v>
      </c>
      <c r="IV9" s="1">
        <v>0</v>
      </c>
      <c r="IW9" s="16">
        <v>13</v>
      </c>
      <c r="IX9" s="1" t="s">
        <v>264</v>
      </c>
      <c r="IY9" s="1">
        <v>0</v>
      </c>
      <c r="IZ9" s="1">
        <v>27</v>
      </c>
      <c r="JA9" s="1">
        <v>8</v>
      </c>
      <c r="JB9" s="1" t="s">
        <v>268</v>
      </c>
      <c r="JC9" s="1">
        <v>1</v>
      </c>
      <c r="JD9" s="1">
        <v>1</v>
      </c>
      <c r="JE9" s="1">
        <v>1</v>
      </c>
      <c r="JF9" s="1">
        <v>1</v>
      </c>
      <c r="JG9" s="1">
        <v>1</v>
      </c>
      <c r="JH9" s="1">
        <v>1</v>
      </c>
      <c r="JI9" s="1">
        <v>1</v>
      </c>
      <c r="JJ9" s="1">
        <v>1</v>
      </c>
      <c r="JK9" s="1" t="s">
        <v>265</v>
      </c>
      <c r="JL9" s="1" t="s">
        <v>265</v>
      </c>
      <c r="JM9" s="1" t="s">
        <v>265</v>
      </c>
      <c r="JN9" s="1" t="s">
        <v>265</v>
      </c>
      <c r="JO9" s="1" t="s">
        <v>265</v>
      </c>
      <c r="JP9" s="1" t="s">
        <v>265</v>
      </c>
      <c r="JQ9" s="1" t="s">
        <v>265</v>
      </c>
      <c r="JR9" s="1" t="s">
        <v>265</v>
      </c>
      <c r="JS9" s="1" t="s">
        <v>265</v>
      </c>
      <c r="JT9" s="1" t="s">
        <v>265</v>
      </c>
      <c r="JU9" s="1" t="s">
        <v>265</v>
      </c>
      <c r="JV9" s="1" t="s">
        <v>265</v>
      </c>
      <c r="JW9" s="1" t="s">
        <v>265</v>
      </c>
      <c r="JX9" s="1" t="s">
        <v>265</v>
      </c>
      <c r="JY9" s="1" t="s">
        <v>265</v>
      </c>
      <c r="JZ9" s="1" t="s">
        <v>265</v>
      </c>
      <c r="KA9" s="1" t="s">
        <v>265</v>
      </c>
      <c r="KB9" s="1" t="s">
        <v>265</v>
      </c>
      <c r="KC9" s="1" t="s">
        <v>265</v>
      </c>
      <c r="KD9" s="1">
        <v>60</v>
      </c>
      <c r="KE9" s="1">
        <v>0</v>
      </c>
      <c r="KF9" s="16">
        <v>8</v>
      </c>
      <c r="KG9" s="1" t="s">
        <v>266</v>
      </c>
      <c r="KH9" s="1" t="s">
        <v>267</v>
      </c>
      <c r="KI9" s="1" t="s">
        <v>266</v>
      </c>
      <c r="KJ9" s="1" t="s">
        <v>267</v>
      </c>
      <c r="KK9" s="1" t="s">
        <v>267</v>
      </c>
      <c r="KL9" s="14">
        <v>5</v>
      </c>
      <c r="KM9" s="16">
        <f t="shared" si="3"/>
        <v>2</v>
      </c>
    </row>
    <row r="10" spans="1:299">
      <c r="A10" s="1">
        <v>467</v>
      </c>
      <c r="B10" s="16">
        <v>105393</v>
      </c>
      <c r="C10" s="16">
        <v>0</v>
      </c>
      <c r="D10" s="1" t="s">
        <v>418</v>
      </c>
      <c r="E10" s="1" t="s">
        <v>418</v>
      </c>
      <c r="F10" s="1" t="s">
        <v>1332</v>
      </c>
      <c r="G10" s="1" t="s">
        <v>418</v>
      </c>
      <c r="H10" s="1" t="s">
        <v>602</v>
      </c>
      <c r="I10" s="1">
        <v>465</v>
      </c>
      <c r="J10" s="1" t="s">
        <v>495</v>
      </c>
      <c r="K10" s="1" t="s">
        <v>418</v>
      </c>
      <c r="L10" s="1" t="s">
        <v>1332</v>
      </c>
      <c r="M10" s="16" t="s">
        <v>1830</v>
      </c>
      <c r="N10" s="16">
        <v>2021</v>
      </c>
      <c r="O10" s="16" t="s">
        <v>253</v>
      </c>
      <c r="P10" s="16" t="s">
        <v>1827</v>
      </c>
      <c r="Q10" s="16" t="s">
        <v>288</v>
      </c>
      <c r="R10" s="16" t="s">
        <v>496</v>
      </c>
      <c r="S10" s="1" t="s">
        <v>1333</v>
      </c>
      <c r="T10" s="1" t="s">
        <v>300</v>
      </c>
      <c r="U10" s="1" t="s">
        <v>321</v>
      </c>
      <c r="V10" s="1" t="str">
        <f>CONCATENATE(Tabla3[[#This Row],[Nombre del estudiante]]," ",Tabla3[[#This Row],[Primer apellido]]," ",Tabla3[[#This Row],[Segundo apellido]])</f>
        <v>JEISON DAVID CORTES MORENO</v>
      </c>
      <c r="W10" s="1" t="e">
        <f>VLOOKUP(Tabla3[[#This Row],[ID]],[1]!Tabla1[#All],7,FALSE)</f>
        <v>#REF!</v>
      </c>
      <c r="X10" s="16" t="s">
        <v>259</v>
      </c>
      <c r="Y10" s="1">
        <v>1143958327</v>
      </c>
      <c r="Z10" s="1" t="s">
        <v>1334</v>
      </c>
      <c r="AA10" s="1">
        <v>3168425092</v>
      </c>
      <c r="AB10" s="16" t="s">
        <v>1303</v>
      </c>
      <c r="AC10" s="16">
        <v>407</v>
      </c>
      <c r="AD10" s="16" t="s">
        <v>263</v>
      </c>
      <c r="AE10" s="1" t="s">
        <v>264</v>
      </c>
      <c r="AF10" s="1">
        <v>0</v>
      </c>
      <c r="AG10" s="1">
        <v>164</v>
      </c>
      <c r="AH10" s="1">
        <v>32</v>
      </c>
      <c r="AI10" s="1" t="s">
        <v>268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0</v>
      </c>
      <c r="AR10" s="1">
        <v>1</v>
      </c>
      <c r="AS10" s="1">
        <v>0</v>
      </c>
      <c r="AT10" s="1">
        <v>1</v>
      </c>
      <c r="AU10" s="1">
        <v>0</v>
      </c>
      <c r="AV10" s="1">
        <v>1</v>
      </c>
      <c r="AW10" s="1">
        <v>0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0</v>
      </c>
      <c r="BM10" s="1">
        <v>1</v>
      </c>
      <c r="BN10" s="1">
        <v>1</v>
      </c>
      <c r="BO10" s="1">
        <v>1</v>
      </c>
      <c r="BP10" s="1" t="s">
        <v>265</v>
      </c>
      <c r="BQ10" s="1" t="s">
        <v>265</v>
      </c>
      <c r="BR10" s="1" t="s">
        <v>265</v>
      </c>
      <c r="BS10" s="1" t="s">
        <v>265</v>
      </c>
      <c r="BT10" s="1" t="s">
        <v>265</v>
      </c>
      <c r="BU10" s="1" t="s">
        <v>265</v>
      </c>
      <c r="BV10" s="1" t="s">
        <v>265</v>
      </c>
      <c r="BW10" s="1" t="s">
        <v>265</v>
      </c>
      <c r="BX10" s="1" t="s">
        <v>265</v>
      </c>
      <c r="BY10" s="1" t="s">
        <v>265</v>
      </c>
      <c r="BZ10" s="1" t="s">
        <v>265</v>
      </c>
      <c r="CA10" s="1" t="s">
        <v>265</v>
      </c>
      <c r="CB10" s="1" t="s">
        <v>265</v>
      </c>
      <c r="CC10" s="1" t="s">
        <v>265</v>
      </c>
      <c r="CD10" s="1" t="s">
        <v>265</v>
      </c>
      <c r="CE10" s="1" t="s">
        <v>265</v>
      </c>
      <c r="CF10" s="1" t="s">
        <v>265</v>
      </c>
      <c r="CG10" s="1" t="s">
        <v>265</v>
      </c>
      <c r="CH10" s="1" t="s">
        <v>265</v>
      </c>
      <c r="CI10" s="1" t="s">
        <v>265</v>
      </c>
      <c r="CJ10" s="1" t="s">
        <v>265</v>
      </c>
      <c r="CK10" s="1" t="s">
        <v>265</v>
      </c>
      <c r="CL10" s="1" t="s">
        <v>265</v>
      </c>
      <c r="CM10" s="1" t="s">
        <v>265</v>
      </c>
      <c r="CN10" s="1" t="s">
        <v>265</v>
      </c>
      <c r="CO10" s="1" t="s">
        <v>265</v>
      </c>
      <c r="CP10" s="1" t="s">
        <v>265</v>
      </c>
      <c r="CQ10" s="1" t="s">
        <v>265</v>
      </c>
      <c r="CR10" s="1" t="s">
        <v>265</v>
      </c>
      <c r="CS10" s="1" t="s">
        <v>265</v>
      </c>
      <c r="CT10" s="1" t="s">
        <v>265</v>
      </c>
      <c r="CU10" s="1" t="s">
        <v>265</v>
      </c>
      <c r="CV10" s="1" t="s">
        <v>265</v>
      </c>
      <c r="CW10" s="1" t="s">
        <v>265</v>
      </c>
      <c r="CX10" s="1" t="s">
        <v>265</v>
      </c>
      <c r="CY10" s="1" t="s">
        <v>265</v>
      </c>
      <c r="CZ10" s="1" t="s">
        <v>265</v>
      </c>
      <c r="DA10" s="1" t="s">
        <v>265</v>
      </c>
      <c r="DB10" s="1" t="s">
        <v>265</v>
      </c>
      <c r="DC10" s="1" t="s">
        <v>265</v>
      </c>
      <c r="DD10" s="1" t="s">
        <v>265</v>
      </c>
      <c r="DE10" s="1" t="s">
        <v>265</v>
      </c>
      <c r="DF10" s="1" t="s">
        <v>265</v>
      </c>
      <c r="DG10" s="1" t="s">
        <v>265</v>
      </c>
      <c r="DH10" s="1" t="s">
        <v>265</v>
      </c>
      <c r="DI10" s="1" t="s">
        <v>265</v>
      </c>
      <c r="DJ10" s="1" t="s">
        <v>265</v>
      </c>
      <c r="DK10" s="1" t="s">
        <v>265</v>
      </c>
      <c r="DL10" s="1" t="s">
        <v>265</v>
      </c>
      <c r="DM10" s="1" t="s">
        <v>265</v>
      </c>
      <c r="DN10" s="1" t="s">
        <v>265</v>
      </c>
      <c r="DO10" s="1" t="s">
        <v>265</v>
      </c>
      <c r="DP10" s="1" t="s">
        <v>265</v>
      </c>
      <c r="DQ10" s="1" t="s">
        <v>265</v>
      </c>
      <c r="DR10" s="1" t="s">
        <v>265</v>
      </c>
      <c r="DS10" s="1" t="s">
        <v>265</v>
      </c>
      <c r="DT10" s="1" t="s">
        <v>265</v>
      </c>
      <c r="DU10" s="1" t="s">
        <v>265</v>
      </c>
      <c r="DV10" s="1" t="s">
        <v>265</v>
      </c>
      <c r="DW10" s="1" t="s">
        <v>265</v>
      </c>
      <c r="DX10" s="1" t="s">
        <v>265</v>
      </c>
      <c r="DY10" s="1" t="s">
        <v>265</v>
      </c>
      <c r="DZ10" s="1" t="s">
        <v>265</v>
      </c>
      <c r="EA10" s="1" t="s">
        <v>265</v>
      </c>
      <c r="EB10" s="1" t="s">
        <v>265</v>
      </c>
      <c r="EC10" s="1" t="s">
        <v>265</v>
      </c>
      <c r="ED10" s="1" t="s">
        <v>265</v>
      </c>
      <c r="EE10" s="1" t="s">
        <v>265</v>
      </c>
      <c r="EF10" s="1" t="s">
        <v>265</v>
      </c>
      <c r="EG10" s="1" t="s">
        <v>265</v>
      </c>
      <c r="EH10" s="1" t="s">
        <v>265</v>
      </c>
      <c r="EI10" s="1" t="s">
        <v>265</v>
      </c>
      <c r="EJ10" s="1" t="s">
        <v>265</v>
      </c>
      <c r="EK10" s="1" t="s">
        <v>265</v>
      </c>
      <c r="EL10" s="1" t="s">
        <v>265</v>
      </c>
      <c r="EM10" s="1" t="s">
        <v>265</v>
      </c>
      <c r="EN10" s="1" t="s">
        <v>265</v>
      </c>
      <c r="EO10" s="1" t="s">
        <v>265</v>
      </c>
      <c r="EP10" s="1" t="s">
        <v>265</v>
      </c>
      <c r="EQ10" s="1" t="s">
        <v>265</v>
      </c>
      <c r="ER10" s="1" t="s">
        <v>265</v>
      </c>
      <c r="ES10" s="1" t="s">
        <v>265</v>
      </c>
      <c r="ET10" s="1" t="s">
        <v>265</v>
      </c>
      <c r="EU10" s="1" t="s">
        <v>265</v>
      </c>
      <c r="EV10" s="1" t="s">
        <v>265</v>
      </c>
      <c r="EW10" s="1" t="s">
        <v>265</v>
      </c>
      <c r="EX10" s="1" t="s">
        <v>265</v>
      </c>
      <c r="EY10" s="1" t="s">
        <v>265</v>
      </c>
      <c r="EZ10" s="1" t="s">
        <v>265</v>
      </c>
      <c r="FA10" s="1" t="s">
        <v>265</v>
      </c>
      <c r="FB10" s="1" t="s">
        <v>265</v>
      </c>
      <c r="FC10" s="1" t="s">
        <v>265</v>
      </c>
      <c r="FD10" s="1" t="s">
        <v>265</v>
      </c>
      <c r="FE10" s="1" t="s">
        <v>265</v>
      </c>
      <c r="FF10" s="1" t="s">
        <v>265</v>
      </c>
      <c r="FG10" s="1" t="s">
        <v>265</v>
      </c>
      <c r="FH10" s="1" t="s">
        <v>265</v>
      </c>
      <c r="FI10" s="1" t="s">
        <v>265</v>
      </c>
      <c r="FJ10" s="1" t="s">
        <v>265</v>
      </c>
      <c r="FK10" s="1" t="s">
        <v>265</v>
      </c>
      <c r="FL10" s="1" t="s">
        <v>265</v>
      </c>
      <c r="FM10" s="1" t="s">
        <v>265</v>
      </c>
      <c r="FN10" s="1" t="s">
        <v>265</v>
      </c>
      <c r="FO10" s="1" t="s">
        <v>265</v>
      </c>
      <c r="FP10" s="1" t="s">
        <v>265</v>
      </c>
      <c r="FQ10" s="1" t="s">
        <v>265</v>
      </c>
      <c r="FR10" s="1" t="s">
        <v>265</v>
      </c>
      <c r="FS10" s="1" t="s">
        <v>265</v>
      </c>
      <c r="FT10" s="1" t="s">
        <v>265</v>
      </c>
      <c r="FU10" s="1" t="s">
        <v>265</v>
      </c>
      <c r="FV10" s="1" t="s">
        <v>265</v>
      </c>
      <c r="FW10" s="1" t="s">
        <v>265</v>
      </c>
      <c r="FX10" s="1" t="s">
        <v>265</v>
      </c>
      <c r="FY10" s="1" t="s">
        <v>265</v>
      </c>
      <c r="FZ10" s="1" t="s">
        <v>265</v>
      </c>
      <c r="GA10" s="1" t="s">
        <v>265</v>
      </c>
      <c r="GB10" s="1" t="s">
        <v>265</v>
      </c>
      <c r="GC10" s="1" t="s">
        <v>265</v>
      </c>
      <c r="GD10" s="1" t="s">
        <v>265</v>
      </c>
      <c r="GE10" s="1" t="s">
        <v>265</v>
      </c>
      <c r="GF10" s="1" t="s">
        <v>265</v>
      </c>
      <c r="GG10" s="1" t="s">
        <v>265</v>
      </c>
      <c r="GH10" s="1" t="s">
        <v>265</v>
      </c>
      <c r="GI10" s="1" t="s">
        <v>265</v>
      </c>
      <c r="GJ10" s="1" t="s">
        <v>265</v>
      </c>
      <c r="GK10" s="1" t="s">
        <v>265</v>
      </c>
      <c r="GL10" s="1" t="s">
        <v>265</v>
      </c>
      <c r="GM10" s="1" t="s">
        <v>265</v>
      </c>
      <c r="GN10" s="1" t="s">
        <v>265</v>
      </c>
      <c r="GO10" s="1" t="s">
        <v>265</v>
      </c>
      <c r="GP10" s="1" t="s">
        <v>265</v>
      </c>
      <c r="GQ10" s="1" t="s">
        <v>265</v>
      </c>
      <c r="GR10" s="1">
        <v>60</v>
      </c>
      <c r="GS10" s="1">
        <v>5</v>
      </c>
      <c r="GT10" s="16">
        <v>27</v>
      </c>
      <c r="GU10" s="1" t="s">
        <v>266</v>
      </c>
      <c r="GV10" s="1" t="s">
        <v>267</v>
      </c>
      <c r="GW10" s="1" t="s">
        <v>284</v>
      </c>
      <c r="GX10" s="1" t="s">
        <v>284</v>
      </c>
      <c r="GY10" s="1" t="s">
        <v>284</v>
      </c>
      <c r="GZ10" s="15">
        <v>5</v>
      </c>
      <c r="HA10" s="16">
        <f t="shared" si="0"/>
        <v>1</v>
      </c>
      <c r="HB10" s="1" t="s">
        <v>266</v>
      </c>
      <c r="HC10" s="1" t="s">
        <v>266</v>
      </c>
      <c r="HD10" s="1" t="s">
        <v>266</v>
      </c>
      <c r="HE10" s="1" t="s">
        <v>266</v>
      </c>
      <c r="HF10" s="1">
        <v>4</v>
      </c>
      <c r="HG10" s="16">
        <f t="shared" si="1"/>
        <v>4</v>
      </c>
      <c r="HH10" s="1" t="s">
        <v>264</v>
      </c>
      <c r="HI10" s="1" t="s">
        <v>266</v>
      </c>
      <c r="HJ10" s="1" t="s">
        <v>266</v>
      </c>
      <c r="HK10" s="1" t="s">
        <v>266</v>
      </c>
      <c r="HL10" s="1" t="s">
        <v>266</v>
      </c>
      <c r="HM10" s="1" t="s">
        <v>266</v>
      </c>
      <c r="HN10" s="1" t="s">
        <v>266</v>
      </c>
      <c r="HO10" s="1">
        <v>6</v>
      </c>
      <c r="HP10" s="16">
        <f t="shared" si="2"/>
        <v>6</v>
      </c>
      <c r="HQ10" s="1" t="s">
        <v>264</v>
      </c>
      <c r="HR10" s="1">
        <v>0</v>
      </c>
      <c r="HS10" s="1">
        <v>25</v>
      </c>
      <c r="HT10" s="1">
        <v>11</v>
      </c>
      <c r="HU10" s="1" t="s">
        <v>268</v>
      </c>
      <c r="HV10" s="1">
        <v>1</v>
      </c>
      <c r="HW10" s="1">
        <v>1</v>
      </c>
      <c r="HX10" s="1">
        <v>0</v>
      </c>
      <c r="HY10" s="1">
        <v>1</v>
      </c>
      <c r="HZ10" s="1">
        <v>1</v>
      </c>
      <c r="IA10" s="1">
        <v>1</v>
      </c>
      <c r="IB10" s="1">
        <v>0</v>
      </c>
      <c r="IC10" s="1">
        <v>1</v>
      </c>
      <c r="ID10" s="1">
        <v>1</v>
      </c>
      <c r="IE10" s="1">
        <v>1</v>
      </c>
      <c r="IF10" s="1">
        <v>1</v>
      </c>
      <c r="IG10" s="1" t="s">
        <v>265</v>
      </c>
      <c r="IH10" s="1" t="s">
        <v>265</v>
      </c>
      <c r="II10" s="1" t="s">
        <v>265</v>
      </c>
      <c r="IJ10" s="1" t="s">
        <v>265</v>
      </c>
      <c r="IK10" s="1" t="s">
        <v>265</v>
      </c>
      <c r="IL10" s="1" t="s">
        <v>265</v>
      </c>
      <c r="IM10" s="1" t="s">
        <v>265</v>
      </c>
      <c r="IN10" s="1" t="s">
        <v>265</v>
      </c>
      <c r="IO10" s="1" t="s">
        <v>265</v>
      </c>
      <c r="IP10" s="1" t="s">
        <v>265</v>
      </c>
      <c r="IQ10" s="1" t="s">
        <v>265</v>
      </c>
      <c r="IR10" s="1" t="s">
        <v>265</v>
      </c>
      <c r="IS10" s="1" t="s">
        <v>265</v>
      </c>
      <c r="IT10" s="1" t="s">
        <v>265</v>
      </c>
      <c r="IU10" s="1">
        <v>60</v>
      </c>
      <c r="IV10" s="1">
        <v>2</v>
      </c>
      <c r="IW10" s="16">
        <v>9</v>
      </c>
      <c r="IX10" s="1" t="s">
        <v>268</v>
      </c>
      <c r="IY10" s="1">
        <v>31</v>
      </c>
      <c r="IZ10" s="1">
        <v>27</v>
      </c>
      <c r="JA10" s="1">
        <v>4</v>
      </c>
      <c r="JB10" s="1" t="s">
        <v>264</v>
      </c>
      <c r="JC10" s="1">
        <v>0</v>
      </c>
      <c r="JD10" s="1">
        <v>0</v>
      </c>
      <c r="JE10" s="1">
        <v>0</v>
      </c>
      <c r="JF10" s="1">
        <v>0</v>
      </c>
      <c r="JG10" s="1" t="s">
        <v>265</v>
      </c>
      <c r="JH10" s="1" t="s">
        <v>265</v>
      </c>
      <c r="JI10" s="1" t="s">
        <v>265</v>
      </c>
      <c r="JJ10" s="1" t="s">
        <v>265</v>
      </c>
      <c r="JK10" s="1" t="s">
        <v>265</v>
      </c>
      <c r="JL10" s="1" t="s">
        <v>265</v>
      </c>
      <c r="JM10" s="1" t="s">
        <v>265</v>
      </c>
      <c r="JN10" s="1" t="s">
        <v>265</v>
      </c>
      <c r="JO10" s="1" t="s">
        <v>265</v>
      </c>
      <c r="JP10" s="1" t="s">
        <v>265</v>
      </c>
      <c r="JQ10" s="1" t="s">
        <v>265</v>
      </c>
      <c r="JR10" s="1" t="s">
        <v>265</v>
      </c>
      <c r="JS10" s="1" t="s">
        <v>265</v>
      </c>
      <c r="JT10" s="1" t="s">
        <v>265</v>
      </c>
      <c r="JU10" s="1" t="s">
        <v>265</v>
      </c>
      <c r="JV10" s="1" t="s">
        <v>265</v>
      </c>
      <c r="JW10" s="1" t="s">
        <v>265</v>
      </c>
      <c r="JX10" s="1" t="s">
        <v>265</v>
      </c>
      <c r="JY10" s="1" t="s">
        <v>265</v>
      </c>
      <c r="JZ10" s="1" t="s">
        <v>265</v>
      </c>
      <c r="KA10" s="1" t="s">
        <v>265</v>
      </c>
      <c r="KB10" s="1" t="s">
        <v>265</v>
      </c>
      <c r="KC10" s="1" t="s">
        <v>265</v>
      </c>
      <c r="KD10" s="1">
        <v>60</v>
      </c>
      <c r="KE10" s="1">
        <v>4</v>
      </c>
      <c r="KF10" s="16">
        <v>0</v>
      </c>
      <c r="KG10" s="1" t="s">
        <v>266</v>
      </c>
      <c r="KH10" s="1" t="s">
        <v>267</v>
      </c>
      <c r="KI10" s="1" t="s">
        <v>266</v>
      </c>
      <c r="KJ10" s="1" t="s">
        <v>267</v>
      </c>
      <c r="KK10" s="1" t="s">
        <v>267</v>
      </c>
      <c r="KL10" s="14">
        <v>5</v>
      </c>
      <c r="KM10" s="16">
        <f t="shared" si="3"/>
        <v>2</v>
      </c>
    </row>
    <row r="11" spans="1:299">
      <c r="A11" s="1">
        <v>468</v>
      </c>
      <c r="B11" s="16">
        <v>468</v>
      </c>
      <c r="C11" s="16">
        <v>1</v>
      </c>
      <c r="D11" s="1" t="s">
        <v>418</v>
      </c>
      <c r="E11" s="1" t="s">
        <v>418</v>
      </c>
      <c r="F11" s="1" t="s">
        <v>1335</v>
      </c>
      <c r="G11" s="1" t="s">
        <v>418</v>
      </c>
      <c r="H11" s="1" t="s">
        <v>1336</v>
      </c>
      <c r="I11" s="1">
        <v>465</v>
      </c>
      <c r="J11" s="1" t="s">
        <v>495</v>
      </c>
      <c r="K11" s="1" t="s">
        <v>418</v>
      </c>
      <c r="L11" s="1" t="s">
        <v>1335</v>
      </c>
      <c r="M11" s="16" t="s">
        <v>1830</v>
      </c>
      <c r="N11" s="16">
        <v>2021</v>
      </c>
      <c r="O11" s="16" t="s">
        <v>253</v>
      </c>
      <c r="P11" s="16" t="s">
        <v>1827</v>
      </c>
      <c r="Q11" s="16" t="s">
        <v>288</v>
      </c>
      <c r="R11" s="16" t="s">
        <v>496</v>
      </c>
      <c r="S11" s="1" t="s">
        <v>1337</v>
      </c>
      <c r="T11" s="1" t="s">
        <v>1338</v>
      </c>
      <c r="U11" s="1" t="s">
        <v>1339</v>
      </c>
      <c r="V11" s="1" t="str">
        <f>CONCATENATE(Tabla3[[#This Row],[Nombre del estudiante]]," ",Tabla3[[#This Row],[Primer apellido]]," ",Tabla3[[#This Row],[Segundo apellido]])</f>
        <v>LUIS JOSE COLMENARES QUIJADA</v>
      </c>
      <c r="W11" s="1" t="e">
        <f>VLOOKUP(Tabla3[[#This Row],[ID]],[1]!Tabla1[#All],7,FALSE)</f>
        <v>#REF!</v>
      </c>
      <c r="X11" s="16" t="s">
        <v>259</v>
      </c>
      <c r="Y11" s="1" t="s">
        <v>1340</v>
      </c>
      <c r="Z11" s="1" t="s">
        <v>1341</v>
      </c>
      <c r="AA11" s="1">
        <v>3127631876</v>
      </c>
      <c r="AB11" s="16" t="s">
        <v>1303</v>
      </c>
      <c r="AC11" s="16">
        <v>408</v>
      </c>
      <c r="AD11" s="16" t="s">
        <v>263</v>
      </c>
      <c r="AE11" s="1" t="s">
        <v>264</v>
      </c>
      <c r="AF11" s="1">
        <v>0</v>
      </c>
      <c r="AG11" s="1">
        <v>164</v>
      </c>
      <c r="AH11" s="1">
        <v>70</v>
      </c>
      <c r="AI11" s="1" t="s">
        <v>264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0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 t="s">
        <v>265</v>
      </c>
      <c r="DC11" s="1" t="s">
        <v>265</v>
      </c>
      <c r="DD11" s="1" t="s">
        <v>265</v>
      </c>
      <c r="DE11" s="1" t="s">
        <v>265</v>
      </c>
      <c r="DF11" s="1" t="s">
        <v>265</v>
      </c>
      <c r="DG11" s="1" t="s">
        <v>265</v>
      </c>
      <c r="DH11" s="1" t="s">
        <v>265</v>
      </c>
      <c r="DI11" s="1" t="s">
        <v>265</v>
      </c>
      <c r="DJ11" s="1" t="s">
        <v>265</v>
      </c>
      <c r="DK11" s="1" t="s">
        <v>265</v>
      </c>
      <c r="DL11" s="1" t="s">
        <v>265</v>
      </c>
      <c r="DM11" s="1" t="s">
        <v>265</v>
      </c>
      <c r="DN11" s="1" t="s">
        <v>265</v>
      </c>
      <c r="DO11" s="1" t="s">
        <v>265</v>
      </c>
      <c r="DP11" s="1" t="s">
        <v>265</v>
      </c>
      <c r="DQ11" s="1" t="s">
        <v>265</v>
      </c>
      <c r="DR11" s="1" t="s">
        <v>265</v>
      </c>
      <c r="DS11" s="1" t="s">
        <v>265</v>
      </c>
      <c r="DT11" s="1" t="s">
        <v>265</v>
      </c>
      <c r="DU11" s="1" t="s">
        <v>265</v>
      </c>
      <c r="DV11" s="1" t="s">
        <v>265</v>
      </c>
      <c r="DW11" s="1" t="s">
        <v>265</v>
      </c>
      <c r="DX11" s="1" t="s">
        <v>265</v>
      </c>
      <c r="DY11" s="1" t="s">
        <v>265</v>
      </c>
      <c r="DZ11" s="1" t="s">
        <v>265</v>
      </c>
      <c r="EA11" s="1" t="s">
        <v>265</v>
      </c>
      <c r="EB11" s="1" t="s">
        <v>265</v>
      </c>
      <c r="EC11" s="1" t="s">
        <v>265</v>
      </c>
      <c r="ED11" s="1" t="s">
        <v>265</v>
      </c>
      <c r="EE11" s="1" t="s">
        <v>265</v>
      </c>
      <c r="EF11" s="1" t="s">
        <v>265</v>
      </c>
      <c r="EG11" s="1" t="s">
        <v>265</v>
      </c>
      <c r="EH11" s="1" t="s">
        <v>265</v>
      </c>
      <c r="EI11" s="1" t="s">
        <v>265</v>
      </c>
      <c r="EJ11" s="1" t="s">
        <v>265</v>
      </c>
      <c r="EK11" s="1" t="s">
        <v>265</v>
      </c>
      <c r="EL11" s="1" t="s">
        <v>265</v>
      </c>
      <c r="EM11" s="1" t="s">
        <v>265</v>
      </c>
      <c r="EN11" s="1" t="s">
        <v>265</v>
      </c>
      <c r="EO11" s="1" t="s">
        <v>265</v>
      </c>
      <c r="EP11" s="1" t="s">
        <v>265</v>
      </c>
      <c r="EQ11" s="1" t="s">
        <v>265</v>
      </c>
      <c r="ER11" s="1" t="s">
        <v>265</v>
      </c>
      <c r="ES11" s="1" t="s">
        <v>265</v>
      </c>
      <c r="ET11" s="1" t="s">
        <v>265</v>
      </c>
      <c r="EU11" s="1" t="s">
        <v>265</v>
      </c>
      <c r="EV11" s="1" t="s">
        <v>265</v>
      </c>
      <c r="EW11" s="1" t="s">
        <v>265</v>
      </c>
      <c r="EX11" s="1" t="s">
        <v>265</v>
      </c>
      <c r="EY11" s="1" t="s">
        <v>265</v>
      </c>
      <c r="EZ11" s="1" t="s">
        <v>265</v>
      </c>
      <c r="FA11" s="1" t="s">
        <v>265</v>
      </c>
      <c r="FB11" s="1" t="s">
        <v>265</v>
      </c>
      <c r="FC11" s="1" t="s">
        <v>265</v>
      </c>
      <c r="FD11" s="1" t="s">
        <v>265</v>
      </c>
      <c r="FE11" s="1" t="s">
        <v>265</v>
      </c>
      <c r="FF11" s="1" t="s">
        <v>265</v>
      </c>
      <c r="FG11" s="1" t="s">
        <v>265</v>
      </c>
      <c r="FH11" s="1" t="s">
        <v>265</v>
      </c>
      <c r="FI11" s="1" t="s">
        <v>265</v>
      </c>
      <c r="FJ11" s="1" t="s">
        <v>265</v>
      </c>
      <c r="FK11" s="1" t="s">
        <v>265</v>
      </c>
      <c r="FL11" s="1" t="s">
        <v>265</v>
      </c>
      <c r="FM11" s="1" t="s">
        <v>265</v>
      </c>
      <c r="FN11" s="1" t="s">
        <v>265</v>
      </c>
      <c r="FO11" s="1" t="s">
        <v>265</v>
      </c>
      <c r="FP11" s="1" t="s">
        <v>265</v>
      </c>
      <c r="FQ11" s="1" t="s">
        <v>265</v>
      </c>
      <c r="FR11" s="1" t="s">
        <v>265</v>
      </c>
      <c r="FS11" s="1" t="s">
        <v>265</v>
      </c>
      <c r="FT11" s="1" t="s">
        <v>265</v>
      </c>
      <c r="FU11" s="1" t="s">
        <v>265</v>
      </c>
      <c r="FV11" s="1" t="s">
        <v>265</v>
      </c>
      <c r="FW11" s="1" t="s">
        <v>265</v>
      </c>
      <c r="FX11" s="1" t="s">
        <v>265</v>
      </c>
      <c r="FY11" s="1" t="s">
        <v>265</v>
      </c>
      <c r="FZ11" s="1" t="s">
        <v>265</v>
      </c>
      <c r="GA11" s="1" t="s">
        <v>265</v>
      </c>
      <c r="GB11" s="1" t="s">
        <v>265</v>
      </c>
      <c r="GC11" s="1" t="s">
        <v>265</v>
      </c>
      <c r="GD11" s="1" t="s">
        <v>265</v>
      </c>
      <c r="GE11" s="1" t="s">
        <v>265</v>
      </c>
      <c r="GF11" s="1" t="s">
        <v>265</v>
      </c>
      <c r="GG11" s="1" t="s">
        <v>265</v>
      </c>
      <c r="GH11" s="1" t="s">
        <v>265</v>
      </c>
      <c r="GI11" s="1" t="s">
        <v>265</v>
      </c>
      <c r="GJ11" s="1" t="s">
        <v>265</v>
      </c>
      <c r="GK11" s="1" t="s">
        <v>265</v>
      </c>
      <c r="GL11" s="1" t="s">
        <v>265</v>
      </c>
      <c r="GM11" s="1" t="s">
        <v>265</v>
      </c>
      <c r="GN11" s="1" t="s">
        <v>265</v>
      </c>
      <c r="GO11" s="1" t="s">
        <v>265</v>
      </c>
      <c r="GP11" s="1" t="s">
        <v>265</v>
      </c>
      <c r="GQ11" s="1" t="s">
        <v>265</v>
      </c>
      <c r="GR11" s="1">
        <v>60</v>
      </c>
      <c r="GS11" s="1">
        <v>1</v>
      </c>
      <c r="GT11" s="16">
        <v>69</v>
      </c>
      <c r="GU11" s="1" t="s">
        <v>266</v>
      </c>
      <c r="GV11" s="1" t="s">
        <v>266</v>
      </c>
      <c r="GW11" s="1" t="s">
        <v>266</v>
      </c>
      <c r="GX11" s="1" t="s">
        <v>266</v>
      </c>
      <c r="GY11" s="1" t="s">
        <v>266</v>
      </c>
      <c r="GZ11" s="15">
        <v>5</v>
      </c>
      <c r="HA11" s="16">
        <f t="shared" si="0"/>
        <v>5</v>
      </c>
      <c r="HB11" s="1" t="s">
        <v>266</v>
      </c>
      <c r="HC11" s="1" t="s">
        <v>266</v>
      </c>
      <c r="HD11" s="1" t="s">
        <v>266</v>
      </c>
      <c r="HE11" s="1" t="s">
        <v>266</v>
      </c>
      <c r="HF11" s="1">
        <v>4</v>
      </c>
      <c r="HG11" s="16">
        <f t="shared" si="1"/>
        <v>4</v>
      </c>
      <c r="HH11" s="1" t="s">
        <v>264</v>
      </c>
      <c r="HI11" s="1" t="s">
        <v>266</v>
      </c>
      <c r="HJ11" s="1" t="s">
        <v>266</v>
      </c>
      <c r="HK11" s="1" t="s">
        <v>266</v>
      </c>
      <c r="HL11" s="1" t="s">
        <v>266</v>
      </c>
      <c r="HM11" s="1" t="s">
        <v>266</v>
      </c>
      <c r="HN11" s="1" t="s">
        <v>266</v>
      </c>
      <c r="HO11" s="1">
        <v>6</v>
      </c>
      <c r="HP11" s="16">
        <f t="shared" si="2"/>
        <v>6</v>
      </c>
      <c r="HQ11" s="1" t="s">
        <v>264</v>
      </c>
      <c r="HR11" s="1">
        <v>0</v>
      </c>
      <c r="HS11" s="1">
        <v>25</v>
      </c>
      <c r="HT11" s="1">
        <v>19</v>
      </c>
      <c r="HU11" s="1" t="s">
        <v>268</v>
      </c>
      <c r="HV11" s="1">
        <v>1</v>
      </c>
      <c r="HW11" s="1">
        <v>1</v>
      </c>
      <c r="HX11" s="1">
        <v>1</v>
      </c>
      <c r="HY11" s="1">
        <v>1</v>
      </c>
      <c r="HZ11" s="1">
        <v>1</v>
      </c>
      <c r="IA11" s="1">
        <v>1</v>
      </c>
      <c r="IB11" s="1">
        <v>1</v>
      </c>
      <c r="IC11" s="1">
        <v>1</v>
      </c>
      <c r="ID11" s="1">
        <v>1</v>
      </c>
      <c r="IE11" s="1">
        <v>1</v>
      </c>
      <c r="IF11" s="1">
        <v>1</v>
      </c>
      <c r="IG11" s="1">
        <v>1</v>
      </c>
      <c r="IH11" s="1">
        <v>1</v>
      </c>
      <c r="II11" s="1">
        <v>1</v>
      </c>
      <c r="IJ11" s="1">
        <v>1</v>
      </c>
      <c r="IK11" s="1">
        <v>1</v>
      </c>
      <c r="IL11" s="1">
        <v>1</v>
      </c>
      <c r="IM11" s="1">
        <v>1</v>
      </c>
      <c r="IN11" s="1">
        <v>1</v>
      </c>
      <c r="IO11" s="1" t="s">
        <v>265</v>
      </c>
      <c r="IP11" s="1" t="s">
        <v>265</v>
      </c>
      <c r="IQ11" s="1" t="s">
        <v>265</v>
      </c>
      <c r="IR11" s="1" t="s">
        <v>265</v>
      </c>
      <c r="IS11" s="1" t="s">
        <v>265</v>
      </c>
      <c r="IT11" s="1" t="s">
        <v>265</v>
      </c>
      <c r="IU11" s="1">
        <v>60</v>
      </c>
      <c r="IV11" s="1">
        <v>0</v>
      </c>
      <c r="IW11" s="16">
        <v>19</v>
      </c>
      <c r="IX11" s="1" t="s">
        <v>264</v>
      </c>
      <c r="IY11" s="1">
        <v>0</v>
      </c>
      <c r="IZ11" s="1">
        <v>27</v>
      </c>
      <c r="JA11" s="1">
        <v>16</v>
      </c>
      <c r="JB11" s="1" t="s">
        <v>268</v>
      </c>
      <c r="JC11" s="1">
        <v>1</v>
      </c>
      <c r="JD11" s="1">
        <v>1</v>
      </c>
      <c r="JE11" s="1">
        <v>1</v>
      </c>
      <c r="JF11" s="1">
        <v>1</v>
      </c>
      <c r="JG11" s="1">
        <v>1</v>
      </c>
      <c r="JH11" s="1">
        <v>1</v>
      </c>
      <c r="JI11" s="1">
        <v>1</v>
      </c>
      <c r="JJ11" s="1">
        <v>0</v>
      </c>
      <c r="JK11" s="1">
        <v>1</v>
      </c>
      <c r="JL11" s="1">
        <v>1</v>
      </c>
      <c r="JM11" s="1">
        <v>1</v>
      </c>
      <c r="JN11" s="1">
        <v>1</v>
      </c>
      <c r="JO11" s="1">
        <v>1</v>
      </c>
      <c r="JP11" s="1">
        <v>1</v>
      </c>
      <c r="JQ11" s="1">
        <v>1</v>
      </c>
      <c r="JR11" s="1">
        <v>1</v>
      </c>
      <c r="JS11" s="1" t="s">
        <v>265</v>
      </c>
      <c r="JT11" s="1" t="s">
        <v>265</v>
      </c>
      <c r="JU11" s="1" t="s">
        <v>265</v>
      </c>
      <c r="JV11" s="1" t="s">
        <v>265</v>
      </c>
      <c r="JW11" s="1" t="s">
        <v>265</v>
      </c>
      <c r="JX11" s="1" t="s">
        <v>265</v>
      </c>
      <c r="JY11" s="1" t="s">
        <v>265</v>
      </c>
      <c r="JZ11" s="1" t="s">
        <v>265</v>
      </c>
      <c r="KA11" s="1" t="s">
        <v>265</v>
      </c>
      <c r="KB11" s="1" t="s">
        <v>265</v>
      </c>
      <c r="KC11" s="1" t="s">
        <v>265</v>
      </c>
      <c r="KD11" s="1">
        <v>60</v>
      </c>
      <c r="KE11" s="1">
        <v>1</v>
      </c>
      <c r="KF11" s="16">
        <v>15</v>
      </c>
      <c r="KG11" s="1" t="s">
        <v>266</v>
      </c>
      <c r="KH11" s="1" t="s">
        <v>266</v>
      </c>
      <c r="KI11" s="1" t="s">
        <v>267</v>
      </c>
      <c r="KJ11" s="1" t="s">
        <v>266</v>
      </c>
      <c r="KK11" s="1" t="s">
        <v>267</v>
      </c>
      <c r="KL11" s="14">
        <v>5</v>
      </c>
      <c r="KM11" s="16">
        <f t="shared" si="3"/>
        <v>3</v>
      </c>
    </row>
    <row r="12" spans="1:299">
      <c r="A12" s="1">
        <v>469</v>
      </c>
      <c r="B12" s="16">
        <v>469</v>
      </c>
      <c r="C12" s="16">
        <v>1</v>
      </c>
      <c r="D12" s="1" t="s">
        <v>418</v>
      </c>
      <c r="E12" s="1" t="s">
        <v>418</v>
      </c>
      <c r="F12" s="1" t="s">
        <v>900</v>
      </c>
      <c r="G12" s="1" t="s">
        <v>418</v>
      </c>
      <c r="H12" s="1" t="s">
        <v>1207</v>
      </c>
      <c r="I12" s="1">
        <v>465</v>
      </c>
      <c r="J12" s="1" t="s">
        <v>495</v>
      </c>
      <c r="K12" s="1" t="s">
        <v>418</v>
      </c>
      <c r="L12" s="1" t="s">
        <v>900</v>
      </c>
      <c r="M12" s="16" t="s">
        <v>1830</v>
      </c>
      <c r="N12" s="16">
        <v>2021</v>
      </c>
      <c r="O12" s="16" t="s">
        <v>253</v>
      </c>
      <c r="P12" s="16" t="s">
        <v>1827</v>
      </c>
      <c r="Q12" s="16" t="s">
        <v>288</v>
      </c>
      <c r="R12" s="16" t="s">
        <v>496</v>
      </c>
      <c r="S12" s="1" t="s">
        <v>1342</v>
      </c>
      <c r="T12" s="1" t="s">
        <v>833</v>
      </c>
      <c r="U12" s="1" t="s">
        <v>1343</v>
      </c>
      <c r="V12" s="1" t="str">
        <f>CONCATENATE(Tabla3[[#This Row],[Nombre del estudiante]]," ",Tabla3[[#This Row],[Primer apellido]]," ",Tabla3[[#This Row],[Segundo apellido]])</f>
        <v>DARWIN STIVEN CASTILLO PUERTOCARRERO</v>
      </c>
      <c r="W12" s="1" t="e">
        <f>VLOOKUP(Tabla3[[#This Row],[ID]],[1]!Tabla1[#All],7,FALSE)</f>
        <v>#REF!</v>
      </c>
      <c r="X12" s="16" t="s">
        <v>259</v>
      </c>
      <c r="Y12" s="1">
        <v>1107078918</v>
      </c>
      <c r="Z12" s="1" t="s">
        <v>1344</v>
      </c>
      <c r="AA12" s="1" t="s">
        <v>1345</v>
      </c>
      <c r="AB12" s="16" t="s">
        <v>1303</v>
      </c>
      <c r="AC12" s="16">
        <v>407</v>
      </c>
      <c r="AD12" s="16" t="s">
        <v>263</v>
      </c>
      <c r="AE12" s="1" t="s">
        <v>264</v>
      </c>
      <c r="AF12" s="1">
        <v>0</v>
      </c>
      <c r="AG12" s="1">
        <v>164</v>
      </c>
      <c r="AH12" s="1">
        <v>42</v>
      </c>
      <c r="AI12" s="1" t="s">
        <v>264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0</v>
      </c>
      <c r="BC12" s="1">
        <v>1</v>
      </c>
      <c r="BD12" s="1">
        <v>1</v>
      </c>
      <c r="BE12" s="1">
        <v>1</v>
      </c>
      <c r="BF12" s="1">
        <v>0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 t="s">
        <v>265</v>
      </c>
      <c r="CA12" s="1" t="s">
        <v>265</v>
      </c>
      <c r="CB12" s="1" t="s">
        <v>265</v>
      </c>
      <c r="CC12" s="1" t="s">
        <v>265</v>
      </c>
      <c r="CD12" s="1" t="s">
        <v>265</v>
      </c>
      <c r="CE12" s="1" t="s">
        <v>265</v>
      </c>
      <c r="CF12" s="1" t="s">
        <v>265</v>
      </c>
      <c r="CG12" s="1" t="s">
        <v>265</v>
      </c>
      <c r="CH12" s="1" t="s">
        <v>265</v>
      </c>
      <c r="CI12" s="1" t="s">
        <v>265</v>
      </c>
      <c r="CJ12" s="1" t="s">
        <v>265</v>
      </c>
      <c r="CK12" s="1" t="s">
        <v>265</v>
      </c>
      <c r="CL12" s="1" t="s">
        <v>265</v>
      </c>
      <c r="CM12" s="1" t="s">
        <v>265</v>
      </c>
      <c r="CN12" s="1" t="s">
        <v>265</v>
      </c>
      <c r="CO12" s="1" t="s">
        <v>265</v>
      </c>
      <c r="CP12" s="1" t="s">
        <v>265</v>
      </c>
      <c r="CQ12" s="1" t="s">
        <v>265</v>
      </c>
      <c r="CR12" s="1" t="s">
        <v>265</v>
      </c>
      <c r="CS12" s="1" t="s">
        <v>265</v>
      </c>
      <c r="CT12" s="1" t="s">
        <v>265</v>
      </c>
      <c r="CU12" s="1" t="s">
        <v>265</v>
      </c>
      <c r="CV12" s="1" t="s">
        <v>265</v>
      </c>
      <c r="CW12" s="1" t="s">
        <v>265</v>
      </c>
      <c r="CX12" s="1" t="s">
        <v>265</v>
      </c>
      <c r="CY12" s="1" t="s">
        <v>265</v>
      </c>
      <c r="CZ12" s="1" t="s">
        <v>265</v>
      </c>
      <c r="DA12" s="1" t="s">
        <v>265</v>
      </c>
      <c r="DB12" s="1" t="s">
        <v>265</v>
      </c>
      <c r="DC12" s="1" t="s">
        <v>265</v>
      </c>
      <c r="DD12" s="1" t="s">
        <v>265</v>
      </c>
      <c r="DE12" s="1" t="s">
        <v>265</v>
      </c>
      <c r="DF12" s="1" t="s">
        <v>265</v>
      </c>
      <c r="DG12" s="1" t="s">
        <v>265</v>
      </c>
      <c r="DH12" s="1" t="s">
        <v>265</v>
      </c>
      <c r="DI12" s="1" t="s">
        <v>265</v>
      </c>
      <c r="DJ12" s="1" t="s">
        <v>265</v>
      </c>
      <c r="DK12" s="1" t="s">
        <v>265</v>
      </c>
      <c r="DL12" s="1" t="s">
        <v>265</v>
      </c>
      <c r="DM12" s="1" t="s">
        <v>265</v>
      </c>
      <c r="DN12" s="1" t="s">
        <v>265</v>
      </c>
      <c r="DO12" s="1" t="s">
        <v>265</v>
      </c>
      <c r="DP12" s="1" t="s">
        <v>265</v>
      </c>
      <c r="DQ12" s="1" t="s">
        <v>265</v>
      </c>
      <c r="DR12" s="1" t="s">
        <v>265</v>
      </c>
      <c r="DS12" s="1" t="s">
        <v>265</v>
      </c>
      <c r="DT12" s="1" t="s">
        <v>265</v>
      </c>
      <c r="DU12" s="1" t="s">
        <v>265</v>
      </c>
      <c r="DV12" s="1" t="s">
        <v>265</v>
      </c>
      <c r="DW12" s="1" t="s">
        <v>265</v>
      </c>
      <c r="DX12" s="1" t="s">
        <v>265</v>
      </c>
      <c r="DY12" s="1" t="s">
        <v>265</v>
      </c>
      <c r="DZ12" s="1" t="s">
        <v>265</v>
      </c>
      <c r="EA12" s="1" t="s">
        <v>265</v>
      </c>
      <c r="EB12" s="1" t="s">
        <v>265</v>
      </c>
      <c r="EC12" s="1" t="s">
        <v>265</v>
      </c>
      <c r="ED12" s="1" t="s">
        <v>265</v>
      </c>
      <c r="EE12" s="1" t="s">
        <v>265</v>
      </c>
      <c r="EF12" s="1" t="s">
        <v>265</v>
      </c>
      <c r="EG12" s="1" t="s">
        <v>265</v>
      </c>
      <c r="EH12" s="1" t="s">
        <v>265</v>
      </c>
      <c r="EI12" s="1" t="s">
        <v>265</v>
      </c>
      <c r="EJ12" s="1" t="s">
        <v>265</v>
      </c>
      <c r="EK12" s="1" t="s">
        <v>265</v>
      </c>
      <c r="EL12" s="1" t="s">
        <v>265</v>
      </c>
      <c r="EM12" s="1" t="s">
        <v>265</v>
      </c>
      <c r="EN12" s="1" t="s">
        <v>265</v>
      </c>
      <c r="EO12" s="1" t="s">
        <v>265</v>
      </c>
      <c r="EP12" s="1" t="s">
        <v>265</v>
      </c>
      <c r="EQ12" s="1" t="s">
        <v>265</v>
      </c>
      <c r="ER12" s="1" t="s">
        <v>265</v>
      </c>
      <c r="ES12" s="1" t="s">
        <v>265</v>
      </c>
      <c r="ET12" s="1" t="s">
        <v>265</v>
      </c>
      <c r="EU12" s="1" t="s">
        <v>265</v>
      </c>
      <c r="EV12" s="1" t="s">
        <v>265</v>
      </c>
      <c r="EW12" s="1" t="s">
        <v>265</v>
      </c>
      <c r="EX12" s="1" t="s">
        <v>265</v>
      </c>
      <c r="EY12" s="1" t="s">
        <v>265</v>
      </c>
      <c r="EZ12" s="1" t="s">
        <v>265</v>
      </c>
      <c r="FA12" s="1" t="s">
        <v>265</v>
      </c>
      <c r="FB12" s="1" t="s">
        <v>265</v>
      </c>
      <c r="FC12" s="1" t="s">
        <v>265</v>
      </c>
      <c r="FD12" s="1" t="s">
        <v>265</v>
      </c>
      <c r="FE12" s="1" t="s">
        <v>265</v>
      </c>
      <c r="FF12" s="1" t="s">
        <v>265</v>
      </c>
      <c r="FG12" s="1" t="s">
        <v>265</v>
      </c>
      <c r="FH12" s="1" t="s">
        <v>265</v>
      </c>
      <c r="FI12" s="1" t="s">
        <v>265</v>
      </c>
      <c r="FJ12" s="1" t="s">
        <v>265</v>
      </c>
      <c r="FK12" s="1" t="s">
        <v>265</v>
      </c>
      <c r="FL12" s="1" t="s">
        <v>265</v>
      </c>
      <c r="FM12" s="1" t="s">
        <v>265</v>
      </c>
      <c r="FN12" s="1" t="s">
        <v>265</v>
      </c>
      <c r="FO12" s="1" t="s">
        <v>265</v>
      </c>
      <c r="FP12" s="1" t="s">
        <v>265</v>
      </c>
      <c r="FQ12" s="1" t="s">
        <v>265</v>
      </c>
      <c r="FR12" s="1" t="s">
        <v>265</v>
      </c>
      <c r="FS12" s="1" t="s">
        <v>265</v>
      </c>
      <c r="FT12" s="1" t="s">
        <v>265</v>
      </c>
      <c r="FU12" s="1" t="s">
        <v>265</v>
      </c>
      <c r="FV12" s="1" t="s">
        <v>265</v>
      </c>
      <c r="FW12" s="1" t="s">
        <v>265</v>
      </c>
      <c r="FX12" s="1" t="s">
        <v>265</v>
      </c>
      <c r="FY12" s="1" t="s">
        <v>265</v>
      </c>
      <c r="FZ12" s="1" t="s">
        <v>265</v>
      </c>
      <c r="GA12" s="1" t="s">
        <v>265</v>
      </c>
      <c r="GB12" s="1" t="s">
        <v>265</v>
      </c>
      <c r="GC12" s="1" t="s">
        <v>265</v>
      </c>
      <c r="GD12" s="1" t="s">
        <v>265</v>
      </c>
      <c r="GE12" s="1" t="s">
        <v>265</v>
      </c>
      <c r="GF12" s="1" t="s">
        <v>265</v>
      </c>
      <c r="GG12" s="1" t="s">
        <v>265</v>
      </c>
      <c r="GH12" s="1" t="s">
        <v>265</v>
      </c>
      <c r="GI12" s="1" t="s">
        <v>265</v>
      </c>
      <c r="GJ12" s="1" t="s">
        <v>265</v>
      </c>
      <c r="GK12" s="1" t="s">
        <v>265</v>
      </c>
      <c r="GL12" s="1" t="s">
        <v>265</v>
      </c>
      <c r="GM12" s="1" t="s">
        <v>265</v>
      </c>
      <c r="GN12" s="1" t="s">
        <v>265</v>
      </c>
      <c r="GO12" s="1" t="s">
        <v>265</v>
      </c>
      <c r="GP12" s="1" t="s">
        <v>265</v>
      </c>
      <c r="GQ12" s="1" t="s">
        <v>265</v>
      </c>
      <c r="GR12" s="1">
        <v>60</v>
      </c>
      <c r="GS12" s="1">
        <v>2</v>
      </c>
      <c r="GT12" s="16">
        <v>40</v>
      </c>
      <c r="GU12" s="1" t="s">
        <v>266</v>
      </c>
      <c r="GV12" s="1" t="s">
        <v>266</v>
      </c>
      <c r="GW12" s="1" t="s">
        <v>284</v>
      </c>
      <c r="GX12" s="1" t="s">
        <v>266</v>
      </c>
      <c r="GY12" s="1" t="s">
        <v>284</v>
      </c>
      <c r="GZ12" s="15">
        <v>5</v>
      </c>
      <c r="HA12" s="16">
        <f t="shared" si="0"/>
        <v>3</v>
      </c>
      <c r="HB12" s="1" t="s">
        <v>266</v>
      </c>
      <c r="HC12" s="1" t="s">
        <v>266</v>
      </c>
      <c r="HD12" s="1" t="s">
        <v>266</v>
      </c>
      <c r="HE12" s="1" t="s">
        <v>266</v>
      </c>
      <c r="HF12" s="1">
        <v>4</v>
      </c>
      <c r="HG12" s="16">
        <f t="shared" si="1"/>
        <v>4</v>
      </c>
      <c r="HH12" s="1" t="s">
        <v>264</v>
      </c>
      <c r="HI12" s="1" t="s">
        <v>266</v>
      </c>
      <c r="HJ12" s="1" t="s">
        <v>266</v>
      </c>
      <c r="HK12" s="1" t="s">
        <v>266</v>
      </c>
      <c r="HL12" s="1" t="s">
        <v>266</v>
      </c>
      <c r="HM12" s="1" t="s">
        <v>267</v>
      </c>
      <c r="HN12" s="1" t="s">
        <v>267</v>
      </c>
      <c r="HO12" s="1">
        <v>6</v>
      </c>
      <c r="HP12" s="16">
        <f t="shared" si="2"/>
        <v>4</v>
      </c>
      <c r="HQ12" s="1" t="s">
        <v>264</v>
      </c>
      <c r="HR12" s="1">
        <v>0</v>
      </c>
      <c r="HS12" s="1">
        <v>25</v>
      </c>
      <c r="HT12" s="1">
        <v>8</v>
      </c>
      <c r="HU12" s="1" t="s">
        <v>268</v>
      </c>
      <c r="HV12" s="1">
        <v>1</v>
      </c>
      <c r="HW12" s="1">
        <v>0</v>
      </c>
      <c r="HX12" s="1">
        <v>1</v>
      </c>
      <c r="HY12" s="1">
        <v>1</v>
      </c>
      <c r="HZ12" s="1">
        <v>1</v>
      </c>
      <c r="IA12" s="1">
        <v>1</v>
      </c>
      <c r="IB12" s="1">
        <v>1</v>
      </c>
      <c r="IC12" s="1">
        <v>1</v>
      </c>
      <c r="ID12" s="1" t="s">
        <v>265</v>
      </c>
      <c r="IE12" s="1" t="s">
        <v>265</v>
      </c>
      <c r="IF12" s="1" t="s">
        <v>265</v>
      </c>
      <c r="IG12" s="1" t="s">
        <v>265</v>
      </c>
      <c r="IH12" s="1" t="s">
        <v>265</v>
      </c>
      <c r="II12" s="1" t="s">
        <v>265</v>
      </c>
      <c r="IJ12" s="1" t="s">
        <v>265</v>
      </c>
      <c r="IK12" s="1" t="s">
        <v>265</v>
      </c>
      <c r="IL12" s="1" t="s">
        <v>265</v>
      </c>
      <c r="IM12" s="1" t="s">
        <v>265</v>
      </c>
      <c r="IN12" s="1" t="s">
        <v>265</v>
      </c>
      <c r="IO12" s="1" t="s">
        <v>265</v>
      </c>
      <c r="IP12" s="1" t="s">
        <v>265</v>
      </c>
      <c r="IQ12" s="1" t="s">
        <v>265</v>
      </c>
      <c r="IR12" s="1" t="s">
        <v>265</v>
      </c>
      <c r="IS12" s="1" t="s">
        <v>265</v>
      </c>
      <c r="IT12" s="1" t="s">
        <v>265</v>
      </c>
      <c r="IU12" s="1">
        <v>60</v>
      </c>
      <c r="IV12" s="1">
        <v>1</v>
      </c>
      <c r="IW12" s="16">
        <v>7</v>
      </c>
      <c r="IX12" s="1" t="s">
        <v>264</v>
      </c>
      <c r="IY12" s="1">
        <v>0</v>
      </c>
      <c r="IZ12" s="1">
        <v>27</v>
      </c>
      <c r="JA12" s="1">
        <v>8</v>
      </c>
      <c r="JB12" s="1" t="s">
        <v>268</v>
      </c>
      <c r="JC12" s="1">
        <v>1</v>
      </c>
      <c r="JD12" s="1">
        <v>1</v>
      </c>
      <c r="JE12" s="1">
        <v>1</v>
      </c>
      <c r="JF12" s="1">
        <v>1</v>
      </c>
      <c r="JG12" s="1">
        <v>0</v>
      </c>
      <c r="JH12" s="1">
        <v>1</v>
      </c>
      <c r="JI12" s="1">
        <v>0</v>
      </c>
      <c r="JJ12" s="1">
        <v>1</v>
      </c>
      <c r="JK12" s="1" t="s">
        <v>265</v>
      </c>
      <c r="JL12" s="1" t="s">
        <v>265</v>
      </c>
      <c r="JM12" s="1" t="s">
        <v>265</v>
      </c>
      <c r="JN12" s="1" t="s">
        <v>265</v>
      </c>
      <c r="JO12" s="1" t="s">
        <v>265</v>
      </c>
      <c r="JP12" s="1" t="s">
        <v>265</v>
      </c>
      <c r="JQ12" s="1" t="s">
        <v>265</v>
      </c>
      <c r="JR12" s="1" t="s">
        <v>265</v>
      </c>
      <c r="JS12" s="1" t="s">
        <v>265</v>
      </c>
      <c r="JT12" s="1" t="s">
        <v>265</v>
      </c>
      <c r="JU12" s="1" t="s">
        <v>265</v>
      </c>
      <c r="JV12" s="1" t="s">
        <v>265</v>
      </c>
      <c r="JW12" s="1" t="s">
        <v>265</v>
      </c>
      <c r="JX12" s="1" t="s">
        <v>265</v>
      </c>
      <c r="JY12" s="1" t="s">
        <v>265</v>
      </c>
      <c r="JZ12" s="1" t="s">
        <v>265</v>
      </c>
      <c r="KA12" s="1" t="s">
        <v>265</v>
      </c>
      <c r="KB12" s="1" t="s">
        <v>265</v>
      </c>
      <c r="KC12" s="1" t="s">
        <v>265</v>
      </c>
      <c r="KD12" s="1">
        <v>60</v>
      </c>
      <c r="KE12" s="1">
        <v>2</v>
      </c>
      <c r="KF12" s="16">
        <v>6</v>
      </c>
      <c r="KG12" s="1" t="s">
        <v>266</v>
      </c>
      <c r="KH12" s="1" t="s">
        <v>267</v>
      </c>
      <c r="KI12" s="1" t="s">
        <v>267</v>
      </c>
      <c r="KJ12" s="1" t="s">
        <v>266</v>
      </c>
      <c r="KK12" s="1" t="s">
        <v>267</v>
      </c>
      <c r="KL12" s="14">
        <v>5</v>
      </c>
      <c r="KM12" s="16">
        <f t="shared" si="3"/>
        <v>2</v>
      </c>
    </row>
    <row r="13" spans="1:299">
      <c r="A13" s="1">
        <v>470</v>
      </c>
      <c r="B13" s="16">
        <v>470</v>
      </c>
      <c r="C13" s="16">
        <v>1</v>
      </c>
      <c r="D13" s="1" t="s">
        <v>418</v>
      </c>
      <c r="E13" s="1" t="s">
        <v>418</v>
      </c>
      <c r="F13" s="1" t="s">
        <v>1254</v>
      </c>
      <c r="G13" s="1" t="s">
        <v>418</v>
      </c>
      <c r="H13" s="1" t="s">
        <v>1346</v>
      </c>
      <c r="I13" s="1">
        <v>465</v>
      </c>
      <c r="J13" s="1" t="s">
        <v>495</v>
      </c>
      <c r="K13" s="1" t="s">
        <v>418</v>
      </c>
      <c r="L13" s="1" t="s">
        <v>1254</v>
      </c>
      <c r="M13" s="16" t="s">
        <v>1830</v>
      </c>
      <c r="N13" s="16">
        <v>2021</v>
      </c>
      <c r="O13" s="16" t="s">
        <v>253</v>
      </c>
      <c r="P13" s="16" t="s">
        <v>1827</v>
      </c>
      <c r="Q13" s="16" t="s">
        <v>288</v>
      </c>
      <c r="R13" s="16" t="s">
        <v>496</v>
      </c>
      <c r="S13" s="1" t="s">
        <v>1347</v>
      </c>
      <c r="T13" s="1" t="s">
        <v>1348</v>
      </c>
      <c r="U13" s="1"/>
      <c r="V13" s="1" t="str">
        <f>CONCATENATE(Tabla3[[#This Row],[Nombre del estudiante]]," ",Tabla3[[#This Row],[Primer apellido]]," ",Tabla3[[#This Row],[Segundo apellido]])</f>
        <v xml:space="preserve">MERLYN DAYANA HURTADO ALEGRIA </v>
      </c>
      <c r="W13" s="1" t="e">
        <f>VLOOKUP(Tabla3[[#This Row],[ID]],[1]!Tabla1[#All],7,FALSE)</f>
        <v>#REF!</v>
      </c>
      <c r="X13" s="16" t="s">
        <v>293</v>
      </c>
      <c r="Y13" s="1">
        <v>1107863316</v>
      </c>
      <c r="Z13" s="1" t="s">
        <v>1349</v>
      </c>
      <c r="AA13" s="1">
        <v>3216357135</v>
      </c>
      <c r="AB13" s="16" t="s">
        <v>1303</v>
      </c>
      <c r="AC13" s="16">
        <v>407</v>
      </c>
      <c r="AD13" s="16" t="s">
        <v>263</v>
      </c>
      <c r="AE13" s="1" t="s">
        <v>264</v>
      </c>
      <c r="AF13" s="1">
        <v>0</v>
      </c>
      <c r="AG13" s="1">
        <v>164</v>
      </c>
      <c r="AH13" s="1">
        <v>23</v>
      </c>
      <c r="AI13" s="1" t="s">
        <v>264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0</v>
      </c>
      <c r="AR13" s="1">
        <v>0</v>
      </c>
      <c r="AS13" s="1">
        <v>0</v>
      </c>
      <c r="AT13" s="1">
        <v>1</v>
      </c>
      <c r="AU13" s="1">
        <v>0</v>
      </c>
      <c r="AV13" s="1">
        <v>0</v>
      </c>
      <c r="AW13" s="1">
        <v>0</v>
      </c>
      <c r="AX13" s="1">
        <v>1</v>
      </c>
      <c r="AY13" s="1">
        <v>1</v>
      </c>
      <c r="AZ13" s="1">
        <v>1</v>
      </c>
      <c r="BA13" s="1">
        <v>0</v>
      </c>
      <c r="BB13" s="1">
        <v>1</v>
      </c>
      <c r="BC13" s="1">
        <v>1</v>
      </c>
      <c r="BD13" s="1">
        <v>1</v>
      </c>
      <c r="BE13" s="1">
        <v>0</v>
      </c>
      <c r="BF13" s="1">
        <v>1</v>
      </c>
      <c r="BG13" s="1" t="s">
        <v>265</v>
      </c>
      <c r="BH13" s="1" t="s">
        <v>265</v>
      </c>
      <c r="BI13" s="1" t="s">
        <v>265</v>
      </c>
      <c r="BJ13" s="1" t="s">
        <v>265</v>
      </c>
      <c r="BK13" s="1" t="s">
        <v>265</v>
      </c>
      <c r="BL13" s="1" t="s">
        <v>265</v>
      </c>
      <c r="BM13" s="1" t="s">
        <v>265</v>
      </c>
      <c r="BN13" s="1" t="s">
        <v>265</v>
      </c>
      <c r="BO13" s="1" t="s">
        <v>265</v>
      </c>
      <c r="BP13" s="1" t="s">
        <v>265</v>
      </c>
      <c r="BQ13" s="1" t="s">
        <v>265</v>
      </c>
      <c r="BR13" s="1" t="s">
        <v>265</v>
      </c>
      <c r="BS13" s="1" t="s">
        <v>265</v>
      </c>
      <c r="BT13" s="1" t="s">
        <v>265</v>
      </c>
      <c r="BU13" s="1" t="s">
        <v>265</v>
      </c>
      <c r="BV13" s="1" t="s">
        <v>265</v>
      </c>
      <c r="BW13" s="1" t="s">
        <v>265</v>
      </c>
      <c r="BX13" s="1" t="s">
        <v>265</v>
      </c>
      <c r="BY13" s="1" t="s">
        <v>265</v>
      </c>
      <c r="BZ13" s="1" t="s">
        <v>265</v>
      </c>
      <c r="CA13" s="1" t="s">
        <v>265</v>
      </c>
      <c r="CB13" s="1" t="s">
        <v>265</v>
      </c>
      <c r="CC13" s="1" t="s">
        <v>265</v>
      </c>
      <c r="CD13" s="1" t="s">
        <v>265</v>
      </c>
      <c r="CE13" s="1" t="s">
        <v>265</v>
      </c>
      <c r="CF13" s="1" t="s">
        <v>265</v>
      </c>
      <c r="CG13" s="1" t="s">
        <v>265</v>
      </c>
      <c r="CH13" s="1" t="s">
        <v>265</v>
      </c>
      <c r="CI13" s="1" t="s">
        <v>265</v>
      </c>
      <c r="CJ13" s="1" t="s">
        <v>265</v>
      </c>
      <c r="CK13" s="1" t="s">
        <v>265</v>
      </c>
      <c r="CL13" s="1" t="s">
        <v>265</v>
      </c>
      <c r="CM13" s="1" t="s">
        <v>265</v>
      </c>
      <c r="CN13" s="1" t="s">
        <v>265</v>
      </c>
      <c r="CO13" s="1" t="s">
        <v>265</v>
      </c>
      <c r="CP13" s="1" t="s">
        <v>265</v>
      </c>
      <c r="CQ13" s="1" t="s">
        <v>265</v>
      </c>
      <c r="CR13" s="1" t="s">
        <v>265</v>
      </c>
      <c r="CS13" s="1" t="s">
        <v>265</v>
      </c>
      <c r="CT13" s="1" t="s">
        <v>265</v>
      </c>
      <c r="CU13" s="1" t="s">
        <v>265</v>
      </c>
      <c r="CV13" s="1" t="s">
        <v>265</v>
      </c>
      <c r="CW13" s="1" t="s">
        <v>265</v>
      </c>
      <c r="CX13" s="1" t="s">
        <v>265</v>
      </c>
      <c r="CY13" s="1" t="s">
        <v>265</v>
      </c>
      <c r="CZ13" s="1" t="s">
        <v>265</v>
      </c>
      <c r="DA13" s="1" t="s">
        <v>265</v>
      </c>
      <c r="DB13" s="1" t="s">
        <v>265</v>
      </c>
      <c r="DC13" s="1" t="s">
        <v>265</v>
      </c>
      <c r="DD13" s="1" t="s">
        <v>265</v>
      </c>
      <c r="DE13" s="1" t="s">
        <v>265</v>
      </c>
      <c r="DF13" s="1" t="s">
        <v>265</v>
      </c>
      <c r="DG13" s="1" t="s">
        <v>265</v>
      </c>
      <c r="DH13" s="1" t="s">
        <v>265</v>
      </c>
      <c r="DI13" s="1" t="s">
        <v>265</v>
      </c>
      <c r="DJ13" s="1" t="s">
        <v>265</v>
      </c>
      <c r="DK13" s="1" t="s">
        <v>265</v>
      </c>
      <c r="DL13" s="1" t="s">
        <v>265</v>
      </c>
      <c r="DM13" s="1" t="s">
        <v>265</v>
      </c>
      <c r="DN13" s="1" t="s">
        <v>265</v>
      </c>
      <c r="DO13" s="1" t="s">
        <v>265</v>
      </c>
      <c r="DP13" s="1" t="s">
        <v>265</v>
      </c>
      <c r="DQ13" s="1" t="s">
        <v>265</v>
      </c>
      <c r="DR13" s="1" t="s">
        <v>265</v>
      </c>
      <c r="DS13" s="1" t="s">
        <v>265</v>
      </c>
      <c r="DT13" s="1" t="s">
        <v>265</v>
      </c>
      <c r="DU13" s="1" t="s">
        <v>265</v>
      </c>
      <c r="DV13" s="1" t="s">
        <v>265</v>
      </c>
      <c r="DW13" s="1" t="s">
        <v>265</v>
      </c>
      <c r="DX13" s="1" t="s">
        <v>265</v>
      </c>
      <c r="DY13" s="1" t="s">
        <v>265</v>
      </c>
      <c r="DZ13" s="1" t="s">
        <v>265</v>
      </c>
      <c r="EA13" s="1" t="s">
        <v>265</v>
      </c>
      <c r="EB13" s="1" t="s">
        <v>265</v>
      </c>
      <c r="EC13" s="1" t="s">
        <v>265</v>
      </c>
      <c r="ED13" s="1" t="s">
        <v>265</v>
      </c>
      <c r="EE13" s="1" t="s">
        <v>265</v>
      </c>
      <c r="EF13" s="1" t="s">
        <v>265</v>
      </c>
      <c r="EG13" s="1" t="s">
        <v>265</v>
      </c>
      <c r="EH13" s="1" t="s">
        <v>265</v>
      </c>
      <c r="EI13" s="1" t="s">
        <v>265</v>
      </c>
      <c r="EJ13" s="1" t="s">
        <v>265</v>
      </c>
      <c r="EK13" s="1" t="s">
        <v>265</v>
      </c>
      <c r="EL13" s="1" t="s">
        <v>265</v>
      </c>
      <c r="EM13" s="1" t="s">
        <v>265</v>
      </c>
      <c r="EN13" s="1" t="s">
        <v>265</v>
      </c>
      <c r="EO13" s="1" t="s">
        <v>265</v>
      </c>
      <c r="EP13" s="1" t="s">
        <v>265</v>
      </c>
      <c r="EQ13" s="1" t="s">
        <v>265</v>
      </c>
      <c r="ER13" s="1" t="s">
        <v>265</v>
      </c>
      <c r="ES13" s="1" t="s">
        <v>265</v>
      </c>
      <c r="ET13" s="1" t="s">
        <v>265</v>
      </c>
      <c r="EU13" s="1" t="s">
        <v>265</v>
      </c>
      <c r="EV13" s="1" t="s">
        <v>265</v>
      </c>
      <c r="EW13" s="1" t="s">
        <v>265</v>
      </c>
      <c r="EX13" s="1" t="s">
        <v>265</v>
      </c>
      <c r="EY13" s="1" t="s">
        <v>265</v>
      </c>
      <c r="EZ13" s="1" t="s">
        <v>265</v>
      </c>
      <c r="FA13" s="1" t="s">
        <v>265</v>
      </c>
      <c r="FB13" s="1" t="s">
        <v>265</v>
      </c>
      <c r="FC13" s="1" t="s">
        <v>265</v>
      </c>
      <c r="FD13" s="1" t="s">
        <v>265</v>
      </c>
      <c r="FE13" s="1" t="s">
        <v>265</v>
      </c>
      <c r="FF13" s="1" t="s">
        <v>265</v>
      </c>
      <c r="FG13" s="1" t="s">
        <v>265</v>
      </c>
      <c r="FH13" s="1" t="s">
        <v>265</v>
      </c>
      <c r="FI13" s="1" t="s">
        <v>265</v>
      </c>
      <c r="FJ13" s="1" t="s">
        <v>265</v>
      </c>
      <c r="FK13" s="1" t="s">
        <v>265</v>
      </c>
      <c r="FL13" s="1" t="s">
        <v>265</v>
      </c>
      <c r="FM13" s="1" t="s">
        <v>265</v>
      </c>
      <c r="FN13" s="1" t="s">
        <v>265</v>
      </c>
      <c r="FO13" s="1" t="s">
        <v>265</v>
      </c>
      <c r="FP13" s="1" t="s">
        <v>265</v>
      </c>
      <c r="FQ13" s="1" t="s">
        <v>265</v>
      </c>
      <c r="FR13" s="1" t="s">
        <v>265</v>
      </c>
      <c r="FS13" s="1" t="s">
        <v>265</v>
      </c>
      <c r="FT13" s="1" t="s">
        <v>265</v>
      </c>
      <c r="FU13" s="1" t="s">
        <v>265</v>
      </c>
      <c r="FV13" s="1" t="s">
        <v>265</v>
      </c>
      <c r="FW13" s="1" t="s">
        <v>265</v>
      </c>
      <c r="FX13" s="1" t="s">
        <v>265</v>
      </c>
      <c r="FY13" s="1" t="s">
        <v>265</v>
      </c>
      <c r="FZ13" s="1" t="s">
        <v>265</v>
      </c>
      <c r="GA13" s="1" t="s">
        <v>265</v>
      </c>
      <c r="GB13" s="1" t="s">
        <v>265</v>
      </c>
      <c r="GC13" s="1" t="s">
        <v>265</v>
      </c>
      <c r="GD13" s="1" t="s">
        <v>265</v>
      </c>
      <c r="GE13" s="1" t="s">
        <v>265</v>
      </c>
      <c r="GF13" s="1" t="s">
        <v>265</v>
      </c>
      <c r="GG13" s="1" t="s">
        <v>265</v>
      </c>
      <c r="GH13" s="1" t="s">
        <v>265</v>
      </c>
      <c r="GI13" s="1" t="s">
        <v>265</v>
      </c>
      <c r="GJ13" s="1" t="s">
        <v>265</v>
      </c>
      <c r="GK13" s="1" t="s">
        <v>265</v>
      </c>
      <c r="GL13" s="1" t="s">
        <v>265</v>
      </c>
      <c r="GM13" s="1" t="s">
        <v>265</v>
      </c>
      <c r="GN13" s="1" t="s">
        <v>265</v>
      </c>
      <c r="GO13" s="1" t="s">
        <v>265</v>
      </c>
      <c r="GP13" s="1" t="s">
        <v>265</v>
      </c>
      <c r="GQ13" s="1" t="s">
        <v>265</v>
      </c>
      <c r="GR13" s="1">
        <v>60</v>
      </c>
      <c r="GS13" s="1">
        <v>8</v>
      </c>
      <c r="GT13" s="16">
        <v>15</v>
      </c>
      <c r="GU13" s="1" t="s">
        <v>266</v>
      </c>
      <c r="GV13" s="1" t="s">
        <v>267</v>
      </c>
      <c r="GW13" s="1" t="s">
        <v>284</v>
      </c>
      <c r="GX13" s="1" t="s">
        <v>266</v>
      </c>
      <c r="GY13" s="1" t="s">
        <v>284</v>
      </c>
      <c r="GZ13" s="15">
        <v>5</v>
      </c>
      <c r="HA13" s="16">
        <f t="shared" si="0"/>
        <v>2</v>
      </c>
      <c r="HB13" s="1" t="s">
        <v>267</v>
      </c>
      <c r="HC13" s="1" t="s">
        <v>266</v>
      </c>
      <c r="HD13" s="1" t="s">
        <v>266</v>
      </c>
      <c r="HE13" s="1" t="s">
        <v>266</v>
      </c>
      <c r="HF13" s="1">
        <v>4</v>
      </c>
      <c r="HG13" s="16">
        <f t="shared" si="1"/>
        <v>3</v>
      </c>
      <c r="HH13" s="1" t="s">
        <v>264</v>
      </c>
      <c r="HI13" s="1" t="s">
        <v>266</v>
      </c>
      <c r="HJ13" s="1" t="s">
        <v>266</v>
      </c>
      <c r="HK13" s="1" t="s">
        <v>266</v>
      </c>
      <c r="HL13" s="1" t="s">
        <v>266</v>
      </c>
      <c r="HM13" s="1" t="s">
        <v>267</v>
      </c>
      <c r="HN13" s="1" t="s">
        <v>266</v>
      </c>
      <c r="HO13" s="1">
        <v>6</v>
      </c>
      <c r="HP13" s="16">
        <f t="shared" si="2"/>
        <v>5</v>
      </c>
      <c r="HQ13" s="1" t="s">
        <v>264</v>
      </c>
      <c r="HR13" s="1">
        <v>0</v>
      </c>
      <c r="HS13" s="1">
        <v>25</v>
      </c>
      <c r="HT13" s="1">
        <v>4</v>
      </c>
      <c r="HU13" s="1" t="s">
        <v>268</v>
      </c>
      <c r="HV13" s="1">
        <v>1</v>
      </c>
      <c r="HW13" s="1">
        <v>0</v>
      </c>
      <c r="HX13" s="1">
        <v>0</v>
      </c>
      <c r="HY13" s="1">
        <v>1</v>
      </c>
      <c r="HZ13" s="1" t="s">
        <v>265</v>
      </c>
      <c r="IA13" s="1" t="s">
        <v>265</v>
      </c>
      <c r="IB13" s="1" t="s">
        <v>265</v>
      </c>
      <c r="IC13" s="1" t="s">
        <v>265</v>
      </c>
      <c r="ID13" s="1" t="s">
        <v>265</v>
      </c>
      <c r="IE13" s="1" t="s">
        <v>265</v>
      </c>
      <c r="IF13" s="1" t="s">
        <v>265</v>
      </c>
      <c r="IG13" s="1" t="s">
        <v>265</v>
      </c>
      <c r="IH13" s="1" t="s">
        <v>265</v>
      </c>
      <c r="II13" s="1" t="s">
        <v>265</v>
      </c>
      <c r="IJ13" s="1" t="s">
        <v>265</v>
      </c>
      <c r="IK13" s="1" t="s">
        <v>265</v>
      </c>
      <c r="IL13" s="1" t="s">
        <v>265</v>
      </c>
      <c r="IM13" s="1" t="s">
        <v>265</v>
      </c>
      <c r="IN13" s="1" t="s">
        <v>265</v>
      </c>
      <c r="IO13" s="1" t="s">
        <v>265</v>
      </c>
      <c r="IP13" s="1" t="s">
        <v>265</v>
      </c>
      <c r="IQ13" s="1" t="s">
        <v>265</v>
      </c>
      <c r="IR13" s="1" t="s">
        <v>265</v>
      </c>
      <c r="IS13" s="1" t="s">
        <v>265</v>
      </c>
      <c r="IT13" s="1" t="s">
        <v>265</v>
      </c>
      <c r="IU13" s="1">
        <v>60</v>
      </c>
      <c r="IV13" s="1">
        <v>2</v>
      </c>
      <c r="IW13" s="16">
        <v>2</v>
      </c>
      <c r="IX13" s="1" t="s">
        <v>264</v>
      </c>
      <c r="IY13" s="1">
        <v>0</v>
      </c>
      <c r="IZ13" s="1">
        <v>27</v>
      </c>
      <c r="JA13" s="1">
        <v>4</v>
      </c>
      <c r="JB13" s="1" t="s">
        <v>268</v>
      </c>
      <c r="JC13" s="1">
        <v>0</v>
      </c>
      <c r="JD13" s="1">
        <v>0</v>
      </c>
      <c r="JE13" s="1">
        <v>0</v>
      </c>
      <c r="JF13" s="1">
        <v>1</v>
      </c>
      <c r="JG13" s="1" t="s">
        <v>265</v>
      </c>
      <c r="JH13" s="1" t="s">
        <v>265</v>
      </c>
      <c r="JI13" s="1" t="s">
        <v>265</v>
      </c>
      <c r="JJ13" s="1" t="s">
        <v>265</v>
      </c>
      <c r="JK13" s="1" t="s">
        <v>265</v>
      </c>
      <c r="JL13" s="1" t="s">
        <v>265</v>
      </c>
      <c r="JM13" s="1" t="s">
        <v>265</v>
      </c>
      <c r="JN13" s="1" t="s">
        <v>265</v>
      </c>
      <c r="JO13" s="1" t="s">
        <v>265</v>
      </c>
      <c r="JP13" s="1" t="s">
        <v>265</v>
      </c>
      <c r="JQ13" s="1" t="s">
        <v>265</v>
      </c>
      <c r="JR13" s="1" t="s">
        <v>265</v>
      </c>
      <c r="JS13" s="1" t="s">
        <v>265</v>
      </c>
      <c r="JT13" s="1" t="s">
        <v>265</v>
      </c>
      <c r="JU13" s="1" t="s">
        <v>265</v>
      </c>
      <c r="JV13" s="1" t="s">
        <v>265</v>
      </c>
      <c r="JW13" s="1" t="s">
        <v>265</v>
      </c>
      <c r="JX13" s="1" t="s">
        <v>265</v>
      </c>
      <c r="JY13" s="1" t="s">
        <v>265</v>
      </c>
      <c r="JZ13" s="1" t="s">
        <v>265</v>
      </c>
      <c r="KA13" s="1" t="s">
        <v>265</v>
      </c>
      <c r="KB13" s="1" t="s">
        <v>265</v>
      </c>
      <c r="KC13" s="1" t="s">
        <v>265</v>
      </c>
      <c r="KD13" s="1">
        <v>60</v>
      </c>
      <c r="KE13" s="1">
        <v>3</v>
      </c>
      <c r="KF13" s="16">
        <v>1</v>
      </c>
      <c r="KG13" s="1" t="s">
        <v>266</v>
      </c>
      <c r="KH13" s="1" t="s">
        <v>267</v>
      </c>
      <c r="KI13" s="1" t="s">
        <v>267</v>
      </c>
      <c r="KJ13" s="1" t="s">
        <v>266</v>
      </c>
      <c r="KK13" s="1" t="s">
        <v>267</v>
      </c>
      <c r="KL13" s="14">
        <v>5</v>
      </c>
      <c r="KM13" s="16">
        <f t="shared" si="3"/>
        <v>2</v>
      </c>
    </row>
    <row r="14" spans="1:299">
      <c r="A14" s="1">
        <v>475</v>
      </c>
      <c r="B14" s="16">
        <v>475</v>
      </c>
      <c r="C14" s="16">
        <v>1</v>
      </c>
      <c r="D14" s="1" t="s">
        <v>418</v>
      </c>
      <c r="E14" s="1" t="s">
        <v>418</v>
      </c>
      <c r="F14" s="1" t="s">
        <v>1350</v>
      </c>
      <c r="G14" s="1" t="s">
        <v>418</v>
      </c>
      <c r="H14" s="1" t="s">
        <v>684</v>
      </c>
      <c r="I14" s="1">
        <v>467</v>
      </c>
      <c r="J14" s="1" t="s">
        <v>286</v>
      </c>
      <c r="K14" s="1" t="s">
        <v>418</v>
      </c>
      <c r="L14" s="1" t="s">
        <v>1350</v>
      </c>
      <c r="M14" s="16" t="s">
        <v>1830</v>
      </c>
      <c r="N14" s="16">
        <v>2021</v>
      </c>
      <c r="O14" s="16" t="s">
        <v>253</v>
      </c>
      <c r="P14" s="16" t="s">
        <v>1827</v>
      </c>
      <c r="Q14" s="16" t="s">
        <v>288</v>
      </c>
      <c r="R14" s="16" t="s">
        <v>289</v>
      </c>
      <c r="S14" s="1" t="s">
        <v>1351</v>
      </c>
      <c r="T14" s="1" t="s">
        <v>1352</v>
      </c>
      <c r="U14" s="1" t="s">
        <v>692</v>
      </c>
      <c r="V14" s="1" t="str">
        <f>CONCATENATE(Tabla3[[#This Row],[Nombre del estudiante]]," ",Tabla3[[#This Row],[Primer apellido]]," ",Tabla3[[#This Row],[Segundo apellido]])</f>
        <v>MIGEL ANGEL BRIÑEZ GIRON</v>
      </c>
      <c r="W14" s="1" t="e">
        <f>VLOOKUP(Tabla3[[#This Row],[ID]],[1]!Tabla1[#All],7,FALSE)</f>
        <v>#REF!</v>
      </c>
      <c r="X14" s="16" t="s">
        <v>259</v>
      </c>
      <c r="Y14" s="1">
        <v>1118304655</v>
      </c>
      <c r="Z14" s="1" t="s">
        <v>1353</v>
      </c>
      <c r="AA14" s="1">
        <v>3223371221</v>
      </c>
      <c r="AB14" s="16" t="s">
        <v>1303</v>
      </c>
      <c r="AC14" s="16">
        <v>403</v>
      </c>
      <c r="AD14" s="16" t="s">
        <v>263</v>
      </c>
      <c r="AE14" s="1" t="s">
        <v>264</v>
      </c>
      <c r="AF14" s="1">
        <v>0</v>
      </c>
      <c r="AG14" s="1">
        <v>164</v>
      </c>
      <c r="AH14" s="1">
        <v>51</v>
      </c>
      <c r="AI14" s="1" t="s">
        <v>264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0</v>
      </c>
      <c r="BG14" s="1">
        <v>1</v>
      </c>
      <c r="BH14" s="1">
        <v>0</v>
      </c>
      <c r="BI14" s="1">
        <v>1</v>
      </c>
      <c r="BJ14" s="1">
        <v>1</v>
      </c>
      <c r="BK14" s="1">
        <v>1</v>
      </c>
      <c r="BL14" s="1">
        <v>0</v>
      </c>
      <c r="BM14" s="1">
        <v>0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 t="s">
        <v>265</v>
      </c>
      <c r="CJ14" s="1" t="s">
        <v>265</v>
      </c>
      <c r="CK14" s="1" t="s">
        <v>265</v>
      </c>
      <c r="CL14" s="1" t="s">
        <v>265</v>
      </c>
      <c r="CM14" s="1" t="s">
        <v>265</v>
      </c>
      <c r="CN14" s="1" t="s">
        <v>265</v>
      </c>
      <c r="CO14" s="1" t="s">
        <v>265</v>
      </c>
      <c r="CP14" s="1" t="s">
        <v>265</v>
      </c>
      <c r="CQ14" s="1" t="s">
        <v>265</v>
      </c>
      <c r="CR14" s="1" t="s">
        <v>265</v>
      </c>
      <c r="CS14" s="1" t="s">
        <v>265</v>
      </c>
      <c r="CT14" s="1" t="s">
        <v>265</v>
      </c>
      <c r="CU14" s="1" t="s">
        <v>265</v>
      </c>
      <c r="CV14" s="1" t="s">
        <v>265</v>
      </c>
      <c r="CW14" s="1" t="s">
        <v>265</v>
      </c>
      <c r="CX14" s="1" t="s">
        <v>265</v>
      </c>
      <c r="CY14" s="1" t="s">
        <v>265</v>
      </c>
      <c r="CZ14" s="1" t="s">
        <v>265</v>
      </c>
      <c r="DA14" s="1" t="s">
        <v>265</v>
      </c>
      <c r="DB14" s="1" t="s">
        <v>265</v>
      </c>
      <c r="DC14" s="1" t="s">
        <v>265</v>
      </c>
      <c r="DD14" s="1" t="s">
        <v>265</v>
      </c>
      <c r="DE14" s="1" t="s">
        <v>265</v>
      </c>
      <c r="DF14" s="1" t="s">
        <v>265</v>
      </c>
      <c r="DG14" s="1" t="s">
        <v>265</v>
      </c>
      <c r="DH14" s="1" t="s">
        <v>265</v>
      </c>
      <c r="DI14" s="1" t="s">
        <v>265</v>
      </c>
      <c r="DJ14" s="1" t="s">
        <v>265</v>
      </c>
      <c r="DK14" s="1" t="s">
        <v>265</v>
      </c>
      <c r="DL14" s="1" t="s">
        <v>265</v>
      </c>
      <c r="DM14" s="1" t="s">
        <v>265</v>
      </c>
      <c r="DN14" s="1" t="s">
        <v>265</v>
      </c>
      <c r="DO14" s="1" t="s">
        <v>265</v>
      </c>
      <c r="DP14" s="1" t="s">
        <v>265</v>
      </c>
      <c r="DQ14" s="1" t="s">
        <v>265</v>
      </c>
      <c r="DR14" s="1" t="s">
        <v>265</v>
      </c>
      <c r="DS14" s="1" t="s">
        <v>265</v>
      </c>
      <c r="DT14" s="1" t="s">
        <v>265</v>
      </c>
      <c r="DU14" s="1" t="s">
        <v>265</v>
      </c>
      <c r="DV14" s="1" t="s">
        <v>265</v>
      </c>
      <c r="DW14" s="1" t="s">
        <v>265</v>
      </c>
      <c r="DX14" s="1" t="s">
        <v>265</v>
      </c>
      <c r="DY14" s="1" t="s">
        <v>265</v>
      </c>
      <c r="DZ14" s="1" t="s">
        <v>265</v>
      </c>
      <c r="EA14" s="1" t="s">
        <v>265</v>
      </c>
      <c r="EB14" s="1" t="s">
        <v>265</v>
      </c>
      <c r="EC14" s="1" t="s">
        <v>265</v>
      </c>
      <c r="ED14" s="1" t="s">
        <v>265</v>
      </c>
      <c r="EE14" s="1" t="s">
        <v>265</v>
      </c>
      <c r="EF14" s="1" t="s">
        <v>265</v>
      </c>
      <c r="EG14" s="1" t="s">
        <v>265</v>
      </c>
      <c r="EH14" s="1" t="s">
        <v>265</v>
      </c>
      <c r="EI14" s="1" t="s">
        <v>265</v>
      </c>
      <c r="EJ14" s="1" t="s">
        <v>265</v>
      </c>
      <c r="EK14" s="1" t="s">
        <v>265</v>
      </c>
      <c r="EL14" s="1" t="s">
        <v>265</v>
      </c>
      <c r="EM14" s="1" t="s">
        <v>265</v>
      </c>
      <c r="EN14" s="1" t="s">
        <v>265</v>
      </c>
      <c r="EO14" s="1" t="s">
        <v>265</v>
      </c>
      <c r="EP14" s="1" t="s">
        <v>265</v>
      </c>
      <c r="EQ14" s="1" t="s">
        <v>265</v>
      </c>
      <c r="ER14" s="1" t="s">
        <v>265</v>
      </c>
      <c r="ES14" s="1" t="s">
        <v>265</v>
      </c>
      <c r="ET14" s="1" t="s">
        <v>265</v>
      </c>
      <c r="EU14" s="1" t="s">
        <v>265</v>
      </c>
      <c r="EV14" s="1" t="s">
        <v>265</v>
      </c>
      <c r="EW14" s="1" t="s">
        <v>265</v>
      </c>
      <c r="EX14" s="1" t="s">
        <v>265</v>
      </c>
      <c r="EY14" s="1" t="s">
        <v>265</v>
      </c>
      <c r="EZ14" s="1" t="s">
        <v>265</v>
      </c>
      <c r="FA14" s="1" t="s">
        <v>265</v>
      </c>
      <c r="FB14" s="1" t="s">
        <v>265</v>
      </c>
      <c r="FC14" s="1" t="s">
        <v>265</v>
      </c>
      <c r="FD14" s="1" t="s">
        <v>265</v>
      </c>
      <c r="FE14" s="1" t="s">
        <v>265</v>
      </c>
      <c r="FF14" s="1" t="s">
        <v>265</v>
      </c>
      <c r="FG14" s="1" t="s">
        <v>265</v>
      </c>
      <c r="FH14" s="1" t="s">
        <v>265</v>
      </c>
      <c r="FI14" s="1" t="s">
        <v>265</v>
      </c>
      <c r="FJ14" s="1" t="s">
        <v>265</v>
      </c>
      <c r="FK14" s="1" t="s">
        <v>265</v>
      </c>
      <c r="FL14" s="1" t="s">
        <v>265</v>
      </c>
      <c r="FM14" s="1" t="s">
        <v>265</v>
      </c>
      <c r="FN14" s="1" t="s">
        <v>265</v>
      </c>
      <c r="FO14" s="1" t="s">
        <v>265</v>
      </c>
      <c r="FP14" s="1" t="s">
        <v>265</v>
      </c>
      <c r="FQ14" s="1" t="s">
        <v>265</v>
      </c>
      <c r="FR14" s="1" t="s">
        <v>265</v>
      </c>
      <c r="FS14" s="1" t="s">
        <v>265</v>
      </c>
      <c r="FT14" s="1" t="s">
        <v>265</v>
      </c>
      <c r="FU14" s="1" t="s">
        <v>265</v>
      </c>
      <c r="FV14" s="1" t="s">
        <v>265</v>
      </c>
      <c r="FW14" s="1" t="s">
        <v>265</v>
      </c>
      <c r="FX14" s="1" t="s">
        <v>265</v>
      </c>
      <c r="FY14" s="1" t="s">
        <v>265</v>
      </c>
      <c r="FZ14" s="1" t="s">
        <v>265</v>
      </c>
      <c r="GA14" s="1" t="s">
        <v>265</v>
      </c>
      <c r="GB14" s="1" t="s">
        <v>265</v>
      </c>
      <c r="GC14" s="1" t="s">
        <v>265</v>
      </c>
      <c r="GD14" s="1" t="s">
        <v>265</v>
      </c>
      <c r="GE14" s="1" t="s">
        <v>265</v>
      </c>
      <c r="GF14" s="1" t="s">
        <v>265</v>
      </c>
      <c r="GG14" s="1" t="s">
        <v>265</v>
      </c>
      <c r="GH14" s="1" t="s">
        <v>265</v>
      </c>
      <c r="GI14" s="1" t="s">
        <v>265</v>
      </c>
      <c r="GJ14" s="1" t="s">
        <v>265</v>
      </c>
      <c r="GK14" s="1" t="s">
        <v>265</v>
      </c>
      <c r="GL14" s="1" t="s">
        <v>265</v>
      </c>
      <c r="GM14" s="1" t="s">
        <v>265</v>
      </c>
      <c r="GN14" s="1" t="s">
        <v>265</v>
      </c>
      <c r="GO14" s="1" t="s">
        <v>265</v>
      </c>
      <c r="GP14" s="1" t="s">
        <v>265</v>
      </c>
      <c r="GQ14" s="1" t="s">
        <v>265</v>
      </c>
      <c r="GR14" s="1">
        <v>60</v>
      </c>
      <c r="GS14" s="1">
        <v>4</v>
      </c>
      <c r="GT14" s="16">
        <v>47</v>
      </c>
      <c r="GU14" s="1" t="s">
        <v>266</v>
      </c>
      <c r="GV14" s="1" t="s">
        <v>267</v>
      </c>
      <c r="GW14" s="1" t="s">
        <v>267</v>
      </c>
      <c r="GX14" s="1" t="s">
        <v>266</v>
      </c>
      <c r="GY14" s="1" t="s">
        <v>266</v>
      </c>
      <c r="GZ14" s="15">
        <v>5</v>
      </c>
      <c r="HA14" s="16">
        <f t="shared" si="0"/>
        <v>3</v>
      </c>
      <c r="HB14" s="1" t="s">
        <v>266</v>
      </c>
      <c r="HC14" s="1" t="s">
        <v>266</v>
      </c>
      <c r="HD14" s="1" t="s">
        <v>267</v>
      </c>
      <c r="HE14" s="1" t="s">
        <v>266</v>
      </c>
      <c r="HF14" s="1">
        <v>4</v>
      </c>
      <c r="HG14" s="16">
        <f t="shared" si="1"/>
        <v>3</v>
      </c>
      <c r="HH14" s="1" t="s">
        <v>264</v>
      </c>
      <c r="HI14" s="1" t="s">
        <v>266</v>
      </c>
      <c r="HJ14" s="1" t="s">
        <v>266</v>
      </c>
      <c r="HK14" s="1" t="s">
        <v>266</v>
      </c>
      <c r="HL14" s="1" t="s">
        <v>266</v>
      </c>
      <c r="HM14" s="1" t="s">
        <v>267</v>
      </c>
      <c r="HN14" s="1" t="s">
        <v>267</v>
      </c>
      <c r="HO14" s="1">
        <v>6</v>
      </c>
      <c r="HP14" s="16">
        <f t="shared" si="2"/>
        <v>4</v>
      </c>
      <c r="HQ14" s="1" t="s">
        <v>264</v>
      </c>
      <c r="HR14" s="1">
        <v>0</v>
      </c>
      <c r="HS14" s="1">
        <v>25</v>
      </c>
      <c r="HT14" s="1">
        <v>4</v>
      </c>
      <c r="HU14" s="1" t="s">
        <v>268</v>
      </c>
      <c r="HV14" s="1">
        <v>1</v>
      </c>
      <c r="HW14" s="1">
        <v>0</v>
      </c>
      <c r="HX14" s="1">
        <v>1</v>
      </c>
      <c r="HY14" s="1">
        <v>1</v>
      </c>
      <c r="HZ14" s="1" t="s">
        <v>265</v>
      </c>
      <c r="IA14" s="1" t="s">
        <v>265</v>
      </c>
      <c r="IB14" s="1" t="s">
        <v>265</v>
      </c>
      <c r="IC14" s="1" t="s">
        <v>265</v>
      </c>
      <c r="ID14" s="1" t="s">
        <v>265</v>
      </c>
      <c r="IE14" s="1" t="s">
        <v>265</v>
      </c>
      <c r="IF14" s="1" t="s">
        <v>265</v>
      </c>
      <c r="IG14" s="1" t="s">
        <v>265</v>
      </c>
      <c r="IH14" s="1" t="s">
        <v>265</v>
      </c>
      <c r="II14" s="1" t="s">
        <v>265</v>
      </c>
      <c r="IJ14" s="1" t="s">
        <v>265</v>
      </c>
      <c r="IK14" s="1" t="s">
        <v>265</v>
      </c>
      <c r="IL14" s="1" t="s">
        <v>265</v>
      </c>
      <c r="IM14" s="1" t="s">
        <v>265</v>
      </c>
      <c r="IN14" s="1" t="s">
        <v>265</v>
      </c>
      <c r="IO14" s="1" t="s">
        <v>265</v>
      </c>
      <c r="IP14" s="1" t="s">
        <v>265</v>
      </c>
      <c r="IQ14" s="1" t="s">
        <v>265</v>
      </c>
      <c r="IR14" s="1" t="s">
        <v>265</v>
      </c>
      <c r="IS14" s="1" t="s">
        <v>265</v>
      </c>
      <c r="IT14" s="1" t="s">
        <v>265</v>
      </c>
      <c r="IU14" s="1">
        <v>60</v>
      </c>
      <c r="IV14" s="1">
        <v>1</v>
      </c>
      <c r="IW14" s="16">
        <v>3</v>
      </c>
      <c r="IX14" s="1" t="s">
        <v>264</v>
      </c>
      <c r="IY14" s="1">
        <v>0</v>
      </c>
      <c r="IZ14" s="1">
        <v>27</v>
      </c>
      <c r="JA14" s="1">
        <v>6</v>
      </c>
      <c r="JB14" s="1" t="s">
        <v>268</v>
      </c>
      <c r="JC14" s="1">
        <v>1</v>
      </c>
      <c r="JD14" s="1">
        <v>1</v>
      </c>
      <c r="JE14" s="1">
        <v>1</v>
      </c>
      <c r="JF14" s="1">
        <v>0</v>
      </c>
      <c r="JG14" s="1">
        <v>0</v>
      </c>
      <c r="JH14" s="1">
        <v>1</v>
      </c>
      <c r="JI14" s="1" t="s">
        <v>265</v>
      </c>
      <c r="JJ14" s="1" t="s">
        <v>265</v>
      </c>
      <c r="JK14" s="1" t="s">
        <v>265</v>
      </c>
      <c r="JL14" s="1" t="s">
        <v>265</v>
      </c>
      <c r="JM14" s="1" t="s">
        <v>265</v>
      </c>
      <c r="JN14" s="1" t="s">
        <v>265</v>
      </c>
      <c r="JO14" s="1" t="s">
        <v>265</v>
      </c>
      <c r="JP14" s="1" t="s">
        <v>265</v>
      </c>
      <c r="JQ14" s="1" t="s">
        <v>265</v>
      </c>
      <c r="JR14" s="1" t="s">
        <v>265</v>
      </c>
      <c r="JS14" s="1" t="s">
        <v>265</v>
      </c>
      <c r="JT14" s="1" t="s">
        <v>265</v>
      </c>
      <c r="JU14" s="1" t="s">
        <v>265</v>
      </c>
      <c r="JV14" s="1" t="s">
        <v>265</v>
      </c>
      <c r="JW14" s="1" t="s">
        <v>265</v>
      </c>
      <c r="JX14" s="1" t="s">
        <v>265</v>
      </c>
      <c r="JY14" s="1" t="s">
        <v>265</v>
      </c>
      <c r="JZ14" s="1" t="s">
        <v>265</v>
      </c>
      <c r="KA14" s="1" t="s">
        <v>265</v>
      </c>
      <c r="KB14" s="1" t="s">
        <v>265</v>
      </c>
      <c r="KC14" s="1" t="s">
        <v>265</v>
      </c>
      <c r="KD14" s="1">
        <v>60</v>
      </c>
      <c r="KE14" s="1">
        <v>2</v>
      </c>
      <c r="KF14" s="16">
        <v>4</v>
      </c>
      <c r="KG14" s="1" t="s">
        <v>266</v>
      </c>
      <c r="KH14" s="1" t="s">
        <v>267</v>
      </c>
      <c r="KI14" s="1" t="s">
        <v>267</v>
      </c>
      <c r="KJ14" s="1" t="s">
        <v>267</v>
      </c>
      <c r="KK14" s="1" t="s">
        <v>267</v>
      </c>
      <c r="KL14" s="14">
        <v>5</v>
      </c>
      <c r="KM14" s="16">
        <f t="shared" si="3"/>
        <v>1</v>
      </c>
    </row>
    <row r="15" spans="1:299">
      <c r="A15" s="1">
        <v>184</v>
      </c>
      <c r="B15" s="16">
        <v>106700</v>
      </c>
      <c r="C15" s="16">
        <v>1</v>
      </c>
      <c r="D15" s="1" t="s">
        <v>359</v>
      </c>
      <c r="E15" s="1" t="s">
        <v>359</v>
      </c>
      <c r="F15" s="1" t="s">
        <v>528</v>
      </c>
      <c r="G15" s="1" t="s">
        <v>359</v>
      </c>
      <c r="H15" s="1" t="s">
        <v>900</v>
      </c>
      <c r="I15" s="1">
        <v>464</v>
      </c>
      <c r="J15" s="1" t="s">
        <v>252</v>
      </c>
      <c r="K15" s="1" t="s">
        <v>359</v>
      </c>
      <c r="L15" s="1" t="s">
        <v>528</v>
      </c>
      <c r="M15" s="16" t="s">
        <v>1830</v>
      </c>
      <c r="N15" s="16">
        <v>2021</v>
      </c>
      <c r="O15" s="16" t="s">
        <v>253</v>
      </c>
      <c r="P15" s="16" t="s">
        <v>1827</v>
      </c>
      <c r="Q15" s="16" t="s">
        <v>254</v>
      </c>
      <c r="R15" s="16" t="s">
        <v>255</v>
      </c>
      <c r="S15" s="1" t="s">
        <v>1354</v>
      </c>
      <c r="T15" s="1" t="s">
        <v>1355</v>
      </c>
      <c r="U15" s="1" t="s">
        <v>1005</v>
      </c>
      <c r="V15" s="1" t="str">
        <f>CONCATENATE(Tabla3[[#This Row],[Nombre del estudiante]]," ",Tabla3[[#This Row],[Primer apellido]]," ",Tabla3[[#This Row],[Segundo apellido]])</f>
        <v>JHON ESNEIDER GARZÓN RIASCOS</v>
      </c>
      <c r="W15" s="1" t="e">
        <f>VLOOKUP(Tabla3[[#This Row],[ID]],[1]!Tabla1[#All],7,FALSE)</f>
        <v>#REF!</v>
      </c>
      <c r="X15" s="16" t="s">
        <v>259</v>
      </c>
      <c r="Y15" s="1">
        <v>1111680996</v>
      </c>
      <c r="Z15" s="2">
        <v>40659</v>
      </c>
      <c r="AA15" s="1">
        <v>3146680189</v>
      </c>
      <c r="AB15" s="16" t="s">
        <v>1303</v>
      </c>
      <c r="AC15" s="16">
        <v>401</v>
      </c>
      <c r="AD15" s="16" t="s">
        <v>263</v>
      </c>
      <c r="AE15" s="1" t="s">
        <v>264</v>
      </c>
      <c r="AF15" s="1">
        <v>0</v>
      </c>
      <c r="AG15" s="1">
        <v>164</v>
      </c>
      <c r="AH15" s="1">
        <v>18</v>
      </c>
      <c r="AI15" s="1" t="s">
        <v>264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 t="s">
        <v>265</v>
      </c>
      <c r="BC15" s="1" t="s">
        <v>265</v>
      </c>
      <c r="BD15" s="1" t="s">
        <v>265</v>
      </c>
      <c r="BE15" s="1" t="s">
        <v>265</v>
      </c>
      <c r="BF15" s="1" t="s">
        <v>265</v>
      </c>
      <c r="BG15" s="1" t="s">
        <v>265</v>
      </c>
      <c r="BH15" s="1" t="s">
        <v>265</v>
      </c>
      <c r="BI15" s="1" t="s">
        <v>265</v>
      </c>
      <c r="BJ15" s="1" t="s">
        <v>265</v>
      </c>
      <c r="BK15" s="1" t="s">
        <v>265</v>
      </c>
      <c r="BL15" s="1" t="s">
        <v>265</v>
      </c>
      <c r="BM15" s="1" t="s">
        <v>265</v>
      </c>
      <c r="BN15" s="1" t="s">
        <v>265</v>
      </c>
      <c r="BO15" s="1" t="s">
        <v>265</v>
      </c>
      <c r="BP15" s="1" t="s">
        <v>265</v>
      </c>
      <c r="BQ15" s="1" t="s">
        <v>265</v>
      </c>
      <c r="BR15" s="1" t="s">
        <v>265</v>
      </c>
      <c r="BS15" s="1" t="s">
        <v>265</v>
      </c>
      <c r="BT15" s="1" t="s">
        <v>265</v>
      </c>
      <c r="BU15" s="1" t="s">
        <v>265</v>
      </c>
      <c r="BV15" s="1" t="s">
        <v>265</v>
      </c>
      <c r="BW15" s="1" t="s">
        <v>265</v>
      </c>
      <c r="BX15" s="1" t="s">
        <v>265</v>
      </c>
      <c r="BY15" s="1" t="s">
        <v>265</v>
      </c>
      <c r="BZ15" s="1" t="s">
        <v>265</v>
      </c>
      <c r="CA15" s="1" t="s">
        <v>265</v>
      </c>
      <c r="CB15" s="1" t="s">
        <v>265</v>
      </c>
      <c r="CC15" s="1" t="s">
        <v>265</v>
      </c>
      <c r="CD15" s="1" t="s">
        <v>265</v>
      </c>
      <c r="CE15" s="1" t="s">
        <v>265</v>
      </c>
      <c r="CF15" s="1" t="s">
        <v>265</v>
      </c>
      <c r="CG15" s="1" t="s">
        <v>265</v>
      </c>
      <c r="CH15" s="1" t="s">
        <v>265</v>
      </c>
      <c r="CI15" s="1" t="s">
        <v>265</v>
      </c>
      <c r="CJ15" s="1" t="s">
        <v>265</v>
      </c>
      <c r="CK15" s="1" t="s">
        <v>265</v>
      </c>
      <c r="CL15" s="1" t="s">
        <v>265</v>
      </c>
      <c r="CM15" s="1" t="s">
        <v>265</v>
      </c>
      <c r="CN15" s="1" t="s">
        <v>265</v>
      </c>
      <c r="CO15" s="1" t="s">
        <v>265</v>
      </c>
      <c r="CP15" s="1" t="s">
        <v>265</v>
      </c>
      <c r="CQ15" s="1" t="s">
        <v>265</v>
      </c>
      <c r="CR15" s="1" t="s">
        <v>265</v>
      </c>
      <c r="CS15" s="1" t="s">
        <v>265</v>
      </c>
      <c r="CT15" s="1" t="s">
        <v>265</v>
      </c>
      <c r="CU15" s="1" t="s">
        <v>265</v>
      </c>
      <c r="CV15" s="1" t="s">
        <v>265</v>
      </c>
      <c r="CW15" s="1" t="s">
        <v>265</v>
      </c>
      <c r="CX15" s="1" t="s">
        <v>265</v>
      </c>
      <c r="CY15" s="1" t="s">
        <v>265</v>
      </c>
      <c r="CZ15" s="1" t="s">
        <v>265</v>
      </c>
      <c r="DA15" s="1" t="s">
        <v>265</v>
      </c>
      <c r="DB15" s="1" t="s">
        <v>265</v>
      </c>
      <c r="DC15" s="1" t="s">
        <v>265</v>
      </c>
      <c r="DD15" s="1" t="s">
        <v>265</v>
      </c>
      <c r="DE15" s="1" t="s">
        <v>265</v>
      </c>
      <c r="DF15" s="1" t="s">
        <v>265</v>
      </c>
      <c r="DG15" s="1" t="s">
        <v>265</v>
      </c>
      <c r="DH15" s="1" t="s">
        <v>265</v>
      </c>
      <c r="DI15" s="1" t="s">
        <v>265</v>
      </c>
      <c r="DJ15" s="1" t="s">
        <v>265</v>
      </c>
      <c r="DK15" s="1" t="s">
        <v>265</v>
      </c>
      <c r="DL15" s="1" t="s">
        <v>265</v>
      </c>
      <c r="DM15" s="1" t="s">
        <v>265</v>
      </c>
      <c r="DN15" s="1" t="s">
        <v>265</v>
      </c>
      <c r="DO15" s="1" t="s">
        <v>265</v>
      </c>
      <c r="DP15" s="1" t="s">
        <v>265</v>
      </c>
      <c r="DQ15" s="1" t="s">
        <v>265</v>
      </c>
      <c r="DR15" s="1" t="s">
        <v>265</v>
      </c>
      <c r="DS15" s="1" t="s">
        <v>265</v>
      </c>
      <c r="DT15" s="1" t="s">
        <v>265</v>
      </c>
      <c r="DU15" s="1" t="s">
        <v>265</v>
      </c>
      <c r="DV15" s="1" t="s">
        <v>265</v>
      </c>
      <c r="DW15" s="1" t="s">
        <v>265</v>
      </c>
      <c r="DX15" s="1" t="s">
        <v>265</v>
      </c>
      <c r="DY15" s="1" t="s">
        <v>265</v>
      </c>
      <c r="DZ15" s="1" t="s">
        <v>265</v>
      </c>
      <c r="EA15" s="1" t="s">
        <v>265</v>
      </c>
      <c r="EB15" s="1" t="s">
        <v>265</v>
      </c>
      <c r="EC15" s="1" t="s">
        <v>265</v>
      </c>
      <c r="ED15" s="1" t="s">
        <v>265</v>
      </c>
      <c r="EE15" s="1" t="s">
        <v>265</v>
      </c>
      <c r="EF15" s="1" t="s">
        <v>265</v>
      </c>
      <c r="EG15" s="1" t="s">
        <v>265</v>
      </c>
      <c r="EH15" s="1" t="s">
        <v>265</v>
      </c>
      <c r="EI15" s="1" t="s">
        <v>265</v>
      </c>
      <c r="EJ15" s="1" t="s">
        <v>265</v>
      </c>
      <c r="EK15" s="1" t="s">
        <v>265</v>
      </c>
      <c r="EL15" s="1" t="s">
        <v>265</v>
      </c>
      <c r="EM15" s="1" t="s">
        <v>265</v>
      </c>
      <c r="EN15" s="1" t="s">
        <v>265</v>
      </c>
      <c r="EO15" s="1" t="s">
        <v>265</v>
      </c>
      <c r="EP15" s="1" t="s">
        <v>265</v>
      </c>
      <c r="EQ15" s="1" t="s">
        <v>265</v>
      </c>
      <c r="ER15" s="1" t="s">
        <v>265</v>
      </c>
      <c r="ES15" s="1" t="s">
        <v>265</v>
      </c>
      <c r="ET15" s="1" t="s">
        <v>265</v>
      </c>
      <c r="EU15" s="1" t="s">
        <v>265</v>
      </c>
      <c r="EV15" s="1" t="s">
        <v>265</v>
      </c>
      <c r="EW15" s="1" t="s">
        <v>265</v>
      </c>
      <c r="EX15" s="1" t="s">
        <v>265</v>
      </c>
      <c r="EY15" s="1" t="s">
        <v>265</v>
      </c>
      <c r="EZ15" s="1" t="s">
        <v>265</v>
      </c>
      <c r="FA15" s="1" t="s">
        <v>265</v>
      </c>
      <c r="FB15" s="1" t="s">
        <v>265</v>
      </c>
      <c r="FC15" s="1" t="s">
        <v>265</v>
      </c>
      <c r="FD15" s="1" t="s">
        <v>265</v>
      </c>
      <c r="FE15" s="1" t="s">
        <v>265</v>
      </c>
      <c r="FF15" s="1" t="s">
        <v>265</v>
      </c>
      <c r="FG15" s="1" t="s">
        <v>265</v>
      </c>
      <c r="FH15" s="1" t="s">
        <v>265</v>
      </c>
      <c r="FI15" s="1" t="s">
        <v>265</v>
      </c>
      <c r="FJ15" s="1" t="s">
        <v>265</v>
      </c>
      <c r="FK15" s="1" t="s">
        <v>265</v>
      </c>
      <c r="FL15" s="1" t="s">
        <v>265</v>
      </c>
      <c r="FM15" s="1" t="s">
        <v>265</v>
      </c>
      <c r="FN15" s="1" t="s">
        <v>265</v>
      </c>
      <c r="FO15" s="1" t="s">
        <v>265</v>
      </c>
      <c r="FP15" s="1" t="s">
        <v>265</v>
      </c>
      <c r="FQ15" s="1" t="s">
        <v>265</v>
      </c>
      <c r="FR15" s="1" t="s">
        <v>265</v>
      </c>
      <c r="FS15" s="1" t="s">
        <v>265</v>
      </c>
      <c r="FT15" s="1" t="s">
        <v>265</v>
      </c>
      <c r="FU15" s="1" t="s">
        <v>265</v>
      </c>
      <c r="FV15" s="1" t="s">
        <v>265</v>
      </c>
      <c r="FW15" s="1" t="s">
        <v>265</v>
      </c>
      <c r="FX15" s="1" t="s">
        <v>265</v>
      </c>
      <c r="FY15" s="1" t="s">
        <v>265</v>
      </c>
      <c r="FZ15" s="1" t="s">
        <v>265</v>
      </c>
      <c r="GA15" s="1" t="s">
        <v>265</v>
      </c>
      <c r="GB15" s="1" t="s">
        <v>265</v>
      </c>
      <c r="GC15" s="1" t="s">
        <v>265</v>
      </c>
      <c r="GD15" s="1" t="s">
        <v>265</v>
      </c>
      <c r="GE15" s="1" t="s">
        <v>265</v>
      </c>
      <c r="GF15" s="1" t="s">
        <v>265</v>
      </c>
      <c r="GG15" s="1" t="s">
        <v>265</v>
      </c>
      <c r="GH15" s="1" t="s">
        <v>265</v>
      </c>
      <c r="GI15" s="1" t="s">
        <v>265</v>
      </c>
      <c r="GJ15" s="1" t="s">
        <v>265</v>
      </c>
      <c r="GK15" s="1" t="s">
        <v>265</v>
      </c>
      <c r="GL15" s="1" t="s">
        <v>265</v>
      </c>
      <c r="GM15" s="1" t="s">
        <v>265</v>
      </c>
      <c r="GN15" s="1" t="s">
        <v>265</v>
      </c>
      <c r="GO15" s="1" t="s">
        <v>265</v>
      </c>
      <c r="GP15" s="1" t="s">
        <v>265</v>
      </c>
      <c r="GQ15" s="1" t="s">
        <v>265</v>
      </c>
      <c r="GR15" s="1">
        <v>60</v>
      </c>
      <c r="GS15" s="1">
        <v>0</v>
      </c>
      <c r="GT15" s="16">
        <v>18</v>
      </c>
      <c r="GU15" s="1" t="s">
        <v>266</v>
      </c>
      <c r="GV15" s="1" t="s">
        <v>267</v>
      </c>
      <c r="GW15" s="1" t="s">
        <v>267</v>
      </c>
      <c r="GX15" s="1" t="s">
        <v>267</v>
      </c>
      <c r="GY15" s="1" t="s">
        <v>267</v>
      </c>
      <c r="GZ15" s="15">
        <v>5</v>
      </c>
      <c r="HA15" s="16">
        <f t="shared" si="0"/>
        <v>1</v>
      </c>
      <c r="HB15" s="1" t="s">
        <v>266</v>
      </c>
      <c r="HC15" s="1" t="s">
        <v>266</v>
      </c>
      <c r="HD15" s="1" t="s">
        <v>267</v>
      </c>
      <c r="HE15" s="1" t="s">
        <v>267</v>
      </c>
      <c r="HF15" s="1">
        <v>4</v>
      </c>
      <c r="HG15" s="16">
        <f t="shared" si="1"/>
        <v>2</v>
      </c>
      <c r="HH15" s="1" t="s">
        <v>264</v>
      </c>
      <c r="HI15" s="1" t="s">
        <v>266</v>
      </c>
      <c r="HJ15" s="1" t="s">
        <v>266</v>
      </c>
      <c r="HK15" s="1" t="s">
        <v>266</v>
      </c>
      <c r="HL15" s="1" t="s">
        <v>267</v>
      </c>
      <c r="HM15" s="1" t="s">
        <v>267</v>
      </c>
      <c r="HN15" s="1" t="s">
        <v>267</v>
      </c>
      <c r="HO15" s="1">
        <v>6</v>
      </c>
      <c r="HP15" s="16">
        <f>COUNTIF(HI15:HN15,"Correcto")</f>
        <v>3</v>
      </c>
      <c r="HQ15" s="1" t="s">
        <v>264</v>
      </c>
      <c r="HR15" s="1">
        <v>0</v>
      </c>
      <c r="HS15" s="1">
        <v>25</v>
      </c>
      <c r="HT15" s="1">
        <v>9</v>
      </c>
      <c r="HU15" s="1" t="s">
        <v>268</v>
      </c>
      <c r="HV15" s="1">
        <v>1</v>
      </c>
      <c r="HW15" s="1">
        <v>0</v>
      </c>
      <c r="HX15" s="1">
        <v>1</v>
      </c>
      <c r="HY15" s="1">
        <v>1</v>
      </c>
      <c r="HZ15" s="1">
        <v>1</v>
      </c>
      <c r="IA15" s="1">
        <v>1</v>
      </c>
      <c r="IB15" s="1">
        <v>1</v>
      </c>
      <c r="IC15" s="1">
        <v>0</v>
      </c>
      <c r="ID15" s="1">
        <v>1</v>
      </c>
      <c r="IE15" s="1" t="s">
        <v>265</v>
      </c>
      <c r="IF15" s="1" t="s">
        <v>265</v>
      </c>
      <c r="IG15" s="1" t="s">
        <v>265</v>
      </c>
      <c r="IH15" s="1" t="s">
        <v>265</v>
      </c>
      <c r="II15" s="1" t="s">
        <v>265</v>
      </c>
      <c r="IJ15" s="1" t="s">
        <v>265</v>
      </c>
      <c r="IK15" s="1" t="s">
        <v>265</v>
      </c>
      <c r="IL15" s="1" t="s">
        <v>265</v>
      </c>
      <c r="IM15" s="1" t="s">
        <v>265</v>
      </c>
      <c r="IN15" s="1" t="s">
        <v>265</v>
      </c>
      <c r="IO15" s="1" t="s">
        <v>265</v>
      </c>
      <c r="IP15" s="1" t="s">
        <v>265</v>
      </c>
      <c r="IQ15" s="1" t="s">
        <v>265</v>
      </c>
      <c r="IR15" s="1" t="s">
        <v>265</v>
      </c>
      <c r="IS15" s="1" t="s">
        <v>265</v>
      </c>
      <c r="IT15" s="1" t="s">
        <v>265</v>
      </c>
      <c r="IU15" s="1">
        <v>60</v>
      </c>
      <c r="IV15" s="1">
        <v>2</v>
      </c>
      <c r="IW15" s="16">
        <v>7</v>
      </c>
      <c r="IX15" s="1" t="s">
        <v>264</v>
      </c>
      <c r="IY15" s="1">
        <v>0</v>
      </c>
      <c r="IZ15" s="1">
        <v>27</v>
      </c>
      <c r="JA15" s="1">
        <v>8</v>
      </c>
      <c r="JB15" s="1" t="s">
        <v>268</v>
      </c>
      <c r="JC15" s="1">
        <v>1</v>
      </c>
      <c r="JD15" s="1">
        <v>1</v>
      </c>
      <c r="JE15" s="1">
        <v>1</v>
      </c>
      <c r="JF15" s="1">
        <v>1</v>
      </c>
      <c r="JG15" s="1">
        <v>1</v>
      </c>
      <c r="JH15" s="1">
        <v>1</v>
      </c>
      <c r="JI15" s="1">
        <v>1</v>
      </c>
      <c r="JJ15" s="1">
        <v>1</v>
      </c>
      <c r="JK15" s="1" t="s">
        <v>265</v>
      </c>
      <c r="JL15" s="1" t="s">
        <v>265</v>
      </c>
      <c r="JM15" s="1" t="s">
        <v>265</v>
      </c>
      <c r="JN15" s="1" t="s">
        <v>265</v>
      </c>
      <c r="JO15" s="1" t="s">
        <v>265</v>
      </c>
      <c r="JP15" s="1" t="s">
        <v>265</v>
      </c>
      <c r="JQ15" s="1" t="s">
        <v>265</v>
      </c>
      <c r="JR15" s="1" t="s">
        <v>265</v>
      </c>
      <c r="JS15" s="1" t="s">
        <v>265</v>
      </c>
      <c r="JT15" s="1" t="s">
        <v>265</v>
      </c>
      <c r="JU15" s="1" t="s">
        <v>265</v>
      </c>
      <c r="JV15" s="1" t="s">
        <v>265</v>
      </c>
      <c r="JW15" s="1" t="s">
        <v>265</v>
      </c>
      <c r="JX15" s="1" t="s">
        <v>265</v>
      </c>
      <c r="JY15" s="1" t="s">
        <v>265</v>
      </c>
      <c r="JZ15" s="1" t="s">
        <v>265</v>
      </c>
      <c r="KA15" s="1" t="s">
        <v>265</v>
      </c>
      <c r="KB15" s="1" t="s">
        <v>265</v>
      </c>
      <c r="KC15" s="1" t="s">
        <v>265</v>
      </c>
      <c r="KD15" s="1">
        <v>60</v>
      </c>
      <c r="KE15" s="1">
        <v>0</v>
      </c>
      <c r="KF15" s="16">
        <v>8</v>
      </c>
      <c r="KG15" s="1" t="s">
        <v>266</v>
      </c>
      <c r="KH15" s="1" t="s">
        <v>266</v>
      </c>
      <c r="KI15" s="1" t="s">
        <v>267</v>
      </c>
      <c r="KJ15" s="1" t="s">
        <v>267</v>
      </c>
      <c r="KK15" s="1" t="s">
        <v>267</v>
      </c>
      <c r="KL15" s="14">
        <v>5</v>
      </c>
      <c r="KM15" s="16">
        <f t="shared" si="3"/>
        <v>2</v>
      </c>
    </row>
    <row r="16" spans="1:299">
      <c r="A16" s="1">
        <v>211</v>
      </c>
      <c r="B16" s="16">
        <v>211</v>
      </c>
      <c r="C16" s="16">
        <v>1</v>
      </c>
      <c r="D16" s="1" t="s">
        <v>249</v>
      </c>
      <c r="E16" s="1" t="s">
        <v>249</v>
      </c>
      <c r="F16" s="1" t="s">
        <v>972</v>
      </c>
      <c r="G16" s="1" t="s">
        <v>249</v>
      </c>
      <c r="H16" s="1" t="s">
        <v>399</v>
      </c>
      <c r="I16" s="1">
        <v>464</v>
      </c>
      <c r="J16" s="1" t="s">
        <v>252</v>
      </c>
      <c r="K16" s="1" t="s">
        <v>249</v>
      </c>
      <c r="L16" s="1" t="s">
        <v>1356</v>
      </c>
      <c r="M16" s="16" t="s">
        <v>1830</v>
      </c>
      <c r="N16" s="16">
        <v>2021</v>
      </c>
      <c r="O16" s="16" t="s">
        <v>253</v>
      </c>
      <c r="P16" s="16" t="s">
        <v>1827</v>
      </c>
      <c r="Q16" s="16" t="s">
        <v>254</v>
      </c>
      <c r="R16" s="16" t="s">
        <v>255</v>
      </c>
      <c r="S16" s="1" t="s">
        <v>1357</v>
      </c>
      <c r="T16" s="1" t="s">
        <v>1322</v>
      </c>
      <c r="U16" s="1" t="s">
        <v>1358</v>
      </c>
      <c r="V16" s="1" t="str">
        <f>CONCATENATE(Tabla3[[#This Row],[Nombre del estudiante]]," ",Tabla3[[#This Row],[Primer apellido]]," ",Tabla3[[#This Row],[Segundo apellido]])</f>
        <v>RONALD  ESTEBAN SANCHEZ PRECIADO</v>
      </c>
      <c r="W16" s="1" t="e">
        <f>VLOOKUP(Tabla3[[#This Row],[ID]],[1]!Tabla1[#All],7,FALSE)</f>
        <v>#REF!</v>
      </c>
      <c r="X16" s="16" t="s">
        <v>259</v>
      </c>
      <c r="Y16" s="1">
        <v>1111552424</v>
      </c>
      <c r="Z16" s="2">
        <v>40646</v>
      </c>
      <c r="AA16" s="1">
        <v>3147572633</v>
      </c>
      <c r="AB16" s="16" t="s">
        <v>1303</v>
      </c>
      <c r="AC16" s="16">
        <v>402</v>
      </c>
      <c r="AD16" s="16" t="s">
        <v>263</v>
      </c>
      <c r="AE16" s="1" t="s">
        <v>264</v>
      </c>
      <c r="AF16" s="1">
        <v>0</v>
      </c>
      <c r="AG16" s="1">
        <v>164</v>
      </c>
      <c r="AH16" s="1">
        <v>37</v>
      </c>
      <c r="AI16" s="1" t="s">
        <v>264</v>
      </c>
      <c r="AJ16" s="1">
        <v>1</v>
      </c>
      <c r="AK16" s="1">
        <v>1</v>
      </c>
      <c r="AL16" s="1">
        <v>0</v>
      </c>
      <c r="AM16" s="1">
        <v>1</v>
      </c>
      <c r="AN16" s="1">
        <v>1</v>
      </c>
      <c r="AO16" s="1">
        <v>1</v>
      </c>
      <c r="AP16" s="1">
        <v>0</v>
      </c>
      <c r="AQ16" s="1">
        <v>1</v>
      </c>
      <c r="AR16" s="1">
        <v>1</v>
      </c>
      <c r="AS16" s="1">
        <v>1</v>
      </c>
      <c r="AT16" s="1">
        <v>0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 t="s">
        <v>265</v>
      </c>
      <c r="BV16" s="1" t="s">
        <v>265</v>
      </c>
      <c r="BW16" s="1" t="s">
        <v>265</v>
      </c>
      <c r="BX16" s="1" t="s">
        <v>265</v>
      </c>
      <c r="BY16" s="1" t="s">
        <v>265</v>
      </c>
      <c r="BZ16" s="1" t="s">
        <v>265</v>
      </c>
      <c r="CA16" s="1" t="s">
        <v>265</v>
      </c>
      <c r="CB16" s="1" t="s">
        <v>265</v>
      </c>
      <c r="CC16" s="1" t="s">
        <v>265</v>
      </c>
      <c r="CD16" s="1" t="s">
        <v>265</v>
      </c>
      <c r="CE16" s="1" t="s">
        <v>265</v>
      </c>
      <c r="CF16" s="1" t="s">
        <v>265</v>
      </c>
      <c r="CG16" s="1" t="s">
        <v>265</v>
      </c>
      <c r="CH16" s="1" t="s">
        <v>265</v>
      </c>
      <c r="CI16" s="1" t="s">
        <v>265</v>
      </c>
      <c r="CJ16" s="1" t="s">
        <v>265</v>
      </c>
      <c r="CK16" s="1" t="s">
        <v>265</v>
      </c>
      <c r="CL16" s="1" t="s">
        <v>265</v>
      </c>
      <c r="CM16" s="1" t="s">
        <v>265</v>
      </c>
      <c r="CN16" s="1" t="s">
        <v>265</v>
      </c>
      <c r="CO16" s="1" t="s">
        <v>265</v>
      </c>
      <c r="CP16" s="1" t="s">
        <v>265</v>
      </c>
      <c r="CQ16" s="1" t="s">
        <v>265</v>
      </c>
      <c r="CR16" s="1" t="s">
        <v>265</v>
      </c>
      <c r="CS16" s="1" t="s">
        <v>265</v>
      </c>
      <c r="CT16" s="1" t="s">
        <v>265</v>
      </c>
      <c r="CU16" s="1" t="s">
        <v>265</v>
      </c>
      <c r="CV16" s="1" t="s">
        <v>265</v>
      </c>
      <c r="CW16" s="1" t="s">
        <v>265</v>
      </c>
      <c r="CX16" s="1" t="s">
        <v>265</v>
      </c>
      <c r="CY16" s="1" t="s">
        <v>265</v>
      </c>
      <c r="CZ16" s="1" t="s">
        <v>265</v>
      </c>
      <c r="DA16" s="1" t="s">
        <v>265</v>
      </c>
      <c r="DB16" s="1" t="s">
        <v>265</v>
      </c>
      <c r="DC16" s="1" t="s">
        <v>265</v>
      </c>
      <c r="DD16" s="1" t="s">
        <v>265</v>
      </c>
      <c r="DE16" s="1" t="s">
        <v>265</v>
      </c>
      <c r="DF16" s="1" t="s">
        <v>265</v>
      </c>
      <c r="DG16" s="1" t="s">
        <v>265</v>
      </c>
      <c r="DH16" s="1" t="s">
        <v>265</v>
      </c>
      <c r="DI16" s="1" t="s">
        <v>265</v>
      </c>
      <c r="DJ16" s="1" t="s">
        <v>265</v>
      </c>
      <c r="DK16" s="1" t="s">
        <v>265</v>
      </c>
      <c r="DL16" s="1" t="s">
        <v>265</v>
      </c>
      <c r="DM16" s="1" t="s">
        <v>265</v>
      </c>
      <c r="DN16" s="1" t="s">
        <v>265</v>
      </c>
      <c r="DO16" s="1" t="s">
        <v>265</v>
      </c>
      <c r="DP16" s="1" t="s">
        <v>265</v>
      </c>
      <c r="DQ16" s="1" t="s">
        <v>265</v>
      </c>
      <c r="DR16" s="1" t="s">
        <v>265</v>
      </c>
      <c r="DS16" s="1" t="s">
        <v>265</v>
      </c>
      <c r="DT16" s="1" t="s">
        <v>265</v>
      </c>
      <c r="DU16" s="1" t="s">
        <v>265</v>
      </c>
      <c r="DV16" s="1" t="s">
        <v>265</v>
      </c>
      <c r="DW16" s="1" t="s">
        <v>265</v>
      </c>
      <c r="DX16" s="1" t="s">
        <v>265</v>
      </c>
      <c r="DY16" s="1" t="s">
        <v>265</v>
      </c>
      <c r="DZ16" s="1" t="s">
        <v>265</v>
      </c>
      <c r="EA16" s="1" t="s">
        <v>265</v>
      </c>
      <c r="EB16" s="1" t="s">
        <v>265</v>
      </c>
      <c r="EC16" s="1" t="s">
        <v>265</v>
      </c>
      <c r="ED16" s="1" t="s">
        <v>265</v>
      </c>
      <c r="EE16" s="1" t="s">
        <v>265</v>
      </c>
      <c r="EF16" s="1" t="s">
        <v>265</v>
      </c>
      <c r="EG16" s="1" t="s">
        <v>265</v>
      </c>
      <c r="EH16" s="1" t="s">
        <v>265</v>
      </c>
      <c r="EI16" s="1" t="s">
        <v>265</v>
      </c>
      <c r="EJ16" s="1" t="s">
        <v>265</v>
      </c>
      <c r="EK16" s="1" t="s">
        <v>265</v>
      </c>
      <c r="EL16" s="1" t="s">
        <v>265</v>
      </c>
      <c r="EM16" s="1" t="s">
        <v>265</v>
      </c>
      <c r="EN16" s="1" t="s">
        <v>265</v>
      </c>
      <c r="EO16" s="1" t="s">
        <v>265</v>
      </c>
      <c r="EP16" s="1" t="s">
        <v>265</v>
      </c>
      <c r="EQ16" s="1" t="s">
        <v>265</v>
      </c>
      <c r="ER16" s="1" t="s">
        <v>265</v>
      </c>
      <c r="ES16" s="1" t="s">
        <v>265</v>
      </c>
      <c r="ET16" s="1" t="s">
        <v>265</v>
      </c>
      <c r="EU16" s="1" t="s">
        <v>265</v>
      </c>
      <c r="EV16" s="1" t="s">
        <v>265</v>
      </c>
      <c r="EW16" s="1" t="s">
        <v>265</v>
      </c>
      <c r="EX16" s="1" t="s">
        <v>265</v>
      </c>
      <c r="EY16" s="1" t="s">
        <v>265</v>
      </c>
      <c r="EZ16" s="1" t="s">
        <v>265</v>
      </c>
      <c r="FA16" s="1" t="s">
        <v>265</v>
      </c>
      <c r="FB16" s="1" t="s">
        <v>265</v>
      </c>
      <c r="FC16" s="1" t="s">
        <v>265</v>
      </c>
      <c r="FD16" s="1" t="s">
        <v>265</v>
      </c>
      <c r="FE16" s="1" t="s">
        <v>265</v>
      </c>
      <c r="FF16" s="1" t="s">
        <v>265</v>
      </c>
      <c r="FG16" s="1" t="s">
        <v>265</v>
      </c>
      <c r="FH16" s="1" t="s">
        <v>265</v>
      </c>
      <c r="FI16" s="1" t="s">
        <v>265</v>
      </c>
      <c r="FJ16" s="1" t="s">
        <v>265</v>
      </c>
      <c r="FK16" s="1" t="s">
        <v>265</v>
      </c>
      <c r="FL16" s="1" t="s">
        <v>265</v>
      </c>
      <c r="FM16" s="1" t="s">
        <v>265</v>
      </c>
      <c r="FN16" s="1" t="s">
        <v>265</v>
      </c>
      <c r="FO16" s="1" t="s">
        <v>265</v>
      </c>
      <c r="FP16" s="1" t="s">
        <v>265</v>
      </c>
      <c r="FQ16" s="1" t="s">
        <v>265</v>
      </c>
      <c r="FR16" s="1" t="s">
        <v>265</v>
      </c>
      <c r="FS16" s="1" t="s">
        <v>265</v>
      </c>
      <c r="FT16" s="1" t="s">
        <v>265</v>
      </c>
      <c r="FU16" s="1" t="s">
        <v>265</v>
      </c>
      <c r="FV16" s="1" t="s">
        <v>265</v>
      </c>
      <c r="FW16" s="1" t="s">
        <v>265</v>
      </c>
      <c r="FX16" s="1" t="s">
        <v>265</v>
      </c>
      <c r="FY16" s="1" t="s">
        <v>265</v>
      </c>
      <c r="FZ16" s="1" t="s">
        <v>265</v>
      </c>
      <c r="GA16" s="1" t="s">
        <v>265</v>
      </c>
      <c r="GB16" s="1" t="s">
        <v>265</v>
      </c>
      <c r="GC16" s="1" t="s">
        <v>265</v>
      </c>
      <c r="GD16" s="1" t="s">
        <v>265</v>
      </c>
      <c r="GE16" s="1" t="s">
        <v>265</v>
      </c>
      <c r="GF16" s="1" t="s">
        <v>265</v>
      </c>
      <c r="GG16" s="1" t="s">
        <v>265</v>
      </c>
      <c r="GH16" s="1" t="s">
        <v>265</v>
      </c>
      <c r="GI16" s="1" t="s">
        <v>265</v>
      </c>
      <c r="GJ16" s="1" t="s">
        <v>265</v>
      </c>
      <c r="GK16" s="1" t="s">
        <v>265</v>
      </c>
      <c r="GL16" s="1" t="s">
        <v>265</v>
      </c>
      <c r="GM16" s="1" t="s">
        <v>265</v>
      </c>
      <c r="GN16" s="1" t="s">
        <v>265</v>
      </c>
      <c r="GO16" s="1" t="s">
        <v>265</v>
      </c>
      <c r="GP16" s="1" t="s">
        <v>265</v>
      </c>
      <c r="GQ16" s="1" t="s">
        <v>265</v>
      </c>
      <c r="GR16" s="1">
        <v>60</v>
      </c>
      <c r="GS16" s="1">
        <v>3</v>
      </c>
      <c r="GT16" s="16">
        <v>34</v>
      </c>
      <c r="GU16" s="1" t="s">
        <v>266</v>
      </c>
      <c r="GV16" s="1" t="s">
        <v>266</v>
      </c>
      <c r="GW16" s="1" t="s">
        <v>284</v>
      </c>
      <c r="GX16" s="1" t="s">
        <v>267</v>
      </c>
      <c r="GY16" s="1" t="s">
        <v>266</v>
      </c>
      <c r="GZ16" s="15">
        <v>5</v>
      </c>
      <c r="HA16" s="16">
        <f t="shared" si="0"/>
        <v>3</v>
      </c>
      <c r="HB16" s="1" t="s">
        <v>266</v>
      </c>
      <c r="HC16" s="1" t="s">
        <v>266</v>
      </c>
      <c r="HD16" s="1" t="s">
        <v>266</v>
      </c>
      <c r="HE16" s="1" t="s">
        <v>266</v>
      </c>
      <c r="HF16" s="1">
        <v>4</v>
      </c>
      <c r="HG16" s="16">
        <f t="shared" si="1"/>
        <v>4</v>
      </c>
      <c r="HH16" s="1" t="s">
        <v>264</v>
      </c>
      <c r="HI16" s="1" t="s">
        <v>266</v>
      </c>
      <c r="HJ16" s="1" t="s">
        <v>266</v>
      </c>
      <c r="HK16" s="1" t="s">
        <v>267</v>
      </c>
      <c r="HL16" s="1" t="s">
        <v>267</v>
      </c>
      <c r="HM16" s="1" t="s">
        <v>266</v>
      </c>
      <c r="HN16" s="1" t="s">
        <v>266</v>
      </c>
      <c r="HO16" s="1">
        <v>6</v>
      </c>
      <c r="HP16" s="16">
        <f t="shared" si="2"/>
        <v>4</v>
      </c>
      <c r="HQ16" s="1" t="s">
        <v>264</v>
      </c>
      <c r="HR16" s="1">
        <v>0</v>
      </c>
      <c r="HS16" s="1">
        <v>25</v>
      </c>
      <c r="HT16" s="1">
        <v>14</v>
      </c>
      <c r="HU16" s="1" t="s">
        <v>268</v>
      </c>
      <c r="HV16" s="1">
        <v>1</v>
      </c>
      <c r="HW16" s="1">
        <v>1</v>
      </c>
      <c r="HX16" s="1">
        <v>1</v>
      </c>
      <c r="HY16" s="1">
        <v>0</v>
      </c>
      <c r="HZ16" s="1">
        <v>1</v>
      </c>
      <c r="IA16" s="1">
        <v>1</v>
      </c>
      <c r="IB16" s="1">
        <v>1</v>
      </c>
      <c r="IC16" s="1">
        <v>0</v>
      </c>
      <c r="ID16" s="1">
        <v>1</v>
      </c>
      <c r="IE16" s="1">
        <v>1</v>
      </c>
      <c r="IF16" s="1">
        <v>1</v>
      </c>
      <c r="IG16" s="1">
        <v>1</v>
      </c>
      <c r="IH16" s="1">
        <v>1</v>
      </c>
      <c r="II16" s="1">
        <v>1</v>
      </c>
      <c r="IJ16" s="1" t="s">
        <v>265</v>
      </c>
      <c r="IK16" s="1" t="s">
        <v>265</v>
      </c>
      <c r="IL16" s="1" t="s">
        <v>265</v>
      </c>
      <c r="IM16" s="1" t="s">
        <v>265</v>
      </c>
      <c r="IN16" s="1" t="s">
        <v>265</v>
      </c>
      <c r="IO16" s="1" t="s">
        <v>265</v>
      </c>
      <c r="IP16" s="1" t="s">
        <v>265</v>
      </c>
      <c r="IQ16" s="1" t="s">
        <v>265</v>
      </c>
      <c r="IR16" s="1" t="s">
        <v>265</v>
      </c>
      <c r="IS16" s="1" t="s">
        <v>265</v>
      </c>
      <c r="IT16" s="1" t="s">
        <v>265</v>
      </c>
      <c r="IU16" s="1">
        <v>60</v>
      </c>
      <c r="IV16" s="1">
        <v>2</v>
      </c>
      <c r="IW16" s="16">
        <v>12</v>
      </c>
      <c r="IX16" s="1" t="s">
        <v>264</v>
      </c>
      <c r="IY16" s="1">
        <v>0</v>
      </c>
      <c r="IZ16" s="1">
        <v>27</v>
      </c>
      <c r="JA16" s="1">
        <v>14</v>
      </c>
      <c r="JB16" s="1" t="s">
        <v>268</v>
      </c>
      <c r="JC16" s="1">
        <v>1</v>
      </c>
      <c r="JD16" s="1">
        <v>1</v>
      </c>
      <c r="JE16" s="1">
        <v>1</v>
      </c>
      <c r="JF16" s="1">
        <v>1</v>
      </c>
      <c r="JG16" s="1">
        <v>1</v>
      </c>
      <c r="JH16" s="1">
        <v>1</v>
      </c>
      <c r="JI16" s="1">
        <v>0</v>
      </c>
      <c r="JJ16" s="1">
        <v>1</v>
      </c>
      <c r="JK16" s="1">
        <v>1</v>
      </c>
      <c r="JL16" s="1">
        <v>1</v>
      </c>
      <c r="JM16" s="1">
        <v>1</v>
      </c>
      <c r="JN16" s="1">
        <v>1</v>
      </c>
      <c r="JO16" s="1">
        <v>1</v>
      </c>
      <c r="JP16" s="1">
        <v>1</v>
      </c>
      <c r="JQ16" s="1" t="s">
        <v>265</v>
      </c>
      <c r="JR16" s="1" t="s">
        <v>265</v>
      </c>
      <c r="JS16" s="1" t="s">
        <v>265</v>
      </c>
      <c r="JT16" s="1" t="s">
        <v>265</v>
      </c>
      <c r="JU16" s="1" t="s">
        <v>265</v>
      </c>
      <c r="JV16" s="1" t="s">
        <v>265</v>
      </c>
      <c r="JW16" s="1" t="s">
        <v>265</v>
      </c>
      <c r="JX16" s="1" t="s">
        <v>265</v>
      </c>
      <c r="JY16" s="1" t="s">
        <v>265</v>
      </c>
      <c r="JZ16" s="1" t="s">
        <v>265</v>
      </c>
      <c r="KA16" s="1" t="s">
        <v>265</v>
      </c>
      <c r="KB16" s="1" t="s">
        <v>265</v>
      </c>
      <c r="KC16" s="1" t="s">
        <v>265</v>
      </c>
      <c r="KD16" s="1">
        <v>60</v>
      </c>
      <c r="KE16" s="1">
        <v>1</v>
      </c>
      <c r="KF16" s="16">
        <v>13</v>
      </c>
      <c r="KG16" s="1" t="s">
        <v>266</v>
      </c>
      <c r="KH16" s="1" t="s">
        <v>267</v>
      </c>
      <c r="KI16" s="1" t="s">
        <v>267</v>
      </c>
      <c r="KJ16" s="1" t="s">
        <v>267</v>
      </c>
      <c r="KK16" s="1" t="s">
        <v>267</v>
      </c>
      <c r="KL16" s="14">
        <v>5</v>
      </c>
      <c r="KM16" s="16">
        <f t="shared" si="3"/>
        <v>1</v>
      </c>
    </row>
    <row r="17" spans="1:299">
      <c r="A17" s="1">
        <v>129</v>
      </c>
      <c r="B17" s="16">
        <v>129</v>
      </c>
      <c r="C17" s="16">
        <v>1</v>
      </c>
      <c r="D17" s="1" t="s">
        <v>359</v>
      </c>
      <c r="E17" s="1" t="s">
        <v>359</v>
      </c>
      <c r="F17" s="1" t="s">
        <v>270</v>
      </c>
      <c r="G17" s="1" t="s">
        <v>359</v>
      </c>
      <c r="H17" s="1" t="s">
        <v>1359</v>
      </c>
      <c r="I17" s="1">
        <v>463</v>
      </c>
      <c r="J17" s="1" t="s">
        <v>297</v>
      </c>
      <c r="K17" s="1" t="s">
        <v>359</v>
      </c>
      <c r="L17" s="1" t="s">
        <v>270</v>
      </c>
      <c r="M17" s="16" t="s">
        <v>1830</v>
      </c>
      <c r="N17" s="16">
        <v>2021</v>
      </c>
      <c r="O17" s="16" t="s">
        <v>253</v>
      </c>
      <c r="P17" s="16" t="s">
        <v>1827</v>
      </c>
      <c r="Q17" s="16" t="s">
        <v>288</v>
      </c>
      <c r="R17" s="16" t="s">
        <v>289</v>
      </c>
      <c r="S17" s="1" t="s">
        <v>1360</v>
      </c>
      <c r="T17" s="1" t="s">
        <v>431</v>
      </c>
      <c r="U17" s="1" t="s">
        <v>1361</v>
      </c>
      <c r="V17" s="1" t="str">
        <f>CONCATENATE(Tabla3[[#This Row],[Nombre del estudiante]]," ",Tabla3[[#This Row],[Primer apellido]]," ",Tabla3[[#This Row],[Segundo apellido]])</f>
        <v>MARIA LUISA HURTADO FLOR</v>
      </c>
      <c r="W17" s="1" t="e">
        <f>VLOOKUP(Tabla3[[#This Row],[ID]],[1]!Tabla1[#All],7,FALSE)</f>
        <v>#REF!</v>
      </c>
      <c r="X17" s="16" t="s">
        <v>293</v>
      </c>
      <c r="Y17" s="1">
        <v>1143995853</v>
      </c>
      <c r="Z17" s="2" t="s">
        <v>1362</v>
      </c>
      <c r="AA17" s="1">
        <v>3167242654</v>
      </c>
      <c r="AB17" s="16" t="s">
        <v>1303</v>
      </c>
      <c r="AC17" s="16">
        <v>405</v>
      </c>
      <c r="AD17" s="16" t="s">
        <v>302</v>
      </c>
      <c r="AE17" s="1" t="s">
        <v>264</v>
      </c>
      <c r="AF17" s="1">
        <v>60</v>
      </c>
      <c r="AG17" s="1">
        <v>164</v>
      </c>
      <c r="AH17" s="1">
        <v>47</v>
      </c>
      <c r="AI17" s="1"/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0</v>
      </c>
      <c r="BT17" s="1">
        <v>0</v>
      </c>
      <c r="BU17" s="1">
        <v>1</v>
      </c>
      <c r="BV17" s="1">
        <v>1</v>
      </c>
      <c r="BW17" s="1">
        <v>1</v>
      </c>
      <c r="BX17" s="1">
        <v>1</v>
      </c>
      <c r="BY17" s="1">
        <v>0</v>
      </c>
      <c r="BZ17" s="1">
        <v>1</v>
      </c>
      <c r="CA17" s="1">
        <v>1</v>
      </c>
      <c r="CB17" s="1">
        <v>1</v>
      </c>
      <c r="CC17" s="1">
        <v>1</v>
      </c>
      <c r="CD17" s="1">
        <v>0</v>
      </c>
      <c r="CE17" s="1" t="s">
        <v>265</v>
      </c>
      <c r="CF17" s="1" t="s">
        <v>265</v>
      </c>
      <c r="CG17" s="1" t="s">
        <v>265</v>
      </c>
      <c r="CH17" s="1" t="s">
        <v>265</v>
      </c>
      <c r="CI17" s="1" t="s">
        <v>265</v>
      </c>
      <c r="CJ17" s="1" t="s">
        <v>265</v>
      </c>
      <c r="CK17" s="1" t="s">
        <v>265</v>
      </c>
      <c r="CL17" s="1" t="s">
        <v>265</v>
      </c>
      <c r="CM17" s="1" t="s">
        <v>265</v>
      </c>
      <c r="CN17" s="1" t="s">
        <v>265</v>
      </c>
      <c r="CO17" s="1" t="s">
        <v>265</v>
      </c>
      <c r="CP17" s="1" t="s">
        <v>265</v>
      </c>
      <c r="CQ17" s="1" t="s">
        <v>265</v>
      </c>
      <c r="CR17" s="1" t="s">
        <v>265</v>
      </c>
      <c r="CS17" s="1" t="s">
        <v>265</v>
      </c>
      <c r="CT17" s="1" t="s">
        <v>265</v>
      </c>
      <c r="CU17" s="1" t="s">
        <v>265</v>
      </c>
      <c r="CV17" s="1" t="s">
        <v>265</v>
      </c>
      <c r="CW17" s="1" t="s">
        <v>265</v>
      </c>
      <c r="CX17" s="1" t="s">
        <v>265</v>
      </c>
      <c r="CY17" s="1" t="s">
        <v>265</v>
      </c>
      <c r="CZ17" s="1" t="s">
        <v>265</v>
      </c>
      <c r="DA17" s="1" t="s">
        <v>265</v>
      </c>
      <c r="DB17" s="1" t="s">
        <v>265</v>
      </c>
      <c r="DC17" s="1" t="s">
        <v>265</v>
      </c>
      <c r="DD17" s="1" t="s">
        <v>265</v>
      </c>
      <c r="DE17" s="1" t="s">
        <v>265</v>
      </c>
      <c r="DF17" s="1" t="s">
        <v>265</v>
      </c>
      <c r="DG17" s="1" t="s">
        <v>265</v>
      </c>
      <c r="DH17" s="1" t="s">
        <v>265</v>
      </c>
      <c r="DI17" s="1" t="s">
        <v>265</v>
      </c>
      <c r="DJ17" s="1" t="s">
        <v>265</v>
      </c>
      <c r="DK17" s="1" t="s">
        <v>265</v>
      </c>
      <c r="DL17" s="1" t="s">
        <v>265</v>
      </c>
      <c r="DM17" s="1" t="s">
        <v>265</v>
      </c>
      <c r="DN17" s="1" t="s">
        <v>265</v>
      </c>
      <c r="DO17" s="1" t="s">
        <v>265</v>
      </c>
      <c r="DP17" s="1" t="s">
        <v>265</v>
      </c>
      <c r="DQ17" s="1" t="s">
        <v>265</v>
      </c>
      <c r="DR17" s="1" t="s">
        <v>265</v>
      </c>
      <c r="DS17" s="1" t="s">
        <v>265</v>
      </c>
      <c r="DT17" s="1" t="s">
        <v>265</v>
      </c>
      <c r="DU17" s="1" t="s">
        <v>265</v>
      </c>
      <c r="DV17" s="1" t="s">
        <v>265</v>
      </c>
      <c r="DW17" s="1" t="s">
        <v>265</v>
      </c>
      <c r="DX17" s="1" t="s">
        <v>265</v>
      </c>
      <c r="DY17" s="1" t="s">
        <v>265</v>
      </c>
      <c r="DZ17" s="1" t="s">
        <v>265</v>
      </c>
      <c r="EA17" s="1" t="s">
        <v>265</v>
      </c>
      <c r="EB17" s="1" t="s">
        <v>265</v>
      </c>
      <c r="EC17" s="1" t="s">
        <v>265</v>
      </c>
      <c r="ED17" s="1" t="s">
        <v>265</v>
      </c>
      <c r="EE17" s="1" t="s">
        <v>265</v>
      </c>
      <c r="EF17" s="1" t="s">
        <v>265</v>
      </c>
      <c r="EG17" s="1" t="s">
        <v>265</v>
      </c>
      <c r="EH17" s="1" t="s">
        <v>265</v>
      </c>
      <c r="EI17" s="1" t="s">
        <v>265</v>
      </c>
      <c r="EJ17" s="1" t="s">
        <v>265</v>
      </c>
      <c r="EK17" s="1" t="s">
        <v>265</v>
      </c>
      <c r="EL17" s="1" t="s">
        <v>265</v>
      </c>
      <c r="EM17" s="1" t="s">
        <v>265</v>
      </c>
      <c r="EN17" s="1" t="s">
        <v>265</v>
      </c>
      <c r="EO17" s="1" t="s">
        <v>265</v>
      </c>
      <c r="EP17" s="1" t="s">
        <v>265</v>
      </c>
      <c r="EQ17" s="1" t="s">
        <v>265</v>
      </c>
      <c r="ER17" s="1" t="s">
        <v>265</v>
      </c>
      <c r="ES17" s="1" t="s">
        <v>265</v>
      </c>
      <c r="ET17" s="1" t="s">
        <v>265</v>
      </c>
      <c r="EU17" s="1" t="s">
        <v>265</v>
      </c>
      <c r="EV17" s="1" t="s">
        <v>265</v>
      </c>
      <c r="EW17" s="1" t="s">
        <v>265</v>
      </c>
      <c r="EX17" s="1" t="s">
        <v>265</v>
      </c>
      <c r="EY17" s="1" t="s">
        <v>265</v>
      </c>
      <c r="EZ17" s="1" t="s">
        <v>265</v>
      </c>
      <c r="FA17" s="1" t="s">
        <v>265</v>
      </c>
      <c r="FB17" s="1" t="s">
        <v>265</v>
      </c>
      <c r="FC17" s="1" t="s">
        <v>265</v>
      </c>
      <c r="FD17" s="1" t="s">
        <v>265</v>
      </c>
      <c r="FE17" s="1" t="s">
        <v>265</v>
      </c>
      <c r="FF17" s="1" t="s">
        <v>265</v>
      </c>
      <c r="FG17" s="1" t="s">
        <v>265</v>
      </c>
      <c r="FH17" s="1" t="s">
        <v>265</v>
      </c>
      <c r="FI17" s="1" t="s">
        <v>265</v>
      </c>
      <c r="FJ17" s="1" t="s">
        <v>265</v>
      </c>
      <c r="FK17" s="1" t="s">
        <v>265</v>
      </c>
      <c r="FL17" s="1" t="s">
        <v>265</v>
      </c>
      <c r="FM17" s="1" t="s">
        <v>265</v>
      </c>
      <c r="FN17" s="1" t="s">
        <v>265</v>
      </c>
      <c r="FO17" s="1" t="s">
        <v>265</v>
      </c>
      <c r="FP17" s="1" t="s">
        <v>265</v>
      </c>
      <c r="FQ17" s="1" t="s">
        <v>265</v>
      </c>
      <c r="FR17" s="1" t="s">
        <v>265</v>
      </c>
      <c r="FS17" s="1" t="s">
        <v>265</v>
      </c>
      <c r="FT17" s="1" t="s">
        <v>265</v>
      </c>
      <c r="FU17" s="1" t="s">
        <v>265</v>
      </c>
      <c r="FV17" s="1" t="s">
        <v>265</v>
      </c>
      <c r="FW17" s="1" t="s">
        <v>265</v>
      </c>
      <c r="FX17" s="1" t="s">
        <v>265</v>
      </c>
      <c r="FY17" s="1" t="s">
        <v>265</v>
      </c>
      <c r="FZ17" s="1" t="s">
        <v>265</v>
      </c>
      <c r="GA17" s="1" t="s">
        <v>265</v>
      </c>
      <c r="GB17" s="1" t="s">
        <v>265</v>
      </c>
      <c r="GC17" s="1" t="s">
        <v>265</v>
      </c>
      <c r="GD17" s="1" t="s">
        <v>265</v>
      </c>
      <c r="GE17" s="1" t="s">
        <v>265</v>
      </c>
      <c r="GF17" s="1" t="s">
        <v>265</v>
      </c>
      <c r="GG17" s="1" t="s">
        <v>265</v>
      </c>
      <c r="GH17" s="1" t="s">
        <v>265</v>
      </c>
      <c r="GI17" s="1" t="s">
        <v>265</v>
      </c>
      <c r="GJ17" s="1" t="s">
        <v>265</v>
      </c>
      <c r="GK17" s="1" t="s">
        <v>265</v>
      </c>
      <c r="GL17" s="1" t="s">
        <v>265</v>
      </c>
      <c r="GM17" s="1" t="s">
        <v>265</v>
      </c>
      <c r="GN17" s="1" t="s">
        <v>265</v>
      </c>
      <c r="GO17" s="1" t="s">
        <v>265</v>
      </c>
      <c r="GP17" s="1" t="s">
        <v>265</v>
      </c>
      <c r="GQ17" s="1" t="s">
        <v>265</v>
      </c>
      <c r="GR17" s="1">
        <v>60</v>
      </c>
      <c r="GS17" s="1">
        <v>4</v>
      </c>
      <c r="GT17" s="16">
        <v>43</v>
      </c>
      <c r="GU17" s="1" t="s">
        <v>266</v>
      </c>
      <c r="GV17" s="1" t="s">
        <v>266</v>
      </c>
      <c r="GW17" s="1" t="s">
        <v>267</v>
      </c>
      <c r="GX17" s="1" t="s">
        <v>284</v>
      </c>
      <c r="GY17" s="1" t="s">
        <v>284</v>
      </c>
      <c r="GZ17" s="15">
        <v>5</v>
      </c>
      <c r="HA17" s="16">
        <f t="shared" si="0"/>
        <v>2</v>
      </c>
      <c r="HB17" s="1" t="s">
        <v>266</v>
      </c>
      <c r="HC17" s="1" t="s">
        <v>266</v>
      </c>
      <c r="HD17" s="1" t="s">
        <v>266</v>
      </c>
      <c r="HE17" s="1" t="s">
        <v>266</v>
      </c>
      <c r="HF17" s="1">
        <v>4</v>
      </c>
      <c r="HG17" s="16">
        <f t="shared" si="1"/>
        <v>4</v>
      </c>
      <c r="HH17" s="1" t="s">
        <v>264</v>
      </c>
      <c r="HI17" s="1" t="s">
        <v>266</v>
      </c>
      <c r="HJ17" s="1" t="s">
        <v>266</v>
      </c>
      <c r="HK17" s="1" t="s">
        <v>266</v>
      </c>
      <c r="HL17" s="1" t="s">
        <v>266</v>
      </c>
      <c r="HM17" s="1" t="s">
        <v>267</v>
      </c>
      <c r="HN17" s="1" t="s">
        <v>267</v>
      </c>
      <c r="HO17" s="1">
        <v>6</v>
      </c>
      <c r="HP17" s="16">
        <f t="shared" si="2"/>
        <v>4</v>
      </c>
      <c r="HQ17" s="1" t="s">
        <v>264</v>
      </c>
      <c r="HR17" s="1">
        <v>0</v>
      </c>
      <c r="HS17" s="1">
        <v>25</v>
      </c>
      <c r="HT17" s="1">
        <v>13</v>
      </c>
      <c r="HU17" s="1"/>
      <c r="HV17" s="1">
        <v>1</v>
      </c>
      <c r="HW17" s="1">
        <v>1</v>
      </c>
      <c r="HX17" s="1">
        <v>1</v>
      </c>
      <c r="HY17" s="1">
        <v>1</v>
      </c>
      <c r="HZ17" s="1">
        <v>1</v>
      </c>
      <c r="IA17" s="1">
        <v>1</v>
      </c>
      <c r="IB17" s="1">
        <v>0</v>
      </c>
      <c r="IC17" s="1">
        <v>1</v>
      </c>
      <c r="ID17" s="1">
        <v>1</v>
      </c>
      <c r="IE17" s="1">
        <v>1</v>
      </c>
      <c r="IF17" s="1">
        <v>1</v>
      </c>
      <c r="IG17" s="1">
        <v>1</v>
      </c>
      <c r="IH17" s="1">
        <v>1</v>
      </c>
      <c r="II17" s="1" t="s">
        <v>265</v>
      </c>
      <c r="IJ17" s="1" t="s">
        <v>265</v>
      </c>
      <c r="IK17" s="1" t="s">
        <v>265</v>
      </c>
      <c r="IL17" s="1" t="s">
        <v>265</v>
      </c>
      <c r="IM17" s="1" t="s">
        <v>265</v>
      </c>
      <c r="IN17" s="1" t="s">
        <v>265</v>
      </c>
      <c r="IO17" s="1" t="s">
        <v>265</v>
      </c>
      <c r="IP17" s="1" t="s">
        <v>265</v>
      </c>
      <c r="IQ17" s="1" t="s">
        <v>265</v>
      </c>
      <c r="IR17" s="1" t="s">
        <v>265</v>
      </c>
      <c r="IS17" s="1" t="s">
        <v>265</v>
      </c>
      <c r="IT17" s="1" t="s">
        <v>265</v>
      </c>
      <c r="IU17" s="1">
        <v>60</v>
      </c>
      <c r="IV17" s="1">
        <v>1</v>
      </c>
      <c r="IW17" s="16">
        <v>12</v>
      </c>
      <c r="IX17" s="1" t="s">
        <v>264</v>
      </c>
      <c r="IY17" s="1">
        <v>0</v>
      </c>
      <c r="IZ17" s="1">
        <v>27</v>
      </c>
      <c r="JA17" s="1">
        <v>15</v>
      </c>
      <c r="JB17" s="1"/>
      <c r="JC17" s="1">
        <v>1</v>
      </c>
      <c r="JD17" s="1">
        <v>1</v>
      </c>
      <c r="JE17" s="1">
        <v>1</v>
      </c>
      <c r="JF17" s="1">
        <v>1</v>
      </c>
      <c r="JG17" s="1">
        <v>0</v>
      </c>
      <c r="JH17" s="1">
        <v>1</v>
      </c>
      <c r="JI17" s="1">
        <v>1</v>
      </c>
      <c r="JJ17" s="1">
        <v>1</v>
      </c>
      <c r="JK17" s="1">
        <v>1</v>
      </c>
      <c r="JL17" s="1">
        <v>1</v>
      </c>
      <c r="JM17" s="1">
        <v>1</v>
      </c>
      <c r="JN17" s="1">
        <v>1</v>
      </c>
      <c r="JO17" s="1">
        <v>1</v>
      </c>
      <c r="JP17" s="1">
        <v>1</v>
      </c>
      <c r="JQ17" s="1">
        <v>1</v>
      </c>
      <c r="JR17" s="1" t="s">
        <v>265</v>
      </c>
      <c r="JS17" s="1" t="s">
        <v>265</v>
      </c>
      <c r="JT17" s="1" t="s">
        <v>265</v>
      </c>
      <c r="JU17" s="1" t="s">
        <v>265</v>
      </c>
      <c r="JV17" s="1" t="s">
        <v>265</v>
      </c>
      <c r="JW17" s="1" t="s">
        <v>265</v>
      </c>
      <c r="JX17" s="1" t="s">
        <v>265</v>
      </c>
      <c r="JY17" s="1" t="s">
        <v>265</v>
      </c>
      <c r="JZ17" s="1" t="s">
        <v>265</v>
      </c>
      <c r="KA17" s="1" t="s">
        <v>265</v>
      </c>
      <c r="KB17" s="1" t="s">
        <v>265</v>
      </c>
      <c r="KC17" s="1" t="s">
        <v>265</v>
      </c>
      <c r="KD17" s="1">
        <v>60</v>
      </c>
      <c r="KE17" s="1">
        <v>1</v>
      </c>
      <c r="KF17" s="16">
        <v>14</v>
      </c>
      <c r="KG17" s="1" t="s">
        <v>266</v>
      </c>
      <c r="KH17" s="1" t="s">
        <v>267</v>
      </c>
      <c r="KI17" s="1" t="s">
        <v>266</v>
      </c>
      <c r="KJ17" s="1" t="s">
        <v>267</v>
      </c>
      <c r="KK17" s="1" t="s">
        <v>267</v>
      </c>
      <c r="KL17" s="14">
        <v>5</v>
      </c>
      <c r="KM17" s="16">
        <f t="shared" si="3"/>
        <v>2</v>
      </c>
    </row>
    <row r="18" spans="1:299">
      <c r="A18" s="1">
        <v>130</v>
      </c>
      <c r="B18" s="16">
        <v>130</v>
      </c>
      <c r="C18" s="16">
        <v>1</v>
      </c>
      <c r="D18" s="1" t="s">
        <v>359</v>
      </c>
      <c r="E18" s="1" t="s">
        <v>359</v>
      </c>
      <c r="F18" s="1" t="s">
        <v>1324</v>
      </c>
      <c r="G18" s="1" t="s">
        <v>359</v>
      </c>
      <c r="H18" s="1" t="s">
        <v>375</v>
      </c>
      <c r="I18" s="1">
        <v>463</v>
      </c>
      <c r="J18" s="1" t="s">
        <v>297</v>
      </c>
      <c r="K18" s="1" t="s">
        <v>359</v>
      </c>
      <c r="L18" s="1" t="s">
        <v>1324</v>
      </c>
      <c r="M18" s="16" t="s">
        <v>1830</v>
      </c>
      <c r="N18" s="16">
        <v>2021</v>
      </c>
      <c r="O18" s="16" t="s">
        <v>253</v>
      </c>
      <c r="P18" s="16" t="s">
        <v>1827</v>
      </c>
      <c r="Q18" s="16" t="s">
        <v>288</v>
      </c>
      <c r="R18" s="16" t="s">
        <v>289</v>
      </c>
      <c r="S18" s="1" t="s">
        <v>1363</v>
      </c>
      <c r="T18" s="1" t="s">
        <v>462</v>
      </c>
      <c r="U18" s="1" t="s">
        <v>1364</v>
      </c>
      <c r="V18" s="1" t="str">
        <f>CONCATENATE(Tabla3[[#This Row],[Nombre del estudiante]]," ",Tabla3[[#This Row],[Primer apellido]]," ",Tabla3[[#This Row],[Segundo apellido]])</f>
        <v>JHOSMAN DAVID CORTEZ LEYTON</v>
      </c>
      <c r="W18" s="1" t="e">
        <f>VLOOKUP(Tabla3[[#This Row],[ID]],[1]!Tabla1[#All],7,FALSE)</f>
        <v>#REF!</v>
      </c>
      <c r="X18" s="16" t="s">
        <v>259</v>
      </c>
      <c r="Y18" s="1">
        <v>1111684817</v>
      </c>
      <c r="Z18" s="2" t="s">
        <v>1365</v>
      </c>
      <c r="AA18" s="1">
        <v>3185425849</v>
      </c>
      <c r="AB18" s="16" t="s">
        <v>1303</v>
      </c>
      <c r="AC18" s="16">
        <v>405</v>
      </c>
      <c r="AD18" s="16" t="s">
        <v>302</v>
      </c>
      <c r="AE18" s="1" t="s">
        <v>264</v>
      </c>
      <c r="AF18" s="1">
        <v>0</v>
      </c>
      <c r="AG18" s="1">
        <v>164</v>
      </c>
      <c r="AH18" s="1">
        <v>62</v>
      </c>
      <c r="AI18" s="1"/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0</v>
      </c>
      <c r="BR18" s="1">
        <v>1</v>
      </c>
      <c r="BS18" s="1">
        <v>1</v>
      </c>
      <c r="BT18" s="1">
        <v>0</v>
      </c>
      <c r="BU18" s="1">
        <v>1</v>
      </c>
      <c r="BV18" s="1">
        <v>1</v>
      </c>
      <c r="BW18" s="1">
        <v>1</v>
      </c>
      <c r="BX18" s="1">
        <v>0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0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 t="s">
        <v>265</v>
      </c>
      <c r="CU18" s="1" t="s">
        <v>265</v>
      </c>
      <c r="CV18" s="1" t="s">
        <v>265</v>
      </c>
      <c r="CW18" s="1" t="s">
        <v>265</v>
      </c>
      <c r="CX18" s="1" t="s">
        <v>265</v>
      </c>
      <c r="CY18" s="1" t="s">
        <v>265</v>
      </c>
      <c r="CZ18" s="1" t="s">
        <v>265</v>
      </c>
      <c r="DA18" s="1" t="s">
        <v>265</v>
      </c>
      <c r="DB18" s="1" t="s">
        <v>265</v>
      </c>
      <c r="DC18" s="1" t="s">
        <v>265</v>
      </c>
      <c r="DD18" s="1" t="s">
        <v>265</v>
      </c>
      <c r="DE18" s="1" t="s">
        <v>265</v>
      </c>
      <c r="DF18" s="1" t="s">
        <v>265</v>
      </c>
      <c r="DG18" s="1" t="s">
        <v>265</v>
      </c>
      <c r="DH18" s="1" t="s">
        <v>265</v>
      </c>
      <c r="DI18" s="1" t="s">
        <v>265</v>
      </c>
      <c r="DJ18" s="1" t="s">
        <v>265</v>
      </c>
      <c r="DK18" s="1" t="s">
        <v>265</v>
      </c>
      <c r="DL18" s="1" t="s">
        <v>265</v>
      </c>
      <c r="DM18" s="1" t="s">
        <v>265</v>
      </c>
      <c r="DN18" s="1" t="s">
        <v>265</v>
      </c>
      <c r="DO18" s="1" t="s">
        <v>265</v>
      </c>
      <c r="DP18" s="1" t="s">
        <v>265</v>
      </c>
      <c r="DQ18" s="1" t="s">
        <v>265</v>
      </c>
      <c r="DR18" s="1" t="s">
        <v>265</v>
      </c>
      <c r="DS18" s="1" t="s">
        <v>265</v>
      </c>
      <c r="DT18" s="1" t="s">
        <v>265</v>
      </c>
      <c r="DU18" s="1" t="s">
        <v>265</v>
      </c>
      <c r="DV18" s="1" t="s">
        <v>265</v>
      </c>
      <c r="DW18" s="1" t="s">
        <v>265</v>
      </c>
      <c r="DX18" s="1" t="s">
        <v>265</v>
      </c>
      <c r="DY18" s="1" t="s">
        <v>265</v>
      </c>
      <c r="DZ18" s="1" t="s">
        <v>265</v>
      </c>
      <c r="EA18" s="1" t="s">
        <v>265</v>
      </c>
      <c r="EB18" s="1" t="s">
        <v>265</v>
      </c>
      <c r="EC18" s="1" t="s">
        <v>265</v>
      </c>
      <c r="ED18" s="1" t="s">
        <v>265</v>
      </c>
      <c r="EE18" s="1" t="s">
        <v>265</v>
      </c>
      <c r="EF18" s="1" t="s">
        <v>265</v>
      </c>
      <c r="EG18" s="1" t="s">
        <v>265</v>
      </c>
      <c r="EH18" s="1" t="s">
        <v>265</v>
      </c>
      <c r="EI18" s="1" t="s">
        <v>265</v>
      </c>
      <c r="EJ18" s="1" t="s">
        <v>265</v>
      </c>
      <c r="EK18" s="1" t="s">
        <v>265</v>
      </c>
      <c r="EL18" s="1" t="s">
        <v>265</v>
      </c>
      <c r="EM18" s="1" t="s">
        <v>265</v>
      </c>
      <c r="EN18" s="1" t="s">
        <v>265</v>
      </c>
      <c r="EO18" s="1" t="s">
        <v>265</v>
      </c>
      <c r="EP18" s="1" t="s">
        <v>265</v>
      </c>
      <c r="EQ18" s="1" t="s">
        <v>265</v>
      </c>
      <c r="ER18" s="1" t="s">
        <v>265</v>
      </c>
      <c r="ES18" s="1" t="s">
        <v>265</v>
      </c>
      <c r="ET18" s="1" t="s">
        <v>265</v>
      </c>
      <c r="EU18" s="1" t="s">
        <v>265</v>
      </c>
      <c r="EV18" s="1" t="s">
        <v>265</v>
      </c>
      <c r="EW18" s="1" t="s">
        <v>265</v>
      </c>
      <c r="EX18" s="1" t="s">
        <v>265</v>
      </c>
      <c r="EY18" s="1" t="s">
        <v>265</v>
      </c>
      <c r="EZ18" s="1" t="s">
        <v>265</v>
      </c>
      <c r="FA18" s="1" t="s">
        <v>265</v>
      </c>
      <c r="FB18" s="1" t="s">
        <v>265</v>
      </c>
      <c r="FC18" s="1" t="s">
        <v>265</v>
      </c>
      <c r="FD18" s="1" t="s">
        <v>265</v>
      </c>
      <c r="FE18" s="1" t="s">
        <v>265</v>
      </c>
      <c r="FF18" s="1" t="s">
        <v>265</v>
      </c>
      <c r="FG18" s="1" t="s">
        <v>265</v>
      </c>
      <c r="FH18" s="1" t="s">
        <v>265</v>
      </c>
      <c r="FI18" s="1" t="s">
        <v>265</v>
      </c>
      <c r="FJ18" s="1" t="s">
        <v>265</v>
      </c>
      <c r="FK18" s="1" t="s">
        <v>265</v>
      </c>
      <c r="FL18" s="1" t="s">
        <v>265</v>
      </c>
      <c r="FM18" s="1" t="s">
        <v>265</v>
      </c>
      <c r="FN18" s="1" t="s">
        <v>265</v>
      </c>
      <c r="FO18" s="1" t="s">
        <v>265</v>
      </c>
      <c r="FP18" s="1" t="s">
        <v>265</v>
      </c>
      <c r="FQ18" s="1" t="s">
        <v>265</v>
      </c>
      <c r="FR18" s="1" t="s">
        <v>265</v>
      </c>
      <c r="FS18" s="1" t="s">
        <v>265</v>
      </c>
      <c r="FT18" s="1" t="s">
        <v>265</v>
      </c>
      <c r="FU18" s="1" t="s">
        <v>265</v>
      </c>
      <c r="FV18" s="1" t="s">
        <v>265</v>
      </c>
      <c r="FW18" s="1" t="s">
        <v>265</v>
      </c>
      <c r="FX18" s="1" t="s">
        <v>265</v>
      </c>
      <c r="FY18" s="1" t="s">
        <v>265</v>
      </c>
      <c r="FZ18" s="1" t="s">
        <v>265</v>
      </c>
      <c r="GA18" s="1" t="s">
        <v>265</v>
      </c>
      <c r="GB18" s="1" t="s">
        <v>265</v>
      </c>
      <c r="GC18" s="1" t="s">
        <v>265</v>
      </c>
      <c r="GD18" s="1" t="s">
        <v>265</v>
      </c>
      <c r="GE18" s="1" t="s">
        <v>265</v>
      </c>
      <c r="GF18" s="1" t="s">
        <v>265</v>
      </c>
      <c r="GG18" s="1" t="s">
        <v>265</v>
      </c>
      <c r="GH18" s="1" t="s">
        <v>265</v>
      </c>
      <c r="GI18" s="1" t="s">
        <v>265</v>
      </c>
      <c r="GJ18" s="1" t="s">
        <v>265</v>
      </c>
      <c r="GK18" s="1" t="s">
        <v>265</v>
      </c>
      <c r="GL18" s="1" t="s">
        <v>265</v>
      </c>
      <c r="GM18" s="1" t="s">
        <v>265</v>
      </c>
      <c r="GN18" s="1" t="s">
        <v>265</v>
      </c>
      <c r="GO18" s="1" t="s">
        <v>265</v>
      </c>
      <c r="GP18" s="1" t="s">
        <v>265</v>
      </c>
      <c r="GQ18" s="1" t="s">
        <v>265</v>
      </c>
      <c r="GR18" s="1">
        <v>60</v>
      </c>
      <c r="GS18" s="1">
        <v>4</v>
      </c>
      <c r="GT18" s="16">
        <v>58</v>
      </c>
      <c r="GU18" s="1" t="s">
        <v>266</v>
      </c>
      <c r="GV18" s="1" t="s">
        <v>266</v>
      </c>
      <c r="GW18" s="1" t="s">
        <v>284</v>
      </c>
      <c r="GX18" s="1" t="s">
        <v>284</v>
      </c>
      <c r="GY18" s="1" t="s">
        <v>284</v>
      </c>
      <c r="GZ18" s="15">
        <v>5</v>
      </c>
      <c r="HA18" s="16">
        <f t="shared" si="0"/>
        <v>2</v>
      </c>
      <c r="HB18" s="1" t="s">
        <v>266</v>
      </c>
      <c r="HC18" s="1" t="s">
        <v>266</v>
      </c>
      <c r="HD18" s="1" t="s">
        <v>266</v>
      </c>
      <c r="HE18" s="1" t="s">
        <v>266</v>
      </c>
      <c r="HF18" s="1">
        <v>4</v>
      </c>
      <c r="HG18" s="16">
        <f t="shared" si="1"/>
        <v>4</v>
      </c>
      <c r="HH18" s="1" t="s">
        <v>264</v>
      </c>
      <c r="HI18" s="1" t="s">
        <v>266</v>
      </c>
      <c r="HJ18" s="1" t="s">
        <v>266</v>
      </c>
      <c r="HK18" s="1" t="s">
        <v>266</v>
      </c>
      <c r="HL18" s="1" t="s">
        <v>266</v>
      </c>
      <c r="HM18" s="1" t="s">
        <v>267</v>
      </c>
      <c r="HN18" s="1" t="s">
        <v>267</v>
      </c>
      <c r="HO18" s="1">
        <v>6</v>
      </c>
      <c r="HP18" s="16">
        <f t="shared" si="2"/>
        <v>4</v>
      </c>
      <c r="HQ18" s="1" t="s">
        <v>264</v>
      </c>
      <c r="HR18" s="1">
        <v>0</v>
      </c>
      <c r="HS18" s="1">
        <v>25</v>
      </c>
      <c r="HT18" s="1">
        <v>11</v>
      </c>
      <c r="HU18" s="1"/>
      <c r="HV18" s="1">
        <v>1</v>
      </c>
      <c r="HW18" s="1">
        <v>1</v>
      </c>
      <c r="HX18" s="1">
        <v>1</v>
      </c>
      <c r="HY18" s="1">
        <v>1</v>
      </c>
      <c r="HZ18" s="1">
        <v>1</v>
      </c>
      <c r="IA18" s="1">
        <v>1</v>
      </c>
      <c r="IB18" s="1">
        <v>1</v>
      </c>
      <c r="IC18" s="1">
        <v>1</v>
      </c>
      <c r="ID18" s="1">
        <v>1</v>
      </c>
      <c r="IE18" s="1">
        <v>1</v>
      </c>
      <c r="IF18" s="1">
        <v>1</v>
      </c>
      <c r="IG18" s="1" t="s">
        <v>265</v>
      </c>
      <c r="IH18" s="1" t="s">
        <v>265</v>
      </c>
      <c r="II18" s="1" t="s">
        <v>265</v>
      </c>
      <c r="IJ18" s="1" t="s">
        <v>265</v>
      </c>
      <c r="IK18" s="1" t="s">
        <v>265</v>
      </c>
      <c r="IL18" s="1" t="s">
        <v>265</v>
      </c>
      <c r="IM18" s="1" t="s">
        <v>265</v>
      </c>
      <c r="IN18" s="1" t="s">
        <v>265</v>
      </c>
      <c r="IO18" s="1" t="s">
        <v>265</v>
      </c>
      <c r="IP18" s="1" t="s">
        <v>265</v>
      </c>
      <c r="IQ18" s="1" t="s">
        <v>265</v>
      </c>
      <c r="IR18" s="1" t="s">
        <v>265</v>
      </c>
      <c r="IS18" s="1" t="s">
        <v>265</v>
      </c>
      <c r="IT18" s="1" t="s">
        <v>265</v>
      </c>
      <c r="IU18" s="1">
        <v>60</v>
      </c>
      <c r="IV18" s="1">
        <v>0</v>
      </c>
      <c r="IW18" s="16">
        <v>11</v>
      </c>
      <c r="IX18" s="1" t="s">
        <v>264</v>
      </c>
      <c r="IY18" s="1">
        <v>0</v>
      </c>
      <c r="IZ18" s="1">
        <v>27</v>
      </c>
      <c r="JA18" s="1">
        <v>12</v>
      </c>
      <c r="JB18" s="1"/>
      <c r="JC18" s="1">
        <v>1</v>
      </c>
      <c r="JD18" s="1">
        <v>1</v>
      </c>
      <c r="JE18" s="1">
        <v>1</v>
      </c>
      <c r="JF18" s="1">
        <v>1</v>
      </c>
      <c r="JG18" s="1">
        <v>1</v>
      </c>
      <c r="JH18" s="1">
        <v>1</v>
      </c>
      <c r="JI18" s="1">
        <v>1</v>
      </c>
      <c r="JJ18" s="1">
        <v>1</v>
      </c>
      <c r="JK18" s="1">
        <v>1</v>
      </c>
      <c r="JL18" s="1">
        <v>1</v>
      </c>
      <c r="JM18" s="1">
        <v>1</v>
      </c>
      <c r="JN18" s="1">
        <v>1</v>
      </c>
      <c r="JO18" s="1" t="s">
        <v>265</v>
      </c>
      <c r="JP18" s="1" t="s">
        <v>265</v>
      </c>
      <c r="JQ18" s="1" t="s">
        <v>265</v>
      </c>
      <c r="JR18" s="1" t="s">
        <v>265</v>
      </c>
      <c r="JS18" s="1" t="s">
        <v>265</v>
      </c>
      <c r="JT18" s="1" t="s">
        <v>265</v>
      </c>
      <c r="JU18" s="1" t="s">
        <v>265</v>
      </c>
      <c r="JV18" s="1" t="s">
        <v>265</v>
      </c>
      <c r="JW18" s="1" t="s">
        <v>265</v>
      </c>
      <c r="JX18" s="1" t="s">
        <v>265</v>
      </c>
      <c r="JY18" s="1" t="s">
        <v>265</v>
      </c>
      <c r="JZ18" s="1" t="s">
        <v>265</v>
      </c>
      <c r="KA18" s="1" t="s">
        <v>265</v>
      </c>
      <c r="KB18" s="1" t="s">
        <v>265</v>
      </c>
      <c r="KC18" s="1" t="s">
        <v>265</v>
      </c>
      <c r="KD18" s="1">
        <v>60</v>
      </c>
      <c r="KE18" s="1">
        <v>0</v>
      </c>
      <c r="KF18" s="16">
        <v>12</v>
      </c>
      <c r="KG18" s="1" t="s">
        <v>266</v>
      </c>
      <c r="KH18" s="1" t="s">
        <v>266</v>
      </c>
      <c r="KI18" s="1" t="s">
        <v>266</v>
      </c>
      <c r="KJ18" s="1" t="s">
        <v>267</v>
      </c>
      <c r="KK18" s="1" t="s">
        <v>266</v>
      </c>
      <c r="KL18" s="14">
        <v>5</v>
      </c>
      <c r="KM18" s="16">
        <f t="shared" si="3"/>
        <v>4</v>
      </c>
    </row>
    <row r="19" spans="1:299">
      <c r="A19" s="1">
        <v>132</v>
      </c>
      <c r="B19" s="16">
        <v>132</v>
      </c>
      <c r="C19" s="16">
        <v>1</v>
      </c>
      <c r="D19" s="1" t="s">
        <v>359</v>
      </c>
      <c r="E19" s="1" t="s">
        <v>359</v>
      </c>
      <c r="F19" s="1" t="s">
        <v>393</v>
      </c>
      <c r="G19" s="1" t="s">
        <v>359</v>
      </c>
      <c r="H19" s="1" t="s">
        <v>1366</v>
      </c>
      <c r="I19" s="1">
        <v>463</v>
      </c>
      <c r="J19" s="1" t="s">
        <v>297</v>
      </c>
      <c r="K19" s="1" t="s">
        <v>359</v>
      </c>
      <c r="L19" s="1" t="s">
        <v>393</v>
      </c>
      <c r="M19" s="16" t="s">
        <v>1830</v>
      </c>
      <c r="N19" s="16">
        <v>2021</v>
      </c>
      <c r="O19" s="16" t="s">
        <v>253</v>
      </c>
      <c r="P19" s="16" t="s">
        <v>1827</v>
      </c>
      <c r="Q19" s="16" t="s">
        <v>288</v>
      </c>
      <c r="R19" s="16" t="s">
        <v>289</v>
      </c>
      <c r="S19" s="1" t="s">
        <v>1367</v>
      </c>
      <c r="T19" s="1" t="s">
        <v>327</v>
      </c>
      <c r="U19" s="1" t="s">
        <v>397</v>
      </c>
      <c r="V19" s="1" t="str">
        <f>CONCATENATE(Tabla3[[#This Row],[Nombre del estudiante]]," ",Tabla3[[#This Row],[Primer apellido]]," ",Tabla3[[#This Row],[Segundo apellido]])</f>
        <v>HAYLIN JULIANA GARCIA GOMEZ</v>
      </c>
      <c r="W19" s="1" t="e">
        <f>VLOOKUP(Tabla3[[#This Row],[ID]],[1]!Tabla1[#All],7,FALSE)</f>
        <v>#REF!</v>
      </c>
      <c r="X19" s="16" t="s">
        <v>293</v>
      </c>
      <c r="Y19" s="1">
        <v>1111683522</v>
      </c>
      <c r="Z19" s="2">
        <v>40728</v>
      </c>
      <c r="AA19" s="1">
        <v>3108978528</v>
      </c>
      <c r="AB19" s="16" t="s">
        <v>1303</v>
      </c>
      <c r="AC19" s="16">
        <v>405</v>
      </c>
      <c r="AD19" s="16" t="s">
        <v>302</v>
      </c>
      <c r="AE19" s="1" t="s">
        <v>264</v>
      </c>
      <c r="AF19" s="1">
        <v>0</v>
      </c>
      <c r="AG19" s="1">
        <v>164</v>
      </c>
      <c r="AH19" s="1">
        <v>87</v>
      </c>
      <c r="AI19" s="1" t="s">
        <v>264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0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0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0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0</v>
      </c>
      <c r="DI19" s="1">
        <v>1</v>
      </c>
      <c r="DJ19" s="1">
        <v>1</v>
      </c>
      <c r="DK19" s="1">
        <v>0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 t="s">
        <v>265</v>
      </c>
      <c r="DT19" s="1" t="s">
        <v>265</v>
      </c>
      <c r="DU19" s="1" t="s">
        <v>265</v>
      </c>
      <c r="DV19" s="1" t="s">
        <v>265</v>
      </c>
      <c r="DW19" s="1" t="s">
        <v>265</v>
      </c>
      <c r="DX19" s="1" t="s">
        <v>265</v>
      </c>
      <c r="DY19" s="1" t="s">
        <v>265</v>
      </c>
      <c r="DZ19" s="1" t="s">
        <v>265</v>
      </c>
      <c r="EA19" s="1" t="s">
        <v>265</v>
      </c>
      <c r="EB19" s="1" t="s">
        <v>265</v>
      </c>
      <c r="EC19" s="1" t="s">
        <v>265</v>
      </c>
      <c r="ED19" s="1" t="s">
        <v>265</v>
      </c>
      <c r="EE19" s="1" t="s">
        <v>265</v>
      </c>
      <c r="EF19" s="1" t="s">
        <v>265</v>
      </c>
      <c r="EG19" s="1" t="s">
        <v>265</v>
      </c>
      <c r="EH19" s="1" t="s">
        <v>265</v>
      </c>
      <c r="EI19" s="1" t="s">
        <v>265</v>
      </c>
      <c r="EJ19" s="1" t="s">
        <v>265</v>
      </c>
      <c r="EK19" s="1" t="s">
        <v>265</v>
      </c>
      <c r="EL19" s="1" t="s">
        <v>265</v>
      </c>
      <c r="EM19" s="1" t="s">
        <v>265</v>
      </c>
      <c r="EN19" s="1" t="s">
        <v>265</v>
      </c>
      <c r="EO19" s="1" t="s">
        <v>265</v>
      </c>
      <c r="EP19" s="1" t="s">
        <v>265</v>
      </c>
      <c r="EQ19" s="1" t="s">
        <v>265</v>
      </c>
      <c r="ER19" s="1" t="s">
        <v>265</v>
      </c>
      <c r="ES19" s="1" t="s">
        <v>265</v>
      </c>
      <c r="ET19" s="1" t="s">
        <v>265</v>
      </c>
      <c r="EU19" s="1" t="s">
        <v>265</v>
      </c>
      <c r="EV19" s="1" t="s">
        <v>265</v>
      </c>
      <c r="EW19" s="1" t="s">
        <v>265</v>
      </c>
      <c r="EX19" s="1" t="s">
        <v>265</v>
      </c>
      <c r="EY19" s="1" t="s">
        <v>265</v>
      </c>
      <c r="EZ19" s="1" t="s">
        <v>265</v>
      </c>
      <c r="FA19" s="1" t="s">
        <v>265</v>
      </c>
      <c r="FB19" s="1" t="s">
        <v>265</v>
      </c>
      <c r="FC19" s="1" t="s">
        <v>265</v>
      </c>
      <c r="FD19" s="1" t="s">
        <v>265</v>
      </c>
      <c r="FE19" s="1" t="s">
        <v>265</v>
      </c>
      <c r="FF19" s="1" t="s">
        <v>265</v>
      </c>
      <c r="FG19" s="1" t="s">
        <v>265</v>
      </c>
      <c r="FH19" s="1" t="s">
        <v>265</v>
      </c>
      <c r="FI19" s="1" t="s">
        <v>265</v>
      </c>
      <c r="FJ19" s="1" t="s">
        <v>265</v>
      </c>
      <c r="FK19" s="1" t="s">
        <v>265</v>
      </c>
      <c r="FL19" s="1" t="s">
        <v>265</v>
      </c>
      <c r="FM19" s="1" t="s">
        <v>265</v>
      </c>
      <c r="FN19" s="1" t="s">
        <v>265</v>
      </c>
      <c r="FO19" s="1" t="s">
        <v>265</v>
      </c>
      <c r="FP19" s="1" t="s">
        <v>265</v>
      </c>
      <c r="FQ19" s="1" t="s">
        <v>265</v>
      </c>
      <c r="FR19" s="1" t="s">
        <v>265</v>
      </c>
      <c r="FS19" s="1" t="s">
        <v>265</v>
      </c>
      <c r="FT19" s="1" t="s">
        <v>265</v>
      </c>
      <c r="FU19" s="1" t="s">
        <v>265</v>
      </c>
      <c r="FV19" s="1" t="s">
        <v>265</v>
      </c>
      <c r="FW19" s="1" t="s">
        <v>265</v>
      </c>
      <c r="FX19" s="1" t="s">
        <v>265</v>
      </c>
      <c r="FY19" s="1" t="s">
        <v>265</v>
      </c>
      <c r="FZ19" s="1" t="s">
        <v>265</v>
      </c>
      <c r="GA19" s="1" t="s">
        <v>265</v>
      </c>
      <c r="GB19" s="1" t="s">
        <v>265</v>
      </c>
      <c r="GC19" s="1" t="s">
        <v>265</v>
      </c>
      <c r="GD19" s="1" t="s">
        <v>265</v>
      </c>
      <c r="GE19" s="1" t="s">
        <v>265</v>
      </c>
      <c r="GF19" s="1" t="s">
        <v>265</v>
      </c>
      <c r="GG19" s="1" t="s">
        <v>265</v>
      </c>
      <c r="GH19" s="1" t="s">
        <v>265</v>
      </c>
      <c r="GI19" s="1" t="s">
        <v>265</v>
      </c>
      <c r="GJ19" s="1" t="s">
        <v>265</v>
      </c>
      <c r="GK19" s="1" t="s">
        <v>265</v>
      </c>
      <c r="GL19" s="1" t="s">
        <v>265</v>
      </c>
      <c r="GM19" s="1" t="s">
        <v>265</v>
      </c>
      <c r="GN19" s="1" t="s">
        <v>265</v>
      </c>
      <c r="GO19" s="1" t="s">
        <v>265</v>
      </c>
      <c r="GP19" s="1" t="s">
        <v>265</v>
      </c>
      <c r="GQ19" s="1" t="s">
        <v>265</v>
      </c>
      <c r="GR19" s="1">
        <v>60</v>
      </c>
      <c r="GS19" s="1">
        <v>5</v>
      </c>
      <c r="GT19" s="16">
        <v>82</v>
      </c>
      <c r="GU19" s="1" t="s">
        <v>266</v>
      </c>
      <c r="GV19" s="1" t="s">
        <v>284</v>
      </c>
      <c r="GW19" s="1" t="s">
        <v>266</v>
      </c>
      <c r="GX19" s="1" t="s">
        <v>266</v>
      </c>
      <c r="GY19" s="1" t="s">
        <v>266</v>
      </c>
      <c r="GZ19" s="15">
        <v>5</v>
      </c>
      <c r="HA19" s="16">
        <f t="shared" si="0"/>
        <v>4</v>
      </c>
      <c r="HB19" s="1" t="s">
        <v>266</v>
      </c>
      <c r="HC19" s="1" t="s">
        <v>267</v>
      </c>
      <c r="HD19" s="1" t="s">
        <v>284</v>
      </c>
      <c r="HE19" s="1" t="s">
        <v>267</v>
      </c>
      <c r="HF19" s="1">
        <v>4</v>
      </c>
      <c r="HG19" s="16">
        <f t="shared" si="1"/>
        <v>1</v>
      </c>
      <c r="HH19" s="1" t="s">
        <v>264</v>
      </c>
      <c r="HI19" s="1" t="s">
        <v>266</v>
      </c>
      <c r="HJ19" s="1" t="s">
        <v>266</v>
      </c>
      <c r="HK19" s="1" t="s">
        <v>266</v>
      </c>
      <c r="HL19" s="1" t="s">
        <v>266</v>
      </c>
      <c r="HM19" s="1" t="s">
        <v>266</v>
      </c>
      <c r="HN19" s="1" t="s">
        <v>266</v>
      </c>
      <c r="HO19" s="1">
        <v>6</v>
      </c>
      <c r="HP19" s="16">
        <f t="shared" si="2"/>
        <v>6</v>
      </c>
      <c r="HQ19" s="1" t="s">
        <v>264</v>
      </c>
      <c r="HR19" s="1">
        <v>0</v>
      </c>
      <c r="HS19" s="1">
        <v>25</v>
      </c>
      <c r="HT19" s="1">
        <v>12</v>
      </c>
      <c r="HU19" s="1" t="s">
        <v>268</v>
      </c>
      <c r="HV19" s="1">
        <v>1</v>
      </c>
      <c r="HW19" s="1">
        <v>1</v>
      </c>
      <c r="HX19" s="1">
        <v>1</v>
      </c>
      <c r="HY19" s="1">
        <v>1</v>
      </c>
      <c r="HZ19" s="1">
        <v>1</v>
      </c>
      <c r="IA19" s="1">
        <v>1</v>
      </c>
      <c r="IB19" s="1">
        <v>1</v>
      </c>
      <c r="IC19" s="1">
        <v>1</v>
      </c>
      <c r="ID19" s="1">
        <v>1</v>
      </c>
      <c r="IE19" s="1">
        <v>1</v>
      </c>
      <c r="IF19" s="1">
        <v>1</v>
      </c>
      <c r="IG19" s="1">
        <v>1</v>
      </c>
      <c r="IH19" s="1" t="s">
        <v>265</v>
      </c>
      <c r="II19" s="1" t="s">
        <v>265</v>
      </c>
      <c r="IJ19" s="1" t="s">
        <v>265</v>
      </c>
      <c r="IK19" s="1" t="s">
        <v>265</v>
      </c>
      <c r="IL19" s="1" t="s">
        <v>265</v>
      </c>
      <c r="IM19" s="1" t="s">
        <v>265</v>
      </c>
      <c r="IN19" s="1" t="s">
        <v>265</v>
      </c>
      <c r="IO19" s="1" t="s">
        <v>265</v>
      </c>
      <c r="IP19" s="1" t="s">
        <v>265</v>
      </c>
      <c r="IQ19" s="1" t="s">
        <v>265</v>
      </c>
      <c r="IR19" s="1" t="s">
        <v>265</v>
      </c>
      <c r="IS19" s="1" t="s">
        <v>265</v>
      </c>
      <c r="IT19" s="1" t="s">
        <v>265</v>
      </c>
      <c r="IU19" s="1">
        <v>60</v>
      </c>
      <c r="IV19" s="1">
        <v>0</v>
      </c>
      <c r="IW19" s="16">
        <v>12</v>
      </c>
      <c r="IX19" s="1" t="s">
        <v>264</v>
      </c>
      <c r="IY19" s="1">
        <v>0</v>
      </c>
      <c r="IZ19" s="1">
        <v>27</v>
      </c>
      <c r="JA19" s="1">
        <v>10</v>
      </c>
      <c r="JB19" s="1" t="s">
        <v>268</v>
      </c>
      <c r="JC19" s="1">
        <v>1</v>
      </c>
      <c r="JD19" s="1">
        <v>1</v>
      </c>
      <c r="JE19" s="1">
        <v>1</v>
      </c>
      <c r="JF19" s="1">
        <v>1</v>
      </c>
      <c r="JG19" s="1">
        <v>1</v>
      </c>
      <c r="JH19" s="1">
        <v>1</v>
      </c>
      <c r="JI19" s="1">
        <v>1</v>
      </c>
      <c r="JJ19" s="1">
        <v>1</v>
      </c>
      <c r="JK19" s="1">
        <v>1</v>
      </c>
      <c r="JL19" s="1">
        <v>1</v>
      </c>
      <c r="JM19" s="1" t="s">
        <v>265</v>
      </c>
      <c r="JN19" s="1" t="s">
        <v>265</v>
      </c>
      <c r="JO19" s="1" t="s">
        <v>265</v>
      </c>
      <c r="JP19" s="1" t="s">
        <v>265</v>
      </c>
      <c r="JQ19" s="1" t="s">
        <v>265</v>
      </c>
      <c r="JR19" s="1" t="s">
        <v>265</v>
      </c>
      <c r="JS19" s="1" t="s">
        <v>265</v>
      </c>
      <c r="JT19" s="1" t="s">
        <v>265</v>
      </c>
      <c r="JU19" s="1" t="s">
        <v>265</v>
      </c>
      <c r="JV19" s="1" t="s">
        <v>265</v>
      </c>
      <c r="JW19" s="1" t="s">
        <v>265</v>
      </c>
      <c r="JX19" s="1" t="s">
        <v>265</v>
      </c>
      <c r="JY19" s="1" t="s">
        <v>265</v>
      </c>
      <c r="JZ19" s="1" t="s">
        <v>265</v>
      </c>
      <c r="KA19" s="1" t="s">
        <v>265</v>
      </c>
      <c r="KB19" s="1" t="s">
        <v>265</v>
      </c>
      <c r="KC19" s="1" t="s">
        <v>265</v>
      </c>
      <c r="KD19" s="1">
        <v>60</v>
      </c>
      <c r="KE19" s="1">
        <v>0</v>
      </c>
      <c r="KF19" s="16">
        <v>10</v>
      </c>
      <c r="KG19" s="1" t="s">
        <v>266</v>
      </c>
      <c r="KH19" s="1" t="s">
        <v>267</v>
      </c>
      <c r="KI19" s="1" t="s">
        <v>266</v>
      </c>
      <c r="KJ19" s="1" t="s">
        <v>267</v>
      </c>
      <c r="KK19" s="1" t="s">
        <v>266</v>
      </c>
      <c r="KL19" s="14">
        <v>5</v>
      </c>
      <c r="KM19" s="16">
        <f t="shared" si="3"/>
        <v>3</v>
      </c>
    </row>
    <row r="20" spans="1:299">
      <c r="A20" s="1">
        <v>136</v>
      </c>
      <c r="B20" s="16">
        <v>136</v>
      </c>
      <c r="C20" s="16">
        <v>1</v>
      </c>
      <c r="D20" s="1" t="s">
        <v>359</v>
      </c>
      <c r="E20" s="1" t="s">
        <v>359</v>
      </c>
      <c r="F20" s="1" t="s">
        <v>476</v>
      </c>
      <c r="G20" s="1" t="s">
        <v>359</v>
      </c>
      <c r="H20" s="1" t="s">
        <v>675</v>
      </c>
      <c r="I20" s="1">
        <v>466</v>
      </c>
      <c r="J20" s="1" t="s">
        <v>271</v>
      </c>
      <c r="K20" s="1" t="s">
        <v>359</v>
      </c>
      <c r="L20" s="1" t="s">
        <v>476</v>
      </c>
      <c r="M20" s="16" t="s">
        <v>1830</v>
      </c>
      <c r="N20" s="16">
        <v>2021</v>
      </c>
      <c r="O20" s="16" t="s">
        <v>253</v>
      </c>
      <c r="P20" s="16" t="s">
        <v>1827</v>
      </c>
      <c r="Q20" s="16" t="s">
        <v>272</v>
      </c>
      <c r="R20" s="16" t="s">
        <v>273</v>
      </c>
      <c r="S20" s="1" t="s">
        <v>1368</v>
      </c>
      <c r="T20" s="1" t="s">
        <v>833</v>
      </c>
      <c r="U20" s="1" t="s">
        <v>416</v>
      </c>
      <c r="V20" s="1" t="str">
        <f>CONCATENATE(Tabla3[[#This Row],[Nombre del estudiante]]," ",Tabla3[[#This Row],[Primer apellido]]," ",Tabla3[[#This Row],[Segundo apellido]])</f>
        <v>LUZ KARINA CASTILLO VALENCIA</v>
      </c>
      <c r="W20" s="1" t="e">
        <f>VLOOKUP(Tabla3[[#This Row],[ID]],[1]!Tabla1[#All],7,FALSE)</f>
        <v>#REF!</v>
      </c>
      <c r="X20" s="16" t="s">
        <v>293</v>
      </c>
      <c r="Y20" s="1">
        <v>1107080355</v>
      </c>
      <c r="Z20" s="2">
        <v>40683</v>
      </c>
      <c r="AA20" s="1">
        <v>3122413561</v>
      </c>
      <c r="AB20" s="16" t="s">
        <v>1303</v>
      </c>
      <c r="AC20" s="16">
        <v>403</v>
      </c>
      <c r="AD20" s="16" t="s">
        <v>263</v>
      </c>
      <c r="AE20" s="1" t="s">
        <v>264</v>
      </c>
      <c r="AF20" s="1">
        <v>0</v>
      </c>
      <c r="AG20" s="1">
        <v>164</v>
      </c>
      <c r="AH20" s="1">
        <v>17</v>
      </c>
      <c r="AI20" s="1" t="s">
        <v>264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0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 t="s">
        <v>265</v>
      </c>
      <c r="BB20" s="1" t="s">
        <v>265</v>
      </c>
      <c r="BC20" s="1" t="s">
        <v>265</v>
      </c>
      <c r="BD20" s="1" t="s">
        <v>265</v>
      </c>
      <c r="BE20" s="1" t="s">
        <v>265</v>
      </c>
      <c r="BF20" s="1" t="s">
        <v>265</v>
      </c>
      <c r="BG20" s="1" t="s">
        <v>265</v>
      </c>
      <c r="BH20" s="1" t="s">
        <v>265</v>
      </c>
      <c r="BI20" s="1" t="s">
        <v>265</v>
      </c>
      <c r="BJ20" s="1" t="s">
        <v>265</v>
      </c>
      <c r="BK20" s="1" t="s">
        <v>265</v>
      </c>
      <c r="BL20" s="1" t="s">
        <v>265</v>
      </c>
      <c r="BM20" s="1" t="s">
        <v>265</v>
      </c>
      <c r="BN20" s="1" t="s">
        <v>265</v>
      </c>
      <c r="BO20" s="1" t="s">
        <v>265</v>
      </c>
      <c r="BP20" s="1" t="s">
        <v>265</v>
      </c>
      <c r="BQ20" s="1" t="s">
        <v>265</v>
      </c>
      <c r="BR20" s="1" t="s">
        <v>265</v>
      </c>
      <c r="BS20" s="1" t="s">
        <v>265</v>
      </c>
      <c r="BT20" s="1" t="s">
        <v>265</v>
      </c>
      <c r="BU20" s="1" t="s">
        <v>265</v>
      </c>
      <c r="BV20" s="1" t="s">
        <v>265</v>
      </c>
      <c r="BW20" s="1" t="s">
        <v>265</v>
      </c>
      <c r="BX20" s="1" t="s">
        <v>265</v>
      </c>
      <c r="BY20" s="1" t="s">
        <v>265</v>
      </c>
      <c r="BZ20" s="1" t="s">
        <v>265</v>
      </c>
      <c r="CA20" s="1" t="s">
        <v>265</v>
      </c>
      <c r="CB20" s="1" t="s">
        <v>265</v>
      </c>
      <c r="CC20" s="1" t="s">
        <v>265</v>
      </c>
      <c r="CD20" s="1" t="s">
        <v>265</v>
      </c>
      <c r="CE20" s="1" t="s">
        <v>265</v>
      </c>
      <c r="CF20" s="1" t="s">
        <v>265</v>
      </c>
      <c r="CG20" s="1" t="s">
        <v>265</v>
      </c>
      <c r="CH20" s="1" t="s">
        <v>265</v>
      </c>
      <c r="CI20" s="1" t="s">
        <v>265</v>
      </c>
      <c r="CJ20" s="1" t="s">
        <v>265</v>
      </c>
      <c r="CK20" s="1" t="s">
        <v>265</v>
      </c>
      <c r="CL20" s="1" t="s">
        <v>265</v>
      </c>
      <c r="CM20" s="1" t="s">
        <v>265</v>
      </c>
      <c r="CN20" s="1" t="s">
        <v>265</v>
      </c>
      <c r="CO20" s="1" t="s">
        <v>265</v>
      </c>
      <c r="CP20" s="1" t="s">
        <v>265</v>
      </c>
      <c r="CQ20" s="1" t="s">
        <v>265</v>
      </c>
      <c r="CR20" s="1" t="s">
        <v>265</v>
      </c>
      <c r="CS20" s="1" t="s">
        <v>265</v>
      </c>
      <c r="CT20" s="1" t="s">
        <v>265</v>
      </c>
      <c r="CU20" s="1" t="s">
        <v>265</v>
      </c>
      <c r="CV20" s="1" t="s">
        <v>265</v>
      </c>
      <c r="CW20" s="1" t="s">
        <v>265</v>
      </c>
      <c r="CX20" s="1" t="s">
        <v>265</v>
      </c>
      <c r="CY20" s="1" t="s">
        <v>265</v>
      </c>
      <c r="CZ20" s="1" t="s">
        <v>265</v>
      </c>
      <c r="DA20" s="1" t="s">
        <v>265</v>
      </c>
      <c r="DB20" s="1" t="s">
        <v>265</v>
      </c>
      <c r="DC20" s="1" t="s">
        <v>265</v>
      </c>
      <c r="DD20" s="1" t="s">
        <v>265</v>
      </c>
      <c r="DE20" s="1" t="s">
        <v>265</v>
      </c>
      <c r="DF20" s="1" t="s">
        <v>265</v>
      </c>
      <c r="DG20" s="1" t="s">
        <v>265</v>
      </c>
      <c r="DH20" s="1" t="s">
        <v>265</v>
      </c>
      <c r="DI20" s="1" t="s">
        <v>265</v>
      </c>
      <c r="DJ20" s="1" t="s">
        <v>265</v>
      </c>
      <c r="DK20" s="1" t="s">
        <v>265</v>
      </c>
      <c r="DL20" s="1" t="s">
        <v>265</v>
      </c>
      <c r="DM20" s="1" t="s">
        <v>265</v>
      </c>
      <c r="DN20" s="1" t="s">
        <v>265</v>
      </c>
      <c r="DO20" s="1" t="s">
        <v>265</v>
      </c>
      <c r="DP20" s="1" t="s">
        <v>265</v>
      </c>
      <c r="DQ20" s="1" t="s">
        <v>265</v>
      </c>
      <c r="DR20" s="1" t="s">
        <v>265</v>
      </c>
      <c r="DS20" s="1" t="s">
        <v>265</v>
      </c>
      <c r="DT20" s="1" t="s">
        <v>265</v>
      </c>
      <c r="DU20" s="1" t="s">
        <v>265</v>
      </c>
      <c r="DV20" s="1" t="s">
        <v>265</v>
      </c>
      <c r="DW20" s="1" t="s">
        <v>265</v>
      </c>
      <c r="DX20" s="1" t="s">
        <v>265</v>
      </c>
      <c r="DY20" s="1" t="s">
        <v>265</v>
      </c>
      <c r="DZ20" s="1" t="s">
        <v>265</v>
      </c>
      <c r="EA20" s="1" t="s">
        <v>265</v>
      </c>
      <c r="EB20" s="1" t="s">
        <v>265</v>
      </c>
      <c r="EC20" s="1" t="s">
        <v>265</v>
      </c>
      <c r="ED20" s="1" t="s">
        <v>265</v>
      </c>
      <c r="EE20" s="1" t="s">
        <v>265</v>
      </c>
      <c r="EF20" s="1" t="s">
        <v>265</v>
      </c>
      <c r="EG20" s="1" t="s">
        <v>265</v>
      </c>
      <c r="EH20" s="1" t="s">
        <v>265</v>
      </c>
      <c r="EI20" s="1" t="s">
        <v>265</v>
      </c>
      <c r="EJ20" s="1" t="s">
        <v>265</v>
      </c>
      <c r="EK20" s="1" t="s">
        <v>265</v>
      </c>
      <c r="EL20" s="1" t="s">
        <v>265</v>
      </c>
      <c r="EM20" s="1" t="s">
        <v>265</v>
      </c>
      <c r="EN20" s="1" t="s">
        <v>265</v>
      </c>
      <c r="EO20" s="1" t="s">
        <v>265</v>
      </c>
      <c r="EP20" s="1" t="s">
        <v>265</v>
      </c>
      <c r="EQ20" s="1" t="s">
        <v>265</v>
      </c>
      <c r="ER20" s="1" t="s">
        <v>265</v>
      </c>
      <c r="ES20" s="1" t="s">
        <v>265</v>
      </c>
      <c r="ET20" s="1" t="s">
        <v>265</v>
      </c>
      <c r="EU20" s="1" t="s">
        <v>265</v>
      </c>
      <c r="EV20" s="1" t="s">
        <v>265</v>
      </c>
      <c r="EW20" s="1" t="s">
        <v>265</v>
      </c>
      <c r="EX20" s="1" t="s">
        <v>265</v>
      </c>
      <c r="EY20" s="1" t="s">
        <v>265</v>
      </c>
      <c r="EZ20" s="1" t="s">
        <v>265</v>
      </c>
      <c r="FA20" s="1" t="s">
        <v>265</v>
      </c>
      <c r="FB20" s="1" t="s">
        <v>265</v>
      </c>
      <c r="FC20" s="1" t="s">
        <v>265</v>
      </c>
      <c r="FD20" s="1" t="s">
        <v>265</v>
      </c>
      <c r="FE20" s="1" t="s">
        <v>265</v>
      </c>
      <c r="FF20" s="1" t="s">
        <v>265</v>
      </c>
      <c r="FG20" s="1" t="s">
        <v>265</v>
      </c>
      <c r="FH20" s="1" t="s">
        <v>265</v>
      </c>
      <c r="FI20" s="1" t="s">
        <v>265</v>
      </c>
      <c r="FJ20" s="1" t="s">
        <v>265</v>
      </c>
      <c r="FK20" s="1" t="s">
        <v>265</v>
      </c>
      <c r="FL20" s="1" t="s">
        <v>265</v>
      </c>
      <c r="FM20" s="1" t="s">
        <v>265</v>
      </c>
      <c r="FN20" s="1" t="s">
        <v>265</v>
      </c>
      <c r="FO20" s="1" t="s">
        <v>265</v>
      </c>
      <c r="FP20" s="1" t="s">
        <v>265</v>
      </c>
      <c r="FQ20" s="1" t="s">
        <v>265</v>
      </c>
      <c r="FR20" s="1" t="s">
        <v>265</v>
      </c>
      <c r="FS20" s="1" t="s">
        <v>265</v>
      </c>
      <c r="FT20" s="1" t="s">
        <v>265</v>
      </c>
      <c r="FU20" s="1" t="s">
        <v>265</v>
      </c>
      <c r="FV20" s="1" t="s">
        <v>265</v>
      </c>
      <c r="FW20" s="1" t="s">
        <v>265</v>
      </c>
      <c r="FX20" s="1" t="s">
        <v>265</v>
      </c>
      <c r="FY20" s="1" t="s">
        <v>265</v>
      </c>
      <c r="FZ20" s="1" t="s">
        <v>265</v>
      </c>
      <c r="GA20" s="1" t="s">
        <v>265</v>
      </c>
      <c r="GB20" s="1" t="s">
        <v>265</v>
      </c>
      <c r="GC20" s="1" t="s">
        <v>265</v>
      </c>
      <c r="GD20" s="1" t="s">
        <v>265</v>
      </c>
      <c r="GE20" s="1" t="s">
        <v>265</v>
      </c>
      <c r="GF20" s="1" t="s">
        <v>265</v>
      </c>
      <c r="GG20" s="1" t="s">
        <v>265</v>
      </c>
      <c r="GH20" s="1" t="s">
        <v>265</v>
      </c>
      <c r="GI20" s="1" t="s">
        <v>265</v>
      </c>
      <c r="GJ20" s="1" t="s">
        <v>265</v>
      </c>
      <c r="GK20" s="1" t="s">
        <v>265</v>
      </c>
      <c r="GL20" s="1" t="s">
        <v>265</v>
      </c>
      <c r="GM20" s="1" t="s">
        <v>265</v>
      </c>
      <c r="GN20" s="1" t="s">
        <v>265</v>
      </c>
      <c r="GO20" s="1" t="s">
        <v>265</v>
      </c>
      <c r="GP20" s="1" t="s">
        <v>265</v>
      </c>
      <c r="GQ20" s="1" t="s">
        <v>265</v>
      </c>
      <c r="GR20" s="1">
        <v>60</v>
      </c>
      <c r="GS20" s="1">
        <v>1</v>
      </c>
      <c r="GT20" s="16">
        <v>16</v>
      </c>
      <c r="GU20" s="1" t="s">
        <v>266</v>
      </c>
      <c r="GV20" s="1" t="s">
        <v>284</v>
      </c>
      <c r="GW20" s="1" t="s">
        <v>284</v>
      </c>
      <c r="GX20" s="1" t="s">
        <v>266</v>
      </c>
      <c r="GY20" s="1" t="s">
        <v>267</v>
      </c>
      <c r="GZ20" s="15">
        <v>5</v>
      </c>
      <c r="HA20" s="16">
        <f t="shared" si="0"/>
        <v>2</v>
      </c>
      <c r="HB20" s="1" t="s">
        <v>266</v>
      </c>
      <c r="HC20" s="1" t="s">
        <v>284</v>
      </c>
      <c r="HD20" s="1" t="s">
        <v>267</v>
      </c>
      <c r="HE20" s="1" t="s">
        <v>284</v>
      </c>
      <c r="HF20" s="1">
        <v>4</v>
      </c>
      <c r="HG20" s="16">
        <f t="shared" si="1"/>
        <v>1</v>
      </c>
      <c r="HH20" s="1" t="s">
        <v>264</v>
      </c>
      <c r="HI20" s="1" t="s">
        <v>266</v>
      </c>
      <c r="HJ20" s="1" t="s">
        <v>266</v>
      </c>
      <c r="HK20" s="1" t="s">
        <v>267</v>
      </c>
      <c r="HL20" s="1" t="s">
        <v>266</v>
      </c>
      <c r="HM20" s="1" t="s">
        <v>267</v>
      </c>
      <c r="HN20" s="1" t="s">
        <v>267</v>
      </c>
      <c r="HO20" s="1">
        <v>6</v>
      </c>
      <c r="HP20" s="16">
        <f t="shared" si="2"/>
        <v>3</v>
      </c>
      <c r="HQ20" s="1" t="s">
        <v>264</v>
      </c>
      <c r="HR20" s="1">
        <v>0</v>
      </c>
      <c r="HS20" s="1">
        <v>25</v>
      </c>
      <c r="HT20" s="1">
        <v>8</v>
      </c>
      <c r="HU20" s="1" t="s">
        <v>268</v>
      </c>
      <c r="HV20" s="1">
        <v>1</v>
      </c>
      <c r="HW20" s="1">
        <v>1</v>
      </c>
      <c r="HX20" s="1">
        <v>1</v>
      </c>
      <c r="HY20" s="1">
        <v>1</v>
      </c>
      <c r="HZ20" s="1">
        <v>1</v>
      </c>
      <c r="IA20" s="1">
        <v>1</v>
      </c>
      <c r="IB20" s="1">
        <v>1</v>
      </c>
      <c r="IC20" s="1">
        <v>1</v>
      </c>
      <c r="ID20" s="1" t="s">
        <v>265</v>
      </c>
      <c r="IE20" s="1" t="s">
        <v>265</v>
      </c>
      <c r="IF20" s="1" t="s">
        <v>265</v>
      </c>
      <c r="IG20" s="1" t="s">
        <v>265</v>
      </c>
      <c r="IH20" s="1" t="s">
        <v>265</v>
      </c>
      <c r="II20" s="1" t="s">
        <v>265</v>
      </c>
      <c r="IJ20" s="1" t="s">
        <v>265</v>
      </c>
      <c r="IK20" s="1" t="s">
        <v>265</v>
      </c>
      <c r="IL20" s="1" t="s">
        <v>265</v>
      </c>
      <c r="IM20" s="1" t="s">
        <v>265</v>
      </c>
      <c r="IN20" s="1" t="s">
        <v>265</v>
      </c>
      <c r="IO20" s="1" t="s">
        <v>265</v>
      </c>
      <c r="IP20" s="1" t="s">
        <v>265</v>
      </c>
      <c r="IQ20" s="1" t="s">
        <v>265</v>
      </c>
      <c r="IR20" s="1" t="s">
        <v>265</v>
      </c>
      <c r="IS20" s="1" t="s">
        <v>265</v>
      </c>
      <c r="IT20" s="1" t="s">
        <v>265</v>
      </c>
      <c r="IU20" s="1">
        <v>60</v>
      </c>
      <c r="IV20" s="1">
        <v>0</v>
      </c>
      <c r="IW20" s="16">
        <v>8</v>
      </c>
      <c r="IX20" s="1" t="s">
        <v>264</v>
      </c>
      <c r="IY20" s="1">
        <v>0</v>
      </c>
      <c r="IZ20" s="1">
        <v>27</v>
      </c>
      <c r="JA20" s="1">
        <v>9</v>
      </c>
      <c r="JB20" s="1" t="s">
        <v>268</v>
      </c>
      <c r="JC20" s="1">
        <v>1</v>
      </c>
      <c r="JD20" s="1">
        <v>1</v>
      </c>
      <c r="JE20" s="1">
        <v>1</v>
      </c>
      <c r="JF20" s="1">
        <v>1</v>
      </c>
      <c r="JG20" s="1">
        <v>1</v>
      </c>
      <c r="JH20" s="1">
        <v>1</v>
      </c>
      <c r="JI20" s="1">
        <v>1</v>
      </c>
      <c r="JJ20" s="1">
        <v>1</v>
      </c>
      <c r="JK20" s="1">
        <v>1</v>
      </c>
      <c r="JL20" s="1" t="s">
        <v>265</v>
      </c>
      <c r="JM20" s="1" t="s">
        <v>265</v>
      </c>
      <c r="JN20" s="1" t="s">
        <v>265</v>
      </c>
      <c r="JO20" s="1" t="s">
        <v>265</v>
      </c>
      <c r="JP20" s="1" t="s">
        <v>265</v>
      </c>
      <c r="JQ20" s="1" t="s">
        <v>265</v>
      </c>
      <c r="JR20" s="1" t="s">
        <v>265</v>
      </c>
      <c r="JS20" s="1" t="s">
        <v>265</v>
      </c>
      <c r="JT20" s="1" t="s">
        <v>265</v>
      </c>
      <c r="JU20" s="1" t="s">
        <v>265</v>
      </c>
      <c r="JV20" s="1" t="s">
        <v>265</v>
      </c>
      <c r="JW20" s="1" t="s">
        <v>265</v>
      </c>
      <c r="JX20" s="1" t="s">
        <v>265</v>
      </c>
      <c r="JY20" s="1" t="s">
        <v>265</v>
      </c>
      <c r="JZ20" s="1" t="s">
        <v>265</v>
      </c>
      <c r="KA20" s="1" t="s">
        <v>265</v>
      </c>
      <c r="KB20" s="1" t="s">
        <v>265</v>
      </c>
      <c r="KC20" s="1" t="s">
        <v>265</v>
      </c>
      <c r="KD20" s="1">
        <v>60</v>
      </c>
      <c r="KE20" s="1">
        <v>0</v>
      </c>
      <c r="KF20" s="16">
        <v>9</v>
      </c>
      <c r="KG20" s="1" t="s">
        <v>266</v>
      </c>
      <c r="KH20" s="1" t="s">
        <v>266</v>
      </c>
      <c r="KI20" s="1" t="s">
        <v>267</v>
      </c>
      <c r="KJ20" s="1" t="s">
        <v>267</v>
      </c>
      <c r="KK20" s="1" t="s">
        <v>267</v>
      </c>
      <c r="KL20" s="14">
        <v>5</v>
      </c>
      <c r="KM20" s="16">
        <f t="shared" si="3"/>
        <v>2</v>
      </c>
    </row>
    <row r="21" spans="1:299">
      <c r="A21" s="1">
        <v>138</v>
      </c>
      <c r="B21" s="16">
        <v>138</v>
      </c>
      <c r="C21" s="16">
        <v>1</v>
      </c>
      <c r="D21" s="1" t="s">
        <v>359</v>
      </c>
      <c r="E21" s="1" t="s">
        <v>359</v>
      </c>
      <c r="F21" s="1" t="s">
        <v>1147</v>
      </c>
      <c r="G21" s="1" t="s">
        <v>359</v>
      </c>
      <c r="H21" s="1" t="s">
        <v>341</v>
      </c>
      <c r="I21" s="1">
        <v>466</v>
      </c>
      <c r="J21" s="1" t="s">
        <v>271</v>
      </c>
      <c r="K21" s="1" t="s">
        <v>359</v>
      </c>
      <c r="L21" s="1" t="s">
        <v>1147</v>
      </c>
      <c r="M21" s="16" t="s">
        <v>1830</v>
      </c>
      <c r="N21" s="16">
        <v>2021</v>
      </c>
      <c r="O21" s="16" t="s">
        <v>253</v>
      </c>
      <c r="P21" s="16" t="s">
        <v>1827</v>
      </c>
      <c r="Q21" s="16" t="s">
        <v>272</v>
      </c>
      <c r="R21" s="16" t="s">
        <v>273</v>
      </c>
      <c r="S21" s="1" t="s">
        <v>1369</v>
      </c>
      <c r="T21" s="1" t="s">
        <v>1370</v>
      </c>
      <c r="U21" s="1" t="s">
        <v>300</v>
      </c>
      <c r="V21" s="1" t="str">
        <f>CONCATENATE(Tabla3[[#This Row],[Nombre del estudiante]]," ",Tabla3[[#This Row],[Primer apellido]]," ",Tabla3[[#This Row],[Segundo apellido]])</f>
        <v>KAROL MICHELL FAJARDO CORTES</v>
      </c>
      <c r="W21" s="1" t="e">
        <f>VLOOKUP(Tabla3[[#This Row],[ID]],[1]!Tabla1[#All],7,FALSE)</f>
        <v>#REF!</v>
      </c>
      <c r="X21" s="16" t="s">
        <v>293</v>
      </c>
      <c r="Y21" s="1">
        <v>1087819400</v>
      </c>
      <c r="Z21" s="2">
        <v>41189</v>
      </c>
      <c r="AA21" s="1">
        <v>3185499702</v>
      </c>
      <c r="AB21" s="16" t="s">
        <v>1303</v>
      </c>
      <c r="AC21" s="16">
        <v>402</v>
      </c>
      <c r="AD21" s="16" t="s">
        <v>263</v>
      </c>
      <c r="AE21" s="1" t="s">
        <v>264</v>
      </c>
      <c r="AF21" s="1">
        <v>0</v>
      </c>
      <c r="AG21" s="1">
        <v>164</v>
      </c>
      <c r="AH21" s="1">
        <v>26</v>
      </c>
      <c r="AI21" s="1" t="s">
        <v>264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 t="s">
        <v>265</v>
      </c>
      <c r="BK21" s="1" t="s">
        <v>265</v>
      </c>
      <c r="BL21" s="1" t="s">
        <v>265</v>
      </c>
      <c r="BM21" s="1" t="s">
        <v>265</v>
      </c>
      <c r="BN21" s="1" t="s">
        <v>265</v>
      </c>
      <c r="BO21" s="1" t="s">
        <v>265</v>
      </c>
      <c r="BP21" s="1" t="s">
        <v>265</v>
      </c>
      <c r="BQ21" s="1" t="s">
        <v>265</v>
      </c>
      <c r="BR21" s="1" t="s">
        <v>265</v>
      </c>
      <c r="BS21" s="1" t="s">
        <v>265</v>
      </c>
      <c r="BT21" s="1" t="s">
        <v>265</v>
      </c>
      <c r="BU21" s="1" t="s">
        <v>265</v>
      </c>
      <c r="BV21" s="1" t="s">
        <v>265</v>
      </c>
      <c r="BW21" s="1" t="s">
        <v>265</v>
      </c>
      <c r="BX21" s="1" t="s">
        <v>265</v>
      </c>
      <c r="BY21" s="1" t="s">
        <v>265</v>
      </c>
      <c r="BZ21" s="1" t="s">
        <v>265</v>
      </c>
      <c r="CA21" s="1" t="s">
        <v>265</v>
      </c>
      <c r="CB21" s="1" t="s">
        <v>265</v>
      </c>
      <c r="CC21" s="1" t="s">
        <v>265</v>
      </c>
      <c r="CD21" s="1" t="s">
        <v>265</v>
      </c>
      <c r="CE21" s="1" t="s">
        <v>265</v>
      </c>
      <c r="CF21" s="1" t="s">
        <v>265</v>
      </c>
      <c r="CG21" s="1" t="s">
        <v>265</v>
      </c>
      <c r="CH21" s="1" t="s">
        <v>265</v>
      </c>
      <c r="CI21" s="1" t="s">
        <v>265</v>
      </c>
      <c r="CJ21" s="1" t="s">
        <v>265</v>
      </c>
      <c r="CK21" s="1" t="s">
        <v>265</v>
      </c>
      <c r="CL21" s="1" t="s">
        <v>265</v>
      </c>
      <c r="CM21" s="1" t="s">
        <v>265</v>
      </c>
      <c r="CN21" s="1" t="s">
        <v>265</v>
      </c>
      <c r="CO21" s="1" t="s">
        <v>265</v>
      </c>
      <c r="CP21" s="1" t="s">
        <v>265</v>
      </c>
      <c r="CQ21" s="1" t="s">
        <v>265</v>
      </c>
      <c r="CR21" s="1" t="s">
        <v>265</v>
      </c>
      <c r="CS21" s="1" t="s">
        <v>265</v>
      </c>
      <c r="CT21" s="1" t="s">
        <v>265</v>
      </c>
      <c r="CU21" s="1" t="s">
        <v>265</v>
      </c>
      <c r="CV21" s="1" t="s">
        <v>265</v>
      </c>
      <c r="CW21" s="1" t="s">
        <v>265</v>
      </c>
      <c r="CX21" s="1" t="s">
        <v>265</v>
      </c>
      <c r="CY21" s="1" t="s">
        <v>265</v>
      </c>
      <c r="CZ21" s="1" t="s">
        <v>265</v>
      </c>
      <c r="DA21" s="1" t="s">
        <v>265</v>
      </c>
      <c r="DB21" s="1" t="s">
        <v>265</v>
      </c>
      <c r="DC21" s="1" t="s">
        <v>265</v>
      </c>
      <c r="DD21" s="1" t="s">
        <v>265</v>
      </c>
      <c r="DE21" s="1" t="s">
        <v>265</v>
      </c>
      <c r="DF21" s="1" t="s">
        <v>265</v>
      </c>
      <c r="DG21" s="1" t="s">
        <v>265</v>
      </c>
      <c r="DH21" s="1" t="s">
        <v>265</v>
      </c>
      <c r="DI21" s="1" t="s">
        <v>265</v>
      </c>
      <c r="DJ21" s="1" t="s">
        <v>265</v>
      </c>
      <c r="DK21" s="1" t="s">
        <v>265</v>
      </c>
      <c r="DL21" s="1" t="s">
        <v>265</v>
      </c>
      <c r="DM21" s="1" t="s">
        <v>265</v>
      </c>
      <c r="DN21" s="1" t="s">
        <v>265</v>
      </c>
      <c r="DO21" s="1" t="s">
        <v>265</v>
      </c>
      <c r="DP21" s="1" t="s">
        <v>265</v>
      </c>
      <c r="DQ21" s="1" t="s">
        <v>265</v>
      </c>
      <c r="DR21" s="1" t="s">
        <v>265</v>
      </c>
      <c r="DS21" s="1" t="s">
        <v>265</v>
      </c>
      <c r="DT21" s="1" t="s">
        <v>265</v>
      </c>
      <c r="DU21" s="1" t="s">
        <v>265</v>
      </c>
      <c r="DV21" s="1" t="s">
        <v>265</v>
      </c>
      <c r="DW21" s="1" t="s">
        <v>265</v>
      </c>
      <c r="DX21" s="1" t="s">
        <v>265</v>
      </c>
      <c r="DY21" s="1" t="s">
        <v>265</v>
      </c>
      <c r="DZ21" s="1" t="s">
        <v>265</v>
      </c>
      <c r="EA21" s="1" t="s">
        <v>265</v>
      </c>
      <c r="EB21" s="1" t="s">
        <v>265</v>
      </c>
      <c r="EC21" s="1" t="s">
        <v>265</v>
      </c>
      <c r="ED21" s="1" t="s">
        <v>265</v>
      </c>
      <c r="EE21" s="1" t="s">
        <v>265</v>
      </c>
      <c r="EF21" s="1" t="s">
        <v>265</v>
      </c>
      <c r="EG21" s="1" t="s">
        <v>265</v>
      </c>
      <c r="EH21" s="1" t="s">
        <v>265</v>
      </c>
      <c r="EI21" s="1" t="s">
        <v>265</v>
      </c>
      <c r="EJ21" s="1" t="s">
        <v>265</v>
      </c>
      <c r="EK21" s="1" t="s">
        <v>265</v>
      </c>
      <c r="EL21" s="1" t="s">
        <v>265</v>
      </c>
      <c r="EM21" s="1" t="s">
        <v>265</v>
      </c>
      <c r="EN21" s="1" t="s">
        <v>265</v>
      </c>
      <c r="EO21" s="1" t="s">
        <v>265</v>
      </c>
      <c r="EP21" s="1" t="s">
        <v>265</v>
      </c>
      <c r="EQ21" s="1" t="s">
        <v>265</v>
      </c>
      <c r="ER21" s="1" t="s">
        <v>265</v>
      </c>
      <c r="ES21" s="1" t="s">
        <v>265</v>
      </c>
      <c r="ET21" s="1" t="s">
        <v>265</v>
      </c>
      <c r="EU21" s="1" t="s">
        <v>265</v>
      </c>
      <c r="EV21" s="1" t="s">
        <v>265</v>
      </c>
      <c r="EW21" s="1" t="s">
        <v>265</v>
      </c>
      <c r="EX21" s="1" t="s">
        <v>265</v>
      </c>
      <c r="EY21" s="1" t="s">
        <v>265</v>
      </c>
      <c r="EZ21" s="1" t="s">
        <v>265</v>
      </c>
      <c r="FA21" s="1" t="s">
        <v>265</v>
      </c>
      <c r="FB21" s="1" t="s">
        <v>265</v>
      </c>
      <c r="FC21" s="1" t="s">
        <v>265</v>
      </c>
      <c r="FD21" s="1" t="s">
        <v>265</v>
      </c>
      <c r="FE21" s="1" t="s">
        <v>265</v>
      </c>
      <c r="FF21" s="1" t="s">
        <v>265</v>
      </c>
      <c r="FG21" s="1" t="s">
        <v>265</v>
      </c>
      <c r="FH21" s="1" t="s">
        <v>265</v>
      </c>
      <c r="FI21" s="1" t="s">
        <v>265</v>
      </c>
      <c r="FJ21" s="1" t="s">
        <v>265</v>
      </c>
      <c r="FK21" s="1" t="s">
        <v>265</v>
      </c>
      <c r="FL21" s="1" t="s">
        <v>265</v>
      </c>
      <c r="FM21" s="1" t="s">
        <v>265</v>
      </c>
      <c r="FN21" s="1" t="s">
        <v>265</v>
      </c>
      <c r="FO21" s="1" t="s">
        <v>265</v>
      </c>
      <c r="FP21" s="1" t="s">
        <v>265</v>
      </c>
      <c r="FQ21" s="1" t="s">
        <v>265</v>
      </c>
      <c r="FR21" s="1" t="s">
        <v>265</v>
      </c>
      <c r="FS21" s="1" t="s">
        <v>265</v>
      </c>
      <c r="FT21" s="1" t="s">
        <v>265</v>
      </c>
      <c r="FU21" s="1" t="s">
        <v>265</v>
      </c>
      <c r="FV21" s="1" t="s">
        <v>265</v>
      </c>
      <c r="FW21" s="1" t="s">
        <v>265</v>
      </c>
      <c r="FX21" s="1" t="s">
        <v>265</v>
      </c>
      <c r="FY21" s="1" t="s">
        <v>265</v>
      </c>
      <c r="FZ21" s="1" t="s">
        <v>265</v>
      </c>
      <c r="GA21" s="1" t="s">
        <v>265</v>
      </c>
      <c r="GB21" s="1" t="s">
        <v>265</v>
      </c>
      <c r="GC21" s="1" t="s">
        <v>265</v>
      </c>
      <c r="GD21" s="1" t="s">
        <v>265</v>
      </c>
      <c r="GE21" s="1" t="s">
        <v>265</v>
      </c>
      <c r="GF21" s="1" t="s">
        <v>265</v>
      </c>
      <c r="GG21" s="1" t="s">
        <v>265</v>
      </c>
      <c r="GH21" s="1" t="s">
        <v>265</v>
      </c>
      <c r="GI21" s="1" t="s">
        <v>265</v>
      </c>
      <c r="GJ21" s="1" t="s">
        <v>265</v>
      </c>
      <c r="GK21" s="1" t="s">
        <v>265</v>
      </c>
      <c r="GL21" s="1" t="s">
        <v>265</v>
      </c>
      <c r="GM21" s="1" t="s">
        <v>265</v>
      </c>
      <c r="GN21" s="1" t="s">
        <v>265</v>
      </c>
      <c r="GO21" s="1" t="s">
        <v>265</v>
      </c>
      <c r="GP21" s="1" t="s">
        <v>265</v>
      </c>
      <c r="GQ21" s="1" t="s">
        <v>265</v>
      </c>
      <c r="GR21" s="1">
        <v>60</v>
      </c>
      <c r="GS21" s="1">
        <v>0</v>
      </c>
      <c r="GT21" s="16">
        <v>26</v>
      </c>
      <c r="GU21" s="1" t="s">
        <v>266</v>
      </c>
      <c r="GV21" s="1" t="s">
        <v>267</v>
      </c>
      <c r="GW21" s="1" t="s">
        <v>266</v>
      </c>
      <c r="GX21" s="1" t="s">
        <v>266</v>
      </c>
      <c r="GY21" s="1" t="s">
        <v>284</v>
      </c>
      <c r="GZ21" s="15">
        <v>5</v>
      </c>
      <c r="HA21" s="16">
        <f t="shared" si="0"/>
        <v>3</v>
      </c>
      <c r="HB21" s="1" t="s">
        <v>266</v>
      </c>
      <c r="HC21" s="1" t="s">
        <v>267</v>
      </c>
      <c r="HD21" s="1" t="s">
        <v>284</v>
      </c>
      <c r="HE21" s="1" t="s">
        <v>267</v>
      </c>
      <c r="HF21" s="1">
        <v>4</v>
      </c>
      <c r="HG21" s="16">
        <f t="shared" si="1"/>
        <v>1</v>
      </c>
      <c r="HH21" s="1" t="s">
        <v>264</v>
      </c>
      <c r="HI21" s="1" t="s">
        <v>266</v>
      </c>
      <c r="HJ21" s="1" t="s">
        <v>266</v>
      </c>
      <c r="HK21" s="1" t="s">
        <v>266</v>
      </c>
      <c r="HL21" s="1" t="s">
        <v>267</v>
      </c>
      <c r="HM21" s="1" t="s">
        <v>267</v>
      </c>
      <c r="HN21" s="1" t="s">
        <v>267</v>
      </c>
      <c r="HO21" s="1">
        <v>6</v>
      </c>
      <c r="HP21" s="16">
        <f t="shared" si="2"/>
        <v>3</v>
      </c>
      <c r="HQ21" s="1" t="s">
        <v>264</v>
      </c>
      <c r="HR21" s="1">
        <v>0</v>
      </c>
      <c r="HS21" s="1">
        <v>25</v>
      </c>
      <c r="HT21" s="1">
        <v>7</v>
      </c>
      <c r="HU21" s="1" t="s">
        <v>268</v>
      </c>
      <c r="HV21" s="1">
        <v>1</v>
      </c>
      <c r="HW21" s="1">
        <v>1</v>
      </c>
      <c r="HX21" s="1">
        <v>1</v>
      </c>
      <c r="HY21" s="1">
        <v>1</v>
      </c>
      <c r="HZ21" s="1">
        <v>1</v>
      </c>
      <c r="IA21" s="1">
        <v>1</v>
      </c>
      <c r="IB21" s="1">
        <v>1</v>
      </c>
      <c r="IC21" s="1" t="s">
        <v>265</v>
      </c>
      <c r="ID21" s="1" t="s">
        <v>265</v>
      </c>
      <c r="IE21" s="1" t="s">
        <v>265</v>
      </c>
      <c r="IF21" s="1" t="s">
        <v>265</v>
      </c>
      <c r="IG21" s="1" t="s">
        <v>265</v>
      </c>
      <c r="IH21" s="1" t="s">
        <v>265</v>
      </c>
      <c r="II21" s="1" t="s">
        <v>265</v>
      </c>
      <c r="IJ21" s="1" t="s">
        <v>265</v>
      </c>
      <c r="IK21" s="1" t="s">
        <v>265</v>
      </c>
      <c r="IL21" s="1" t="s">
        <v>265</v>
      </c>
      <c r="IM21" s="1" t="s">
        <v>265</v>
      </c>
      <c r="IN21" s="1" t="s">
        <v>265</v>
      </c>
      <c r="IO21" s="1" t="s">
        <v>265</v>
      </c>
      <c r="IP21" s="1" t="s">
        <v>265</v>
      </c>
      <c r="IQ21" s="1" t="s">
        <v>265</v>
      </c>
      <c r="IR21" s="1" t="s">
        <v>265</v>
      </c>
      <c r="IS21" s="1" t="s">
        <v>265</v>
      </c>
      <c r="IT21" s="1" t="s">
        <v>265</v>
      </c>
      <c r="IU21" s="1">
        <v>60</v>
      </c>
      <c r="IV21" s="1">
        <v>0</v>
      </c>
      <c r="IW21" s="16">
        <v>7</v>
      </c>
      <c r="IX21" s="1" t="s">
        <v>264</v>
      </c>
      <c r="IY21" s="1">
        <v>0</v>
      </c>
      <c r="IZ21" s="1">
        <v>27</v>
      </c>
      <c r="JA21" s="1">
        <v>2</v>
      </c>
      <c r="JB21" s="1" t="s">
        <v>268</v>
      </c>
      <c r="JC21" s="1">
        <v>1</v>
      </c>
      <c r="JD21" s="1">
        <v>1</v>
      </c>
      <c r="JE21" s="1" t="s">
        <v>265</v>
      </c>
      <c r="JF21" s="1" t="s">
        <v>265</v>
      </c>
      <c r="JG21" s="1" t="s">
        <v>265</v>
      </c>
      <c r="JH21" s="1" t="s">
        <v>265</v>
      </c>
      <c r="JI21" s="1" t="s">
        <v>265</v>
      </c>
      <c r="JJ21" s="1" t="s">
        <v>265</v>
      </c>
      <c r="JK21" s="1" t="s">
        <v>265</v>
      </c>
      <c r="JL21" s="1" t="s">
        <v>265</v>
      </c>
      <c r="JM21" s="1" t="s">
        <v>265</v>
      </c>
      <c r="JN21" s="1" t="s">
        <v>265</v>
      </c>
      <c r="JO21" s="1" t="s">
        <v>265</v>
      </c>
      <c r="JP21" s="1" t="s">
        <v>265</v>
      </c>
      <c r="JQ21" s="1" t="s">
        <v>265</v>
      </c>
      <c r="JR21" s="1" t="s">
        <v>265</v>
      </c>
      <c r="JS21" s="1" t="s">
        <v>265</v>
      </c>
      <c r="JT21" s="1" t="s">
        <v>265</v>
      </c>
      <c r="JU21" s="1" t="s">
        <v>265</v>
      </c>
      <c r="JV21" s="1" t="s">
        <v>265</v>
      </c>
      <c r="JW21" s="1" t="s">
        <v>265</v>
      </c>
      <c r="JX21" s="1" t="s">
        <v>265</v>
      </c>
      <c r="JY21" s="1" t="s">
        <v>265</v>
      </c>
      <c r="JZ21" s="1" t="s">
        <v>265</v>
      </c>
      <c r="KA21" s="1" t="s">
        <v>265</v>
      </c>
      <c r="KB21" s="1" t="s">
        <v>265</v>
      </c>
      <c r="KC21" s="1" t="s">
        <v>265</v>
      </c>
      <c r="KD21" s="1">
        <v>60</v>
      </c>
      <c r="KE21" s="1">
        <v>0</v>
      </c>
      <c r="KF21" s="16">
        <v>2</v>
      </c>
      <c r="KG21" s="1" t="s">
        <v>266</v>
      </c>
      <c r="KH21" s="1" t="s">
        <v>267</v>
      </c>
      <c r="KI21" s="1" t="s">
        <v>266</v>
      </c>
      <c r="KJ21" s="1" t="s">
        <v>267</v>
      </c>
      <c r="KK21" s="1" t="s">
        <v>267</v>
      </c>
      <c r="KL21" s="14">
        <v>5</v>
      </c>
      <c r="KM21" s="16">
        <f t="shared" si="3"/>
        <v>2</v>
      </c>
    </row>
    <row r="22" spans="1:299">
      <c r="A22" s="1">
        <v>492</v>
      </c>
      <c r="B22" s="16">
        <v>492</v>
      </c>
      <c r="C22" s="16">
        <v>1</v>
      </c>
      <c r="D22" s="1" t="s">
        <v>418</v>
      </c>
      <c r="E22" s="1" t="s">
        <v>418</v>
      </c>
      <c r="F22" s="1" t="s">
        <v>722</v>
      </c>
      <c r="G22" s="1" t="s">
        <v>418</v>
      </c>
      <c r="H22" s="1" t="s">
        <v>1371</v>
      </c>
      <c r="I22" s="1">
        <v>467</v>
      </c>
      <c r="J22" s="1" t="s">
        <v>286</v>
      </c>
      <c r="K22" s="1" t="s">
        <v>418</v>
      </c>
      <c r="L22" s="1" t="s">
        <v>722</v>
      </c>
      <c r="M22" s="16" t="s">
        <v>1830</v>
      </c>
      <c r="N22" s="16">
        <v>2021</v>
      </c>
      <c r="O22" s="16" t="s">
        <v>253</v>
      </c>
      <c r="P22" s="16" t="s">
        <v>1827</v>
      </c>
      <c r="Q22" s="16" t="s">
        <v>288</v>
      </c>
      <c r="R22" s="16" t="s">
        <v>289</v>
      </c>
      <c r="S22" s="1" t="s">
        <v>1372</v>
      </c>
      <c r="T22" s="1" t="s">
        <v>1373</v>
      </c>
      <c r="U22" s="1" t="s">
        <v>327</v>
      </c>
      <c r="V22" s="1" t="str">
        <f>CONCATENATE(Tabla3[[#This Row],[Nombre del estudiante]]," ",Tabla3[[#This Row],[Primer apellido]]," ",Tabla3[[#This Row],[Segundo apellido]])</f>
        <v>WIAlIAN ANDRES VANCIA GARCIA</v>
      </c>
      <c r="W22" s="1" t="e">
        <f>VLOOKUP(Tabla3[[#This Row],[ID]],[1]!Tabla1[#All],7,FALSE)</f>
        <v>#REF!</v>
      </c>
      <c r="X22" s="16" t="s">
        <v>259</v>
      </c>
      <c r="Y22" s="1">
        <v>1111684641</v>
      </c>
      <c r="Z22" s="1" t="s">
        <v>1374</v>
      </c>
      <c r="AA22" s="1">
        <v>32172202203</v>
      </c>
      <c r="AB22" s="16" t="s">
        <v>1303</v>
      </c>
      <c r="AC22" s="16">
        <v>402</v>
      </c>
      <c r="AD22" s="16" t="s">
        <v>263</v>
      </c>
      <c r="AE22" s="1" t="s">
        <v>264</v>
      </c>
      <c r="AF22" s="1">
        <v>0</v>
      </c>
      <c r="AG22" s="1">
        <v>164</v>
      </c>
      <c r="AH22" s="1">
        <v>67</v>
      </c>
      <c r="AI22" s="1" t="s">
        <v>264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 t="s">
        <v>265</v>
      </c>
      <c r="CZ22" s="1" t="s">
        <v>265</v>
      </c>
      <c r="DA22" s="1" t="s">
        <v>265</v>
      </c>
      <c r="DB22" s="1" t="s">
        <v>265</v>
      </c>
      <c r="DC22" s="1" t="s">
        <v>265</v>
      </c>
      <c r="DD22" s="1" t="s">
        <v>265</v>
      </c>
      <c r="DE22" s="1" t="s">
        <v>265</v>
      </c>
      <c r="DF22" s="1" t="s">
        <v>265</v>
      </c>
      <c r="DG22" s="1" t="s">
        <v>265</v>
      </c>
      <c r="DH22" s="1" t="s">
        <v>265</v>
      </c>
      <c r="DI22" s="1" t="s">
        <v>265</v>
      </c>
      <c r="DJ22" s="1" t="s">
        <v>265</v>
      </c>
      <c r="DK22" s="1" t="s">
        <v>265</v>
      </c>
      <c r="DL22" s="1" t="s">
        <v>265</v>
      </c>
      <c r="DM22" s="1" t="s">
        <v>265</v>
      </c>
      <c r="DN22" s="1" t="s">
        <v>265</v>
      </c>
      <c r="DO22" s="1" t="s">
        <v>265</v>
      </c>
      <c r="DP22" s="1" t="s">
        <v>265</v>
      </c>
      <c r="DQ22" s="1" t="s">
        <v>265</v>
      </c>
      <c r="DR22" s="1" t="s">
        <v>265</v>
      </c>
      <c r="DS22" s="1" t="s">
        <v>265</v>
      </c>
      <c r="DT22" s="1" t="s">
        <v>265</v>
      </c>
      <c r="DU22" s="1" t="s">
        <v>265</v>
      </c>
      <c r="DV22" s="1" t="s">
        <v>265</v>
      </c>
      <c r="DW22" s="1" t="s">
        <v>265</v>
      </c>
      <c r="DX22" s="1" t="s">
        <v>265</v>
      </c>
      <c r="DY22" s="1" t="s">
        <v>265</v>
      </c>
      <c r="DZ22" s="1" t="s">
        <v>265</v>
      </c>
      <c r="EA22" s="1" t="s">
        <v>265</v>
      </c>
      <c r="EB22" s="1" t="s">
        <v>265</v>
      </c>
      <c r="EC22" s="1" t="s">
        <v>265</v>
      </c>
      <c r="ED22" s="1" t="s">
        <v>265</v>
      </c>
      <c r="EE22" s="1" t="s">
        <v>265</v>
      </c>
      <c r="EF22" s="1" t="s">
        <v>265</v>
      </c>
      <c r="EG22" s="1" t="s">
        <v>265</v>
      </c>
      <c r="EH22" s="1" t="s">
        <v>265</v>
      </c>
      <c r="EI22" s="1" t="s">
        <v>265</v>
      </c>
      <c r="EJ22" s="1" t="s">
        <v>265</v>
      </c>
      <c r="EK22" s="1" t="s">
        <v>265</v>
      </c>
      <c r="EL22" s="1" t="s">
        <v>265</v>
      </c>
      <c r="EM22" s="1" t="s">
        <v>265</v>
      </c>
      <c r="EN22" s="1" t="s">
        <v>265</v>
      </c>
      <c r="EO22" s="1" t="s">
        <v>265</v>
      </c>
      <c r="EP22" s="1" t="s">
        <v>265</v>
      </c>
      <c r="EQ22" s="1" t="s">
        <v>265</v>
      </c>
      <c r="ER22" s="1" t="s">
        <v>265</v>
      </c>
      <c r="ES22" s="1" t="s">
        <v>265</v>
      </c>
      <c r="ET22" s="1" t="s">
        <v>265</v>
      </c>
      <c r="EU22" s="1" t="s">
        <v>265</v>
      </c>
      <c r="EV22" s="1" t="s">
        <v>265</v>
      </c>
      <c r="EW22" s="1" t="s">
        <v>265</v>
      </c>
      <c r="EX22" s="1" t="s">
        <v>265</v>
      </c>
      <c r="EY22" s="1" t="s">
        <v>265</v>
      </c>
      <c r="EZ22" s="1" t="s">
        <v>265</v>
      </c>
      <c r="FA22" s="1" t="s">
        <v>265</v>
      </c>
      <c r="FB22" s="1" t="s">
        <v>265</v>
      </c>
      <c r="FC22" s="1" t="s">
        <v>265</v>
      </c>
      <c r="FD22" s="1" t="s">
        <v>265</v>
      </c>
      <c r="FE22" s="1" t="s">
        <v>265</v>
      </c>
      <c r="FF22" s="1" t="s">
        <v>265</v>
      </c>
      <c r="FG22" s="1" t="s">
        <v>265</v>
      </c>
      <c r="FH22" s="1" t="s">
        <v>265</v>
      </c>
      <c r="FI22" s="1" t="s">
        <v>265</v>
      </c>
      <c r="FJ22" s="1" t="s">
        <v>265</v>
      </c>
      <c r="FK22" s="1" t="s">
        <v>265</v>
      </c>
      <c r="FL22" s="1" t="s">
        <v>265</v>
      </c>
      <c r="FM22" s="1" t="s">
        <v>265</v>
      </c>
      <c r="FN22" s="1" t="s">
        <v>265</v>
      </c>
      <c r="FO22" s="1" t="s">
        <v>265</v>
      </c>
      <c r="FP22" s="1" t="s">
        <v>265</v>
      </c>
      <c r="FQ22" s="1" t="s">
        <v>265</v>
      </c>
      <c r="FR22" s="1" t="s">
        <v>265</v>
      </c>
      <c r="FS22" s="1" t="s">
        <v>265</v>
      </c>
      <c r="FT22" s="1" t="s">
        <v>265</v>
      </c>
      <c r="FU22" s="1" t="s">
        <v>265</v>
      </c>
      <c r="FV22" s="1" t="s">
        <v>265</v>
      </c>
      <c r="FW22" s="1" t="s">
        <v>265</v>
      </c>
      <c r="FX22" s="1" t="s">
        <v>265</v>
      </c>
      <c r="FY22" s="1" t="s">
        <v>265</v>
      </c>
      <c r="FZ22" s="1" t="s">
        <v>265</v>
      </c>
      <c r="GA22" s="1" t="s">
        <v>265</v>
      </c>
      <c r="GB22" s="1" t="s">
        <v>265</v>
      </c>
      <c r="GC22" s="1" t="s">
        <v>265</v>
      </c>
      <c r="GD22" s="1" t="s">
        <v>265</v>
      </c>
      <c r="GE22" s="1" t="s">
        <v>265</v>
      </c>
      <c r="GF22" s="1" t="s">
        <v>265</v>
      </c>
      <c r="GG22" s="1" t="s">
        <v>265</v>
      </c>
      <c r="GH22" s="1" t="s">
        <v>265</v>
      </c>
      <c r="GI22" s="1" t="s">
        <v>265</v>
      </c>
      <c r="GJ22" s="1" t="s">
        <v>265</v>
      </c>
      <c r="GK22" s="1" t="s">
        <v>265</v>
      </c>
      <c r="GL22" s="1" t="s">
        <v>265</v>
      </c>
      <c r="GM22" s="1" t="s">
        <v>265</v>
      </c>
      <c r="GN22" s="1" t="s">
        <v>265</v>
      </c>
      <c r="GO22" s="1" t="s">
        <v>265</v>
      </c>
      <c r="GP22" s="1" t="s">
        <v>265</v>
      </c>
      <c r="GQ22" s="1" t="s">
        <v>265</v>
      </c>
      <c r="GR22" s="1">
        <v>60</v>
      </c>
      <c r="GS22" s="1">
        <v>0</v>
      </c>
      <c r="GT22" s="16">
        <v>67</v>
      </c>
      <c r="GU22" s="1" t="s">
        <v>266</v>
      </c>
      <c r="GV22" s="1" t="s">
        <v>284</v>
      </c>
      <c r="GW22" s="1" t="s">
        <v>266</v>
      </c>
      <c r="GX22" s="1" t="s">
        <v>267</v>
      </c>
      <c r="GY22" s="1" t="s">
        <v>267</v>
      </c>
      <c r="GZ22" s="15">
        <v>5</v>
      </c>
      <c r="HA22" s="16">
        <f t="shared" si="0"/>
        <v>2</v>
      </c>
      <c r="HB22" s="1" t="s">
        <v>266</v>
      </c>
      <c r="HC22" s="1" t="s">
        <v>267</v>
      </c>
      <c r="HD22" s="1" t="s">
        <v>267</v>
      </c>
      <c r="HE22" s="1" t="s">
        <v>266</v>
      </c>
      <c r="HF22" s="1">
        <v>4</v>
      </c>
      <c r="HG22" s="16">
        <f t="shared" si="1"/>
        <v>2</v>
      </c>
      <c r="HH22" s="1" t="s">
        <v>264</v>
      </c>
      <c r="HI22" s="1" t="s">
        <v>266</v>
      </c>
      <c r="HJ22" s="1" t="s">
        <v>266</v>
      </c>
      <c r="HK22" s="1" t="s">
        <v>266</v>
      </c>
      <c r="HL22" s="1" t="s">
        <v>266</v>
      </c>
      <c r="HM22" s="1" t="s">
        <v>266</v>
      </c>
      <c r="HN22" s="1" t="s">
        <v>266</v>
      </c>
      <c r="HO22" s="1">
        <v>6</v>
      </c>
      <c r="HP22" s="16">
        <f t="shared" si="2"/>
        <v>6</v>
      </c>
      <c r="HQ22" s="1" t="s">
        <v>264</v>
      </c>
      <c r="HR22" s="1">
        <v>0</v>
      </c>
      <c r="HS22" s="1">
        <v>25</v>
      </c>
      <c r="HT22" s="1">
        <v>4</v>
      </c>
      <c r="HU22" s="1" t="s">
        <v>268</v>
      </c>
      <c r="HV22" s="1">
        <v>1</v>
      </c>
      <c r="HW22" s="1">
        <v>1</v>
      </c>
      <c r="HX22" s="1">
        <v>1</v>
      </c>
      <c r="HY22" s="1">
        <v>1</v>
      </c>
      <c r="HZ22" s="1" t="s">
        <v>265</v>
      </c>
      <c r="IA22" s="1" t="s">
        <v>265</v>
      </c>
      <c r="IB22" s="1" t="s">
        <v>265</v>
      </c>
      <c r="IC22" s="1" t="s">
        <v>265</v>
      </c>
      <c r="ID22" s="1" t="s">
        <v>265</v>
      </c>
      <c r="IE22" s="1" t="s">
        <v>265</v>
      </c>
      <c r="IF22" s="1" t="s">
        <v>265</v>
      </c>
      <c r="IG22" s="1" t="s">
        <v>265</v>
      </c>
      <c r="IH22" s="1" t="s">
        <v>265</v>
      </c>
      <c r="II22" s="1" t="s">
        <v>265</v>
      </c>
      <c r="IJ22" s="1" t="s">
        <v>265</v>
      </c>
      <c r="IK22" s="1" t="s">
        <v>265</v>
      </c>
      <c r="IL22" s="1" t="s">
        <v>265</v>
      </c>
      <c r="IM22" s="1" t="s">
        <v>265</v>
      </c>
      <c r="IN22" s="1" t="s">
        <v>265</v>
      </c>
      <c r="IO22" s="1" t="s">
        <v>265</v>
      </c>
      <c r="IP22" s="1" t="s">
        <v>265</v>
      </c>
      <c r="IQ22" s="1" t="s">
        <v>265</v>
      </c>
      <c r="IR22" s="1" t="s">
        <v>265</v>
      </c>
      <c r="IS22" s="1" t="s">
        <v>265</v>
      </c>
      <c r="IT22" s="1" t="s">
        <v>265</v>
      </c>
      <c r="IU22" s="1">
        <v>60</v>
      </c>
      <c r="IV22" s="1">
        <v>0</v>
      </c>
      <c r="IW22" s="16">
        <v>4</v>
      </c>
      <c r="IX22" s="1" t="s">
        <v>264</v>
      </c>
      <c r="IY22" s="1">
        <v>0</v>
      </c>
      <c r="IZ22" s="1">
        <v>27</v>
      </c>
      <c r="JA22" s="1">
        <v>6</v>
      </c>
      <c r="JB22" s="1" t="s">
        <v>268</v>
      </c>
      <c r="JC22" s="1">
        <v>1</v>
      </c>
      <c r="JD22" s="1">
        <v>1</v>
      </c>
      <c r="JE22" s="1">
        <v>1</v>
      </c>
      <c r="JF22" s="1">
        <v>1</v>
      </c>
      <c r="JG22" s="1">
        <v>1</v>
      </c>
      <c r="JH22" s="1">
        <v>1</v>
      </c>
      <c r="JI22" s="1" t="s">
        <v>265</v>
      </c>
      <c r="JJ22" s="1" t="s">
        <v>265</v>
      </c>
      <c r="JK22" s="1" t="s">
        <v>265</v>
      </c>
      <c r="JL22" s="1" t="s">
        <v>265</v>
      </c>
      <c r="JM22" s="1" t="s">
        <v>265</v>
      </c>
      <c r="JN22" s="1" t="s">
        <v>265</v>
      </c>
      <c r="JO22" s="1" t="s">
        <v>265</v>
      </c>
      <c r="JP22" s="1" t="s">
        <v>265</v>
      </c>
      <c r="JQ22" s="1" t="s">
        <v>265</v>
      </c>
      <c r="JR22" s="1" t="s">
        <v>265</v>
      </c>
      <c r="JS22" s="1" t="s">
        <v>265</v>
      </c>
      <c r="JT22" s="1" t="s">
        <v>265</v>
      </c>
      <c r="JU22" s="1" t="s">
        <v>265</v>
      </c>
      <c r="JV22" s="1" t="s">
        <v>265</v>
      </c>
      <c r="JW22" s="1" t="s">
        <v>265</v>
      </c>
      <c r="JX22" s="1" t="s">
        <v>265</v>
      </c>
      <c r="JY22" s="1" t="s">
        <v>265</v>
      </c>
      <c r="JZ22" s="1" t="s">
        <v>265</v>
      </c>
      <c r="KA22" s="1" t="s">
        <v>265</v>
      </c>
      <c r="KB22" s="1" t="s">
        <v>265</v>
      </c>
      <c r="KC22" s="1" t="s">
        <v>265</v>
      </c>
      <c r="KD22" s="1">
        <v>60</v>
      </c>
      <c r="KE22" s="1">
        <v>0</v>
      </c>
      <c r="KF22" s="16">
        <v>6</v>
      </c>
      <c r="KG22" s="1" t="s">
        <v>267</v>
      </c>
      <c r="KH22" s="1" t="s">
        <v>267</v>
      </c>
      <c r="KI22" s="1" t="s">
        <v>267</v>
      </c>
      <c r="KJ22" s="1" t="s">
        <v>267</v>
      </c>
      <c r="KK22" s="1" t="s">
        <v>267</v>
      </c>
      <c r="KL22" s="14">
        <v>5</v>
      </c>
      <c r="KM22" s="16">
        <f t="shared" si="3"/>
        <v>0</v>
      </c>
    </row>
    <row r="23" spans="1:299">
      <c r="A23" s="1">
        <v>581</v>
      </c>
      <c r="B23" s="16">
        <v>105484</v>
      </c>
      <c r="C23" s="16">
        <v>0</v>
      </c>
      <c r="D23" s="1" t="s">
        <v>426</v>
      </c>
      <c r="E23" s="1" t="s">
        <v>426</v>
      </c>
      <c r="F23" s="1" t="s">
        <v>1375</v>
      </c>
      <c r="G23" s="1" t="s">
        <v>426</v>
      </c>
      <c r="H23" s="1" t="s">
        <v>1376</v>
      </c>
      <c r="I23" s="1">
        <v>465</v>
      </c>
      <c r="J23" s="1" t="s">
        <v>495</v>
      </c>
      <c r="K23" s="1" t="s">
        <v>426</v>
      </c>
      <c r="L23" s="1" t="s">
        <v>1375</v>
      </c>
      <c r="M23" s="16" t="s">
        <v>1830</v>
      </c>
      <c r="N23" s="16">
        <v>2021</v>
      </c>
      <c r="O23" s="16" t="s">
        <v>253</v>
      </c>
      <c r="P23" s="16" t="s">
        <v>1827</v>
      </c>
      <c r="Q23" s="16" t="s">
        <v>288</v>
      </c>
      <c r="R23" s="16" t="s">
        <v>496</v>
      </c>
      <c r="S23" s="1" t="s">
        <v>1377</v>
      </c>
      <c r="T23" s="1" t="s">
        <v>443</v>
      </c>
      <c r="U23" s="1" t="s">
        <v>833</v>
      </c>
      <c r="V23" s="1" t="str">
        <f>CONCATENATE(Tabla3[[#This Row],[Nombre del estudiante]]," ",Tabla3[[#This Row],[Primer apellido]]," ",Tabla3[[#This Row],[Segundo apellido]])</f>
        <v>BREIDY YEILIN PRADO CASTILLO</v>
      </c>
      <c r="W23" s="1" t="e">
        <f>VLOOKUP(Tabla3[[#This Row],[ID]],[1]!Tabla1[#All],7,FALSE)</f>
        <v>#REF!</v>
      </c>
      <c r="X23" s="16" t="s">
        <v>293</v>
      </c>
      <c r="Y23" s="1">
        <v>1111686044</v>
      </c>
      <c r="Z23" s="1" t="s">
        <v>1378</v>
      </c>
      <c r="AA23" s="1">
        <v>3173906595</v>
      </c>
      <c r="AB23" s="16" t="s">
        <v>1303</v>
      </c>
      <c r="AC23" s="16">
        <v>407</v>
      </c>
      <c r="AD23" s="16" t="s">
        <v>263</v>
      </c>
      <c r="AE23" s="1" t="s">
        <v>264</v>
      </c>
      <c r="AF23" s="1">
        <v>0</v>
      </c>
      <c r="AG23" s="1">
        <v>164</v>
      </c>
      <c r="AH23" s="1">
        <v>17</v>
      </c>
      <c r="AI23" s="1" t="s">
        <v>264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0</v>
      </c>
      <c r="AW23" s="1">
        <v>1</v>
      </c>
      <c r="AX23" s="1">
        <v>1</v>
      </c>
      <c r="AY23" s="1">
        <v>1</v>
      </c>
      <c r="AZ23" s="1">
        <v>1</v>
      </c>
      <c r="BA23" s="1" t="s">
        <v>265</v>
      </c>
      <c r="BB23" s="1" t="s">
        <v>265</v>
      </c>
      <c r="BC23" s="1" t="s">
        <v>265</v>
      </c>
      <c r="BD23" s="1" t="s">
        <v>265</v>
      </c>
      <c r="BE23" s="1" t="s">
        <v>265</v>
      </c>
      <c r="BF23" s="1" t="s">
        <v>265</v>
      </c>
      <c r="BG23" s="1" t="s">
        <v>265</v>
      </c>
      <c r="BH23" s="1" t="s">
        <v>265</v>
      </c>
      <c r="BI23" s="1" t="s">
        <v>265</v>
      </c>
      <c r="BJ23" s="1" t="s">
        <v>265</v>
      </c>
      <c r="BK23" s="1" t="s">
        <v>265</v>
      </c>
      <c r="BL23" s="1" t="s">
        <v>265</v>
      </c>
      <c r="BM23" s="1" t="s">
        <v>265</v>
      </c>
      <c r="BN23" s="1" t="s">
        <v>265</v>
      </c>
      <c r="BO23" s="1" t="s">
        <v>265</v>
      </c>
      <c r="BP23" s="1" t="s">
        <v>265</v>
      </c>
      <c r="BQ23" s="1" t="s">
        <v>265</v>
      </c>
      <c r="BR23" s="1" t="s">
        <v>265</v>
      </c>
      <c r="BS23" s="1" t="s">
        <v>265</v>
      </c>
      <c r="BT23" s="1" t="s">
        <v>265</v>
      </c>
      <c r="BU23" s="1" t="s">
        <v>265</v>
      </c>
      <c r="BV23" s="1" t="s">
        <v>265</v>
      </c>
      <c r="BW23" s="1" t="s">
        <v>265</v>
      </c>
      <c r="BX23" s="1" t="s">
        <v>265</v>
      </c>
      <c r="BY23" s="1" t="s">
        <v>265</v>
      </c>
      <c r="BZ23" s="1" t="s">
        <v>265</v>
      </c>
      <c r="CA23" s="1" t="s">
        <v>265</v>
      </c>
      <c r="CB23" s="1" t="s">
        <v>265</v>
      </c>
      <c r="CC23" s="1" t="s">
        <v>265</v>
      </c>
      <c r="CD23" s="1" t="s">
        <v>265</v>
      </c>
      <c r="CE23" s="1" t="s">
        <v>265</v>
      </c>
      <c r="CF23" s="1" t="s">
        <v>265</v>
      </c>
      <c r="CG23" s="1" t="s">
        <v>265</v>
      </c>
      <c r="CH23" s="1" t="s">
        <v>265</v>
      </c>
      <c r="CI23" s="1" t="s">
        <v>265</v>
      </c>
      <c r="CJ23" s="1" t="s">
        <v>265</v>
      </c>
      <c r="CK23" s="1" t="s">
        <v>265</v>
      </c>
      <c r="CL23" s="1" t="s">
        <v>265</v>
      </c>
      <c r="CM23" s="1" t="s">
        <v>265</v>
      </c>
      <c r="CN23" s="1" t="s">
        <v>265</v>
      </c>
      <c r="CO23" s="1" t="s">
        <v>265</v>
      </c>
      <c r="CP23" s="1" t="s">
        <v>265</v>
      </c>
      <c r="CQ23" s="1" t="s">
        <v>265</v>
      </c>
      <c r="CR23" s="1" t="s">
        <v>265</v>
      </c>
      <c r="CS23" s="1" t="s">
        <v>265</v>
      </c>
      <c r="CT23" s="1" t="s">
        <v>265</v>
      </c>
      <c r="CU23" s="1" t="s">
        <v>265</v>
      </c>
      <c r="CV23" s="1" t="s">
        <v>265</v>
      </c>
      <c r="CW23" s="1" t="s">
        <v>265</v>
      </c>
      <c r="CX23" s="1" t="s">
        <v>265</v>
      </c>
      <c r="CY23" s="1" t="s">
        <v>265</v>
      </c>
      <c r="CZ23" s="1" t="s">
        <v>265</v>
      </c>
      <c r="DA23" s="1" t="s">
        <v>265</v>
      </c>
      <c r="DB23" s="1" t="s">
        <v>265</v>
      </c>
      <c r="DC23" s="1" t="s">
        <v>265</v>
      </c>
      <c r="DD23" s="1" t="s">
        <v>265</v>
      </c>
      <c r="DE23" s="1" t="s">
        <v>265</v>
      </c>
      <c r="DF23" s="1" t="s">
        <v>265</v>
      </c>
      <c r="DG23" s="1" t="s">
        <v>265</v>
      </c>
      <c r="DH23" s="1" t="s">
        <v>265</v>
      </c>
      <c r="DI23" s="1" t="s">
        <v>265</v>
      </c>
      <c r="DJ23" s="1" t="s">
        <v>265</v>
      </c>
      <c r="DK23" s="1" t="s">
        <v>265</v>
      </c>
      <c r="DL23" s="1" t="s">
        <v>265</v>
      </c>
      <c r="DM23" s="1" t="s">
        <v>265</v>
      </c>
      <c r="DN23" s="1" t="s">
        <v>265</v>
      </c>
      <c r="DO23" s="1" t="s">
        <v>265</v>
      </c>
      <c r="DP23" s="1" t="s">
        <v>265</v>
      </c>
      <c r="DQ23" s="1" t="s">
        <v>265</v>
      </c>
      <c r="DR23" s="1" t="s">
        <v>265</v>
      </c>
      <c r="DS23" s="1" t="s">
        <v>265</v>
      </c>
      <c r="DT23" s="1" t="s">
        <v>265</v>
      </c>
      <c r="DU23" s="1" t="s">
        <v>265</v>
      </c>
      <c r="DV23" s="1" t="s">
        <v>265</v>
      </c>
      <c r="DW23" s="1" t="s">
        <v>265</v>
      </c>
      <c r="DX23" s="1" t="s">
        <v>265</v>
      </c>
      <c r="DY23" s="1" t="s">
        <v>265</v>
      </c>
      <c r="DZ23" s="1" t="s">
        <v>265</v>
      </c>
      <c r="EA23" s="1" t="s">
        <v>265</v>
      </c>
      <c r="EB23" s="1" t="s">
        <v>265</v>
      </c>
      <c r="EC23" s="1" t="s">
        <v>265</v>
      </c>
      <c r="ED23" s="1" t="s">
        <v>265</v>
      </c>
      <c r="EE23" s="1" t="s">
        <v>265</v>
      </c>
      <c r="EF23" s="1" t="s">
        <v>265</v>
      </c>
      <c r="EG23" s="1" t="s">
        <v>265</v>
      </c>
      <c r="EH23" s="1" t="s">
        <v>265</v>
      </c>
      <c r="EI23" s="1" t="s">
        <v>265</v>
      </c>
      <c r="EJ23" s="1" t="s">
        <v>265</v>
      </c>
      <c r="EK23" s="1" t="s">
        <v>265</v>
      </c>
      <c r="EL23" s="1" t="s">
        <v>265</v>
      </c>
      <c r="EM23" s="1" t="s">
        <v>265</v>
      </c>
      <c r="EN23" s="1" t="s">
        <v>265</v>
      </c>
      <c r="EO23" s="1" t="s">
        <v>265</v>
      </c>
      <c r="EP23" s="1" t="s">
        <v>265</v>
      </c>
      <c r="EQ23" s="1" t="s">
        <v>265</v>
      </c>
      <c r="ER23" s="1" t="s">
        <v>265</v>
      </c>
      <c r="ES23" s="1" t="s">
        <v>265</v>
      </c>
      <c r="ET23" s="1" t="s">
        <v>265</v>
      </c>
      <c r="EU23" s="1" t="s">
        <v>265</v>
      </c>
      <c r="EV23" s="1" t="s">
        <v>265</v>
      </c>
      <c r="EW23" s="1" t="s">
        <v>265</v>
      </c>
      <c r="EX23" s="1" t="s">
        <v>265</v>
      </c>
      <c r="EY23" s="1" t="s">
        <v>265</v>
      </c>
      <c r="EZ23" s="1" t="s">
        <v>265</v>
      </c>
      <c r="FA23" s="1" t="s">
        <v>265</v>
      </c>
      <c r="FB23" s="1" t="s">
        <v>265</v>
      </c>
      <c r="FC23" s="1" t="s">
        <v>265</v>
      </c>
      <c r="FD23" s="1" t="s">
        <v>265</v>
      </c>
      <c r="FE23" s="1" t="s">
        <v>265</v>
      </c>
      <c r="FF23" s="1" t="s">
        <v>265</v>
      </c>
      <c r="FG23" s="1" t="s">
        <v>265</v>
      </c>
      <c r="FH23" s="1" t="s">
        <v>265</v>
      </c>
      <c r="FI23" s="1" t="s">
        <v>265</v>
      </c>
      <c r="FJ23" s="1" t="s">
        <v>265</v>
      </c>
      <c r="FK23" s="1" t="s">
        <v>265</v>
      </c>
      <c r="FL23" s="1" t="s">
        <v>265</v>
      </c>
      <c r="FM23" s="1" t="s">
        <v>265</v>
      </c>
      <c r="FN23" s="1" t="s">
        <v>265</v>
      </c>
      <c r="FO23" s="1" t="s">
        <v>265</v>
      </c>
      <c r="FP23" s="1" t="s">
        <v>265</v>
      </c>
      <c r="FQ23" s="1" t="s">
        <v>265</v>
      </c>
      <c r="FR23" s="1" t="s">
        <v>265</v>
      </c>
      <c r="FS23" s="1" t="s">
        <v>265</v>
      </c>
      <c r="FT23" s="1" t="s">
        <v>265</v>
      </c>
      <c r="FU23" s="1" t="s">
        <v>265</v>
      </c>
      <c r="FV23" s="1" t="s">
        <v>265</v>
      </c>
      <c r="FW23" s="1" t="s">
        <v>265</v>
      </c>
      <c r="FX23" s="1" t="s">
        <v>265</v>
      </c>
      <c r="FY23" s="1" t="s">
        <v>265</v>
      </c>
      <c r="FZ23" s="1" t="s">
        <v>265</v>
      </c>
      <c r="GA23" s="1" t="s">
        <v>265</v>
      </c>
      <c r="GB23" s="1" t="s">
        <v>265</v>
      </c>
      <c r="GC23" s="1" t="s">
        <v>265</v>
      </c>
      <c r="GD23" s="1" t="s">
        <v>265</v>
      </c>
      <c r="GE23" s="1" t="s">
        <v>265</v>
      </c>
      <c r="GF23" s="1" t="s">
        <v>265</v>
      </c>
      <c r="GG23" s="1" t="s">
        <v>265</v>
      </c>
      <c r="GH23" s="1" t="s">
        <v>265</v>
      </c>
      <c r="GI23" s="1" t="s">
        <v>265</v>
      </c>
      <c r="GJ23" s="1" t="s">
        <v>265</v>
      </c>
      <c r="GK23" s="1" t="s">
        <v>265</v>
      </c>
      <c r="GL23" s="1" t="s">
        <v>265</v>
      </c>
      <c r="GM23" s="1" t="s">
        <v>265</v>
      </c>
      <c r="GN23" s="1" t="s">
        <v>265</v>
      </c>
      <c r="GO23" s="1" t="s">
        <v>265</v>
      </c>
      <c r="GP23" s="1" t="s">
        <v>265</v>
      </c>
      <c r="GQ23" s="1" t="s">
        <v>265</v>
      </c>
      <c r="GR23" s="1">
        <v>60</v>
      </c>
      <c r="GS23" s="1">
        <v>6</v>
      </c>
      <c r="GT23" s="16">
        <v>11</v>
      </c>
      <c r="GU23" s="1" t="s">
        <v>266</v>
      </c>
      <c r="GV23" s="1" t="s">
        <v>267</v>
      </c>
      <c r="GW23" s="1" t="s">
        <v>267</v>
      </c>
      <c r="GX23" s="1" t="s">
        <v>284</v>
      </c>
      <c r="GY23" s="1" t="s">
        <v>284</v>
      </c>
      <c r="GZ23" s="15">
        <v>5</v>
      </c>
      <c r="HA23" s="16">
        <f t="shared" si="0"/>
        <v>1</v>
      </c>
      <c r="HB23" s="1" t="s">
        <v>266</v>
      </c>
      <c r="HC23" s="1" t="s">
        <v>266</v>
      </c>
      <c r="HD23" s="1" t="s">
        <v>266</v>
      </c>
      <c r="HE23" s="1" t="s">
        <v>267</v>
      </c>
      <c r="HF23" s="1">
        <v>4</v>
      </c>
      <c r="HG23" s="16">
        <f t="shared" si="1"/>
        <v>3</v>
      </c>
      <c r="HH23" s="1" t="s">
        <v>264</v>
      </c>
      <c r="HI23" s="1" t="s">
        <v>266</v>
      </c>
      <c r="HJ23" s="1" t="s">
        <v>266</v>
      </c>
      <c r="HK23" s="1" t="s">
        <v>266</v>
      </c>
      <c r="HL23" s="1" t="s">
        <v>266</v>
      </c>
      <c r="HM23" s="1" t="s">
        <v>267</v>
      </c>
      <c r="HN23" s="1" t="s">
        <v>266</v>
      </c>
      <c r="HO23" s="1">
        <v>6</v>
      </c>
      <c r="HP23" s="16">
        <f t="shared" si="2"/>
        <v>5</v>
      </c>
      <c r="HQ23" s="1" t="s">
        <v>264</v>
      </c>
      <c r="HR23" s="1">
        <v>0</v>
      </c>
      <c r="HS23" s="1">
        <v>25</v>
      </c>
      <c r="HT23" s="1">
        <v>7</v>
      </c>
      <c r="HU23" s="1" t="s">
        <v>268</v>
      </c>
      <c r="HV23" s="1">
        <v>1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1</v>
      </c>
      <c r="IC23" s="1" t="s">
        <v>265</v>
      </c>
      <c r="ID23" s="1" t="s">
        <v>265</v>
      </c>
      <c r="IE23" s="1" t="s">
        <v>265</v>
      </c>
      <c r="IF23" s="1" t="s">
        <v>265</v>
      </c>
      <c r="IG23" s="1" t="s">
        <v>265</v>
      </c>
      <c r="IH23" s="1" t="s">
        <v>265</v>
      </c>
      <c r="II23" s="1" t="s">
        <v>265</v>
      </c>
      <c r="IJ23" s="1" t="s">
        <v>265</v>
      </c>
      <c r="IK23" s="1" t="s">
        <v>265</v>
      </c>
      <c r="IL23" s="1" t="s">
        <v>265</v>
      </c>
      <c r="IM23" s="1" t="s">
        <v>265</v>
      </c>
      <c r="IN23" s="1" t="s">
        <v>265</v>
      </c>
      <c r="IO23" s="1" t="s">
        <v>265</v>
      </c>
      <c r="IP23" s="1" t="s">
        <v>265</v>
      </c>
      <c r="IQ23" s="1" t="s">
        <v>265</v>
      </c>
      <c r="IR23" s="1" t="s">
        <v>265</v>
      </c>
      <c r="IS23" s="1" t="s">
        <v>265</v>
      </c>
      <c r="IT23" s="1" t="s">
        <v>265</v>
      </c>
      <c r="IU23" s="1">
        <v>60</v>
      </c>
      <c r="IV23" s="1">
        <v>5</v>
      </c>
      <c r="IW23" s="16">
        <v>2</v>
      </c>
      <c r="IX23" s="1" t="s">
        <v>264</v>
      </c>
      <c r="IY23" s="1">
        <v>0</v>
      </c>
      <c r="IZ23" s="1">
        <v>27</v>
      </c>
      <c r="JA23" s="1">
        <v>8</v>
      </c>
      <c r="JB23" s="1" t="s">
        <v>268</v>
      </c>
      <c r="JC23" s="1">
        <v>1</v>
      </c>
      <c r="JD23" s="1">
        <v>0</v>
      </c>
      <c r="JE23" s="1">
        <v>0</v>
      </c>
      <c r="JF23" s="1">
        <v>0</v>
      </c>
      <c r="JG23" s="1">
        <v>1</v>
      </c>
      <c r="JH23" s="1">
        <v>1</v>
      </c>
      <c r="JI23" s="1">
        <v>1</v>
      </c>
      <c r="JJ23" s="1">
        <v>1</v>
      </c>
      <c r="JK23" s="1" t="s">
        <v>265</v>
      </c>
      <c r="JL23" s="1" t="s">
        <v>265</v>
      </c>
      <c r="JM23" s="1" t="s">
        <v>265</v>
      </c>
      <c r="JN23" s="1" t="s">
        <v>265</v>
      </c>
      <c r="JO23" s="1" t="s">
        <v>265</v>
      </c>
      <c r="JP23" s="1" t="s">
        <v>265</v>
      </c>
      <c r="JQ23" s="1" t="s">
        <v>265</v>
      </c>
      <c r="JR23" s="1" t="s">
        <v>265</v>
      </c>
      <c r="JS23" s="1" t="s">
        <v>265</v>
      </c>
      <c r="JT23" s="1" t="s">
        <v>265</v>
      </c>
      <c r="JU23" s="1" t="s">
        <v>265</v>
      </c>
      <c r="JV23" s="1" t="s">
        <v>265</v>
      </c>
      <c r="JW23" s="1" t="s">
        <v>265</v>
      </c>
      <c r="JX23" s="1" t="s">
        <v>265</v>
      </c>
      <c r="JY23" s="1" t="s">
        <v>265</v>
      </c>
      <c r="JZ23" s="1" t="s">
        <v>265</v>
      </c>
      <c r="KA23" s="1" t="s">
        <v>265</v>
      </c>
      <c r="KB23" s="1" t="s">
        <v>265</v>
      </c>
      <c r="KC23" s="1" t="s">
        <v>265</v>
      </c>
      <c r="KD23" s="1">
        <v>60</v>
      </c>
      <c r="KE23" s="1">
        <v>3</v>
      </c>
      <c r="KF23" s="16">
        <v>5</v>
      </c>
      <c r="KG23" s="1" t="s">
        <v>266</v>
      </c>
      <c r="KH23" s="1" t="s">
        <v>267</v>
      </c>
      <c r="KI23" s="1" t="s">
        <v>266</v>
      </c>
      <c r="KJ23" s="1" t="s">
        <v>267</v>
      </c>
      <c r="KK23" s="1" t="s">
        <v>267</v>
      </c>
      <c r="KL23" s="14">
        <v>5</v>
      </c>
      <c r="KM23" s="16">
        <f t="shared" si="3"/>
        <v>2</v>
      </c>
    </row>
    <row r="24" spans="1:299">
      <c r="A24" s="1">
        <v>584</v>
      </c>
      <c r="B24" s="16">
        <v>584</v>
      </c>
      <c r="C24" s="16">
        <v>1</v>
      </c>
      <c r="D24" s="1" t="s">
        <v>426</v>
      </c>
      <c r="E24" s="1" t="s">
        <v>426</v>
      </c>
      <c r="F24" s="1" t="s">
        <v>354</v>
      </c>
      <c r="G24" s="1" t="s">
        <v>426</v>
      </c>
      <c r="H24" s="1" t="s">
        <v>586</v>
      </c>
      <c r="I24" s="1">
        <v>465</v>
      </c>
      <c r="J24" s="1" t="s">
        <v>495</v>
      </c>
      <c r="K24" s="1" t="s">
        <v>426</v>
      </c>
      <c r="L24" s="1" t="s">
        <v>354</v>
      </c>
      <c r="M24" s="16" t="s">
        <v>1830</v>
      </c>
      <c r="N24" s="16">
        <v>2021</v>
      </c>
      <c r="O24" s="16" t="s">
        <v>253</v>
      </c>
      <c r="P24" s="16" t="s">
        <v>1827</v>
      </c>
      <c r="Q24" s="16" t="s">
        <v>288</v>
      </c>
      <c r="R24" s="16" t="s">
        <v>496</v>
      </c>
      <c r="S24" s="1" t="s">
        <v>1379</v>
      </c>
      <c r="T24" s="1" t="s">
        <v>1380</v>
      </c>
      <c r="U24" s="1" t="s">
        <v>687</v>
      </c>
      <c r="V24" s="1" t="str">
        <f>CONCATENATE(Tabla3[[#This Row],[Nombre del estudiante]]," ",Tabla3[[#This Row],[Primer apellido]]," ",Tabla3[[#This Row],[Segundo apellido]])</f>
        <v>DIANA MICHEL VELEZ CARABALI</v>
      </c>
      <c r="W24" s="1" t="e">
        <f>VLOOKUP(Tabla3[[#This Row],[ID]],[1]!Tabla1[#All],7,FALSE)</f>
        <v>#REF!</v>
      </c>
      <c r="X24" s="16" t="s">
        <v>293</v>
      </c>
      <c r="Y24" s="1">
        <v>1030340068</v>
      </c>
      <c r="Z24" s="1" t="s">
        <v>1381</v>
      </c>
      <c r="AA24" s="1">
        <v>3042597282</v>
      </c>
      <c r="AB24" s="16" t="s">
        <v>1303</v>
      </c>
      <c r="AC24" s="16">
        <v>407</v>
      </c>
      <c r="AD24" s="16" t="s">
        <v>263</v>
      </c>
      <c r="AE24" s="1" t="s">
        <v>264</v>
      </c>
      <c r="AF24" s="1">
        <v>0</v>
      </c>
      <c r="AG24" s="1">
        <v>164</v>
      </c>
      <c r="AH24" s="1">
        <v>35</v>
      </c>
      <c r="AI24" s="1" t="s">
        <v>264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0</v>
      </c>
      <c r="AQ24" s="1">
        <v>1</v>
      </c>
      <c r="AR24" s="1">
        <v>1</v>
      </c>
      <c r="AS24" s="1">
        <v>1</v>
      </c>
      <c r="AT24" s="1">
        <v>0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0</v>
      </c>
      <c r="BC24" s="1">
        <v>1</v>
      </c>
      <c r="BD24" s="1">
        <v>1</v>
      </c>
      <c r="BE24" s="1">
        <v>1</v>
      </c>
      <c r="BF24" s="1">
        <v>0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0</v>
      </c>
      <c r="BN24" s="1">
        <v>0</v>
      </c>
      <c r="BO24" s="1">
        <v>1</v>
      </c>
      <c r="BP24" s="1">
        <v>1</v>
      </c>
      <c r="BQ24" s="1">
        <v>0</v>
      </c>
      <c r="BR24" s="1">
        <v>1</v>
      </c>
      <c r="BS24" s="1" t="s">
        <v>265</v>
      </c>
      <c r="BT24" s="1" t="s">
        <v>265</v>
      </c>
      <c r="BU24" s="1" t="s">
        <v>265</v>
      </c>
      <c r="BV24" s="1" t="s">
        <v>265</v>
      </c>
      <c r="BW24" s="1" t="s">
        <v>265</v>
      </c>
      <c r="BX24" s="1" t="s">
        <v>265</v>
      </c>
      <c r="BY24" s="1" t="s">
        <v>265</v>
      </c>
      <c r="BZ24" s="1" t="s">
        <v>265</v>
      </c>
      <c r="CA24" s="1" t="s">
        <v>265</v>
      </c>
      <c r="CB24" s="1" t="s">
        <v>265</v>
      </c>
      <c r="CC24" s="1" t="s">
        <v>265</v>
      </c>
      <c r="CD24" s="1" t="s">
        <v>265</v>
      </c>
      <c r="CE24" s="1" t="s">
        <v>265</v>
      </c>
      <c r="CF24" s="1" t="s">
        <v>265</v>
      </c>
      <c r="CG24" s="1" t="s">
        <v>265</v>
      </c>
      <c r="CH24" s="1" t="s">
        <v>265</v>
      </c>
      <c r="CI24" s="1" t="s">
        <v>265</v>
      </c>
      <c r="CJ24" s="1" t="s">
        <v>265</v>
      </c>
      <c r="CK24" s="1" t="s">
        <v>265</v>
      </c>
      <c r="CL24" s="1" t="s">
        <v>265</v>
      </c>
      <c r="CM24" s="1" t="s">
        <v>265</v>
      </c>
      <c r="CN24" s="1" t="s">
        <v>265</v>
      </c>
      <c r="CO24" s="1" t="s">
        <v>265</v>
      </c>
      <c r="CP24" s="1" t="s">
        <v>265</v>
      </c>
      <c r="CQ24" s="1" t="s">
        <v>265</v>
      </c>
      <c r="CR24" s="1" t="s">
        <v>265</v>
      </c>
      <c r="CS24" s="1" t="s">
        <v>265</v>
      </c>
      <c r="CT24" s="1" t="s">
        <v>265</v>
      </c>
      <c r="CU24" s="1" t="s">
        <v>265</v>
      </c>
      <c r="CV24" s="1" t="s">
        <v>265</v>
      </c>
      <c r="CW24" s="1" t="s">
        <v>265</v>
      </c>
      <c r="CX24" s="1" t="s">
        <v>265</v>
      </c>
      <c r="CY24" s="1" t="s">
        <v>265</v>
      </c>
      <c r="CZ24" s="1" t="s">
        <v>265</v>
      </c>
      <c r="DA24" s="1" t="s">
        <v>265</v>
      </c>
      <c r="DB24" s="1" t="s">
        <v>265</v>
      </c>
      <c r="DC24" s="1" t="s">
        <v>265</v>
      </c>
      <c r="DD24" s="1" t="s">
        <v>265</v>
      </c>
      <c r="DE24" s="1" t="s">
        <v>265</v>
      </c>
      <c r="DF24" s="1" t="s">
        <v>265</v>
      </c>
      <c r="DG24" s="1" t="s">
        <v>265</v>
      </c>
      <c r="DH24" s="1" t="s">
        <v>265</v>
      </c>
      <c r="DI24" s="1" t="s">
        <v>265</v>
      </c>
      <c r="DJ24" s="1" t="s">
        <v>265</v>
      </c>
      <c r="DK24" s="1" t="s">
        <v>265</v>
      </c>
      <c r="DL24" s="1" t="s">
        <v>265</v>
      </c>
      <c r="DM24" s="1" t="s">
        <v>265</v>
      </c>
      <c r="DN24" s="1" t="s">
        <v>265</v>
      </c>
      <c r="DO24" s="1" t="s">
        <v>265</v>
      </c>
      <c r="DP24" s="1" t="s">
        <v>265</v>
      </c>
      <c r="DQ24" s="1" t="s">
        <v>265</v>
      </c>
      <c r="DR24" s="1" t="s">
        <v>265</v>
      </c>
      <c r="DS24" s="1" t="s">
        <v>265</v>
      </c>
      <c r="DT24" s="1" t="s">
        <v>265</v>
      </c>
      <c r="DU24" s="1" t="s">
        <v>265</v>
      </c>
      <c r="DV24" s="1" t="s">
        <v>265</v>
      </c>
      <c r="DW24" s="1" t="s">
        <v>265</v>
      </c>
      <c r="DX24" s="1" t="s">
        <v>265</v>
      </c>
      <c r="DY24" s="1" t="s">
        <v>265</v>
      </c>
      <c r="DZ24" s="1" t="s">
        <v>265</v>
      </c>
      <c r="EA24" s="1" t="s">
        <v>265</v>
      </c>
      <c r="EB24" s="1" t="s">
        <v>265</v>
      </c>
      <c r="EC24" s="1" t="s">
        <v>265</v>
      </c>
      <c r="ED24" s="1" t="s">
        <v>265</v>
      </c>
      <c r="EE24" s="1" t="s">
        <v>265</v>
      </c>
      <c r="EF24" s="1" t="s">
        <v>265</v>
      </c>
      <c r="EG24" s="1" t="s">
        <v>265</v>
      </c>
      <c r="EH24" s="1" t="s">
        <v>265</v>
      </c>
      <c r="EI24" s="1" t="s">
        <v>265</v>
      </c>
      <c r="EJ24" s="1" t="s">
        <v>265</v>
      </c>
      <c r="EK24" s="1" t="s">
        <v>265</v>
      </c>
      <c r="EL24" s="1" t="s">
        <v>265</v>
      </c>
      <c r="EM24" s="1" t="s">
        <v>265</v>
      </c>
      <c r="EN24" s="1" t="s">
        <v>265</v>
      </c>
      <c r="EO24" s="1" t="s">
        <v>265</v>
      </c>
      <c r="EP24" s="1" t="s">
        <v>265</v>
      </c>
      <c r="EQ24" s="1" t="s">
        <v>265</v>
      </c>
      <c r="ER24" s="1" t="s">
        <v>265</v>
      </c>
      <c r="ES24" s="1" t="s">
        <v>265</v>
      </c>
      <c r="ET24" s="1" t="s">
        <v>265</v>
      </c>
      <c r="EU24" s="1" t="s">
        <v>265</v>
      </c>
      <c r="EV24" s="1" t="s">
        <v>265</v>
      </c>
      <c r="EW24" s="1" t="s">
        <v>265</v>
      </c>
      <c r="EX24" s="1" t="s">
        <v>265</v>
      </c>
      <c r="EY24" s="1" t="s">
        <v>265</v>
      </c>
      <c r="EZ24" s="1" t="s">
        <v>265</v>
      </c>
      <c r="FA24" s="1" t="s">
        <v>265</v>
      </c>
      <c r="FB24" s="1" t="s">
        <v>265</v>
      </c>
      <c r="FC24" s="1" t="s">
        <v>265</v>
      </c>
      <c r="FD24" s="1" t="s">
        <v>265</v>
      </c>
      <c r="FE24" s="1" t="s">
        <v>265</v>
      </c>
      <c r="FF24" s="1" t="s">
        <v>265</v>
      </c>
      <c r="FG24" s="1" t="s">
        <v>265</v>
      </c>
      <c r="FH24" s="1" t="s">
        <v>265</v>
      </c>
      <c r="FI24" s="1" t="s">
        <v>265</v>
      </c>
      <c r="FJ24" s="1" t="s">
        <v>265</v>
      </c>
      <c r="FK24" s="1" t="s">
        <v>265</v>
      </c>
      <c r="FL24" s="1" t="s">
        <v>265</v>
      </c>
      <c r="FM24" s="1" t="s">
        <v>265</v>
      </c>
      <c r="FN24" s="1" t="s">
        <v>265</v>
      </c>
      <c r="FO24" s="1" t="s">
        <v>265</v>
      </c>
      <c r="FP24" s="1" t="s">
        <v>265</v>
      </c>
      <c r="FQ24" s="1" t="s">
        <v>265</v>
      </c>
      <c r="FR24" s="1" t="s">
        <v>265</v>
      </c>
      <c r="FS24" s="1" t="s">
        <v>265</v>
      </c>
      <c r="FT24" s="1" t="s">
        <v>265</v>
      </c>
      <c r="FU24" s="1" t="s">
        <v>265</v>
      </c>
      <c r="FV24" s="1" t="s">
        <v>265</v>
      </c>
      <c r="FW24" s="1" t="s">
        <v>265</v>
      </c>
      <c r="FX24" s="1" t="s">
        <v>265</v>
      </c>
      <c r="FY24" s="1" t="s">
        <v>265</v>
      </c>
      <c r="FZ24" s="1" t="s">
        <v>265</v>
      </c>
      <c r="GA24" s="1" t="s">
        <v>265</v>
      </c>
      <c r="GB24" s="1" t="s">
        <v>265</v>
      </c>
      <c r="GC24" s="1" t="s">
        <v>265</v>
      </c>
      <c r="GD24" s="1" t="s">
        <v>265</v>
      </c>
      <c r="GE24" s="1" t="s">
        <v>265</v>
      </c>
      <c r="GF24" s="1" t="s">
        <v>265</v>
      </c>
      <c r="GG24" s="1" t="s">
        <v>265</v>
      </c>
      <c r="GH24" s="1" t="s">
        <v>265</v>
      </c>
      <c r="GI24" s="1" t="s">
        <v>265</v>
      </c>
      <c r="GJ24" s="1" t="s">
        <v>265</v>
      </c>
      <c r="GK24" s="1" t="s">
        <v>265</v>
      </c>
      <c r="GL24" s="1" t="s">
        <v>265</v>
      </c>
      <c r="GM24" s="1" t="s">
        <v>265</v>
      </c>
      <c r="GN24" s="1" t="s">
        <v>265</v>
      </c>
      <c r="GO24" s="1" t="s">
        <v>265</v>
      </c>
      <c r="GP24" s="1" t="s">
        <v>265</v>
      </c>
      <c r="GQ24" s="1" t="s">
        <v>265</v>
      </c>
      <c r="GR24" s="1">
        <v>60</v>
      </c>
      <c r="GS24" s="1">
        <v>7</v>
      </c>
      <c r="GT24" s="16">
        <v>28</v>
      </c>
      <c r="GU24" s="1" t="s">
        <v>266</v>
      </c>
      <c r="GV24" s="1" t="s">
        <v>284</v>
      </c>
      <c r="GW24" s="1" t="s">
        <v>284</v>
      </c>
      <c r="GX24" s="1" t="s">
        <v>284</v>
      </c>
      <c r="GY24" s="1" t="s">
        <v>284</v>
      </c>
      <c r="GZ24" s="15">
        <v>5</v>
      </c>
      <c r="HA24" s="16">
        <f t="shared" si="0"/>
        <v>1</v>
      </c>
      <c r="HB24" s="1" t="s">
        <v>266</v>
      </c>
      <c r="HC24" s="1" t="s">
        <v>266</v>
      </c>
      <c r="HD24" s="1" t="s">
        <v>266</v>
      </c>
      <c r="HE24" s="1" t="s">
        <v>266</v>
      </c>
      <c r="HF24" s="1">
        <v>4</v>
      </c>
      <c r="HG24" s="16">
        <f t="shared" si="1"/>
        <v>4</v>
      </c>
      <c r="HH24" s="1" t="s">
        <v>264</v>
      </c>
      <c r="HI24" s="1" t="s">
        <v>266</v>
      </c>
      <c r="HJ24" s="1" t="s">
        <v>266</v>
      </c>
      <c r="HK24" s="1" t="s">
        <v>266</v>
      </c>
      <c r="HL24" s="1" t="s">
        <v>266</v>
      </c>
      <c r="HM24" s="1" t="s">
        <v>266</v>
      </c>
      <c r="HN24" s="1" t="s">
        <v>266</v>
      </c>
      <c r="HO24" s="1">
        <v>6</v>
      </c>
      <c r="HP24" s="16">
        <f t="shared" si="2"/>
        <v>6</v>
      </c>
      <c r="HQ24" s="1" t="s">
        <v>264</v>
      </c>
      <c r="HR24" s="1">
        <v>0</v>
      </c>
      <c r="HS24" s="1">
        <v>25</v>
      </c>
      <c r="HT24" s="1">
        <v>15</v>
      </c>
      <c r="HU24" s="1" t="s">
        <v>268</v>
      </c>
      <c r="HV24" s="1">
        <v>1</v>
      </c>
      <c r="HW24" s="1">
        <v>1</v>
      </c>
      <c r="HX24" s="1">
        <v>1</v>
      </c>
      <c r="HY24" s="1">
        <v>1</v>
      </c>
      <c r="HZ24" s="1">
        <v>0</v>
      </c>
      <c r="IA24" s="1">
        <v>1</v>
      </c>
      <c r="IB24" s="1">
        <v>1</v>
      </c>
      <c r="IC24" s="1">
        <v>1</v>
      </c>
      <c r="ID24" s="1">
        <v>1</v>
      </c>
      <c r="IE24" s="1">
        <v>1</v>
      </c>
      <c r="IF24" s="1">
        <v>1</v>
      </c>
      <c r="IG24" s="1">
        <v>1</v>
      </c>
      <c r="IH24" s="1">
        <v>1</v>
      </c>
      <c r="II24" s="1">
        <v>1</v>
      </c>
      <c r="IJ24" s="1">
        <v>1</v>
      </c>
      <c r="IK24" s="1" t="s">
        <v>265</v>
      </c>
      <c r="IL24" s="1" t="s">
        <v>265</v>
      </c>
      <c r="IM24" s="1" t="s">
        <v>265</v>
      </c>
      <c r="IN24" s="1" t="s">
        <v>265</v>
      </c>
      <c r="IO24" s="1" t="s">
        <v>265</v>
      </c>
      <c r="IP24" s="1" t="s">
        <v>265</v>
      </c>
      <c r="IQ24" s="1" t="s">
        <v>265</v>
      </c>
      <c r="IR24" s="1" t="s">
        <v>265</v>
      </c>
      <c r="IS24" s="1" t="s">
        <v>265</v>
      </c>
      <c r="IT24" s="1" t="s">
        <v>265</v>
      </c>
      <c r="IU24" s="1">
        <v>60</v>
      </c>
      <c r="IV24" s="1">
        <v>1</v>
      </c>
      <c r="IW24" s="16">
        <v>14</v>
      </c>
      <c r="IX24" s="1" t="s">
        <v>264</v>
      </c>
      <c r="IY24" s="1">
        <v>0</v>
      </c>
      <c r="IZ24" s="1">
        <v>27</v>
      </c>
      <c r="JA24" s="1">
        <v>9</v>
      </c>
      <c r="JB24" s="1" t="s">
        <v>268</v>
      </c>
      <c r="JC24" s="1">
        <v>1</v>
      </c>
      <c r="JD24" s="1">
        <v>1</v>
      </c>
      <c r="JE24" s="1">
        <v>1</v>
      </c>
      <c r="JF24" s="1">
        <v>1</v>
      </c>
      <c r="JG24" s="1">
        <v>0</v>
      </c>
      <c r="JH24" s="1">
        <v>1</v>
      </c>
      <c r="JI24" s="1">
        <v>1</v>
      </c>
      <c r="JJ24" s="1">
        <v>1</v>
      </c>
      <c r="JK24" s="1">
        <v>1</v>
      </c>
      <c r="JL24" s="1" t="s">
        <v>265</v>
      </c>
      <c r="JM24" s="1" t="s">
        <v>265</v>
      </c>
      <c r="JN24" s="1" t="s">
        <v>265</v>
      </c>
      <c r="JO24" s="1" t="s">
        <v>265</v>
      </c>
      <c r="JP24" s="1" t="s">
        <v>265</v>
      </c>
      <c r="JQ24" s="1" t="s">
        <v>265</v>
      </c>
      <c r="JR24" s="1" t="s">
        <v>265</v>
      </c>
      <c r="JS24" s="1" t="s">
        <v>265</v>
      </c>
      <c r="JT24" s="1" t="s">
        <v>265</v>
      </c>
      <c r="JU24" s="1" t="s">
        <v>265</v>
      </c>
      <c r="JV24" s="1" t="s">
        <v>265</v>
      </c>
      <c r="JW24" s="1" t="s">
        <v>265</v>
      </c>
      <c r="JX24" s="1" t="s">
        <v>265</v>
      </c>
      <c r="JY24" s="1" t="s">
        <v>265</v>
      </c>
      <c r="JZ24" s="1" t="s">
        <v>265</v>
      </c>
      <c r="KA24" s="1" t="s">
        <v>265</v>
      </c>
      <c r="KB24" s="1" t="s">
        <v>265</v>
      </c>
      <c r="KC24" s="1" t="s">
        <v>265</v>
      </c>
      <c r="KD24" s="1">
        <v>60</v>
      </c>
      <c r="KE24" s="1">
        <v>1</v>
      </c>
      <c r="KF24" s="16">
        <v>8</v>
      </c>
      <c r="KG24" s="1" t="s">
        <v>266</v>
      </c>
      <c r="KH24" s="1" t="s">
        <v>267</v>
      </c>
      <c r="KI24" s="1" t="s">
        <v>266</v>
      </c>
      <c r="KJ24" s="1" t="s">
        <v>267</v>
      </c>
      <c r="KK24" s="1" t="s">
        <v>266</v>
      </c>
      <c r="KL24" s="14">
        <v>5</v>
      </c>
      <c r="KM24" s="16">
        <f t="shared" si="3"/>
        <v>3</v>
      </c>
    </row>
    <row r="25" spans="1:299">
      <c r="A25" s="1">
        <v>582</v>
      </c>
      <c r="B25" s="16">
        <v>582</v>
      </c>
      <c r="C25" s="16">
        <v>1</v>
      </c>
      <c r="D25" s="1" t="s">
        <v>426</v>
      </c>
      <c r="E25" s="1" t="s">
        <v>426</v>
      </c>
      <c r="F25" s="1" t="s">
        <v>984</v>
      </c>
      <c r="G25" s="1" t="s">
        <v>426</v>
      </c>
      <c r="H25" s="1" t="s">
        <v>930</v>
      </c>
      <c r="I25" s="1">
        <v>465</v>
      </c>
      <c r="J25" s="1" t="s">
        <v>495</v>
      </c>
      <c r="K25" s="1" t="s">
        <v>426</v>
      </c>
      <c r="L25" s="1" t="s">
        <v>984</v>
      </c>
      <c r="M25" s="16" t="s">
        <v>1830</v>
      </c>
      <c r="N25" s="16">
        <v>2021</v>
      </c>
      <c r="O25" s="16" t="s">
        <v>253</v>
      </c>
      <c r="P25" s="16" t="s">
        <v>1827</v>
      </c>
      <c r="Q25" s="16" t="s">
        <v>288</v>
      </c>
      <c r="R25" s="16" t="s">
        <v>496</v>
      </c>
      <c r="S25" s="1" t="s">
        <v>1382</v>
      </c>
      <c r="T25" s="1" t="s">
        <v>443</v>
      </c>
      <c r="U25" s="1" t="s">
        <v>406</v>
      </c>
      <c r="V25" s="1" t="str">
        <f>CONCATENATE(Tabla3[[#This Row],[Nombre del estudiante]]," ",Tabla3[[#This Row],[Primer apellido]]," ",Tabla3[[#This Row],[Segundo apellido]])</f>
        <v>YEIBI TATIANA PRADO ANGULO</v>
      </c>
      <c r="W25" s="1" t="e">
        <f>VLOOKUP(Tabla3[[#This Row],[ID]],[1]!Tabla1[#All],7,FALSE)</f>
        <v>#REF!</v>
      </c>
      <c r="X25" s="16" t="s">
        <v>293</v>
      </c>
      <c r="Y25" s="1">
        <v>1089542942</v>
      </c>
      <c r="Z25" s="1" t="s">
        <v>1383</v>
      </c>
      <c r="AA25" s="1">
        <v>3146836287</v>
      </c>
      <c r="AB25" s="16" t="s">
        <v>1303</v>
      </c>
      <c r="AC25" s="16">
        <v>407</v>
      </c>
      <c r="AD25" s="16" t="s">
        <v>263</v>
      </c>
      <c r="AE25" s="1" t="s">
        <v>268</v>
      </c>
      <c r="AF25" s="1">
        <v>51</v>
      </c>
      <c r="AG25" s="1">
        <v>164</v>
      </c>
      <c r="AH25" s="1">
        <v>10</v>
      </c>
      <c r="AI25" s="1" t="s">
        <v>264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 t="s">
        <v>265</v>
      </c>
      <c r="AU25" s="1" t="s">
        <v>265</v>
      </c>
      <c r="AV25" s="1" t="s">
        <v>265</v>
      </c>
      <c r="AW25" s="1" t="s">
        <v>265</v>
      </c>
      <c r="AX25" s="1" t="s">
        <v>265</v>
      </c>
      <c r="AY25" s="1" t="s">
        <v>265</v>
      </c>
      <c r="AZ25" s="1" t="s">
        <v>265</v>
      </c>
      <c r="BA25" s="1" t="s">
        <v>265</v>
      </c>
      <c r="BB25" s="1" t="s">
        <v>265</v>
      </c>
      <c r="BC25" s="1" t="s">
        <v>265</v>
      </c>
      <c r="BD25" s="1" t="s">
        <v>265</v>
      </c>
      <c r="BE25" s="1" t="s">
        <v>265</v>
      </c>
      <c r="BF25" s="1" t="s">
        <v>265</v>
      </c>
      <c r="BG25" s="1" t="s">
        <v>265</v>
      </c>
      <c r="BH25" s="1" t="s">
        <v>265</v>
      </c>
      <c r="BI25" s="1" t="s">
        <v>265</v>
      </c>
      <c r="BJ25" s="1" t="s">
        <v>265</v>
      </c>
      <c r="BK25" s="1" t="s">
        <v>265</v>
      </c>
      <c r="BL25" s="1" t="s">
        <v>265</v>
      </c>
      <c r="BM25" s="1" t="s">
        <v>265</v>
      </c>
      <c r="BN25" s="1" t="s">
        <v>265</v>
      </c>
      <c r="BO25" s="1" t="s">
        <v>265</v>
      </c>
      <c r="BP25" s="1" t="s">
        <v>265</v>
      </c>
      <c r="BQ25" s="1" t="s">
        <v>265</v>
      </c>
      <c r="BR25" s="1" t="s">
        <v>265</v>
      </c>
      <c r="BS25" s="1" t="s">
        <v>265</v>
      </c>
      <c r="BT25" s="1" t="s">
        <v>265</v>
      </c>
      <c r="BU25" s="1" t="s">
        <v>265</v>
      </c>
      <c r="BV25" s="1" t="s">
        <v>265</v>
      </c>
      <c r="BW25" s="1" t="s">
        <v>265</v>
      </c>
      <c r="BX25" s="1" t="s">
        <v>265</v>
      </c>
      <c r="BY25" s="1" t="s">
        <v>265</v>
      </c>
      <c r="BZ25" s="1" t="s">
        <v>265</v>
      </c>
      <c r="CA25" s="1" t="s">
        <v>265</v>
      </c>
      <c r="CB25" s="1" t="s">
        <v>265</v>
      </c>
      <c r="CC25" s="1" t="s">
        <v>265</v>
      </c>
      <c r="CD25" s="1" t="s">
        <v>265</v>
      </c>
      <c r="CE25" s="1" t="s">
        <v>265</v>
      </c>
      <c r="CF25" s="1" t="s">
        <v>265</v>
      </c>
      <c r="CG25" s="1" t="s">
        <v>265</v>
      </c>
      <c r="CH25" s="1" t="s">
        <v>265</v>
      </c>
      <c r="CI25" s="1" t="s">
        <v>265</v>
      </c>
      <c r="CJ25" s="1" t="s">
        <v>265</v>
      </c>
      <c r="CK25" s="1" t="s">
        <v>265</v>
      </c>
      <c r="CL25" s="1" t="s">
        <v>265</v>
      </c>
      <c r="CM25" s="1" t="s">
        <v>265</v>
      </c>
      <c r="CN25" s="1" t="s">
        <v>265</v>
      </c>
      <c r="CO25" s="1" t="s">
        <v>265</v>
      </c>
      <c r="CP25" s="1" t="s">
        <v>265</v>
      </c>
      <c r="CQ25" s="1" t="s">
        <v>265</v>
      </c>
      <c r="CR25" s="1" t="s">
        <v>265</v>
      </c>
      <c r="CS25" s="1" t="s">
        <v>265</v>
      </c>
      <c r="CT25" s="1" t="s">
        <v>265</v>
      </c>
      <c r="CU25" s="1" t="s">
        <v>265</v>
      </c>
      <c r="CV25" s="1" t="s">
        <v>265</v>
      </c>
      <c r="CW25" s="1" t="s">
        <v>265</v>
      </c>
      <c r="CX25" s="1" t="s">
        <v>265</v>
      </c>
      <c r="CY25" s="1" t="s">
        <v>265</v>
      </c>
      <c r="CZ25" s="1" t="s">
        <v>265</v>
      </c>
      <c r="DA25" s="1" t="s">
        <v>265</v>
      </c>
      <c r="DB25" s="1" t="s">
        <v>265</v>
      </c>
      <c r="DC25" s="1" t="s">
        <v>265</v>
      </c>
      <c r="DD25" s="1" t="s">
        <v>265</v>
      </c>
      <c r="DE25" s="1" t="s">
        <v>265</v>
      </c>
      <c r="DF25" s="1" t="s">
        <v>265</v>
      </c>
      <c r="DG25" s="1" t="s">
        <v>265</v>
      </c>
      <c r="DH25" s="1" t="s">
        <v>265</v>
      </c>
      <c r="DI25" s="1" t="s">
        <v>265</v>
      </c>
      <c r="DJ25" s="1" t="s">
        <v>265</v>
      </c>
      <c r="DK25" s="1" t="s">
        <v>265</v>
      </c>
      <c r="DL25" s="1" t="s">
        <v>265</v>
      </c>
      <c r="DM25" s="1" t="s">
        <v>265</v>
      </c>
      <c r="DN25" s="1" t="s">
        <v>265</v>
      </c>
      <c r="DO25" s="1" t="s">
        <v>265</v>
      </c>
      <c r="DP25" s="1" t="s">
        <v>265</v>
      </c>
      <c r="DQ25" s="1" t="s">
        <v>265</v>
      </c>
      <c r="DR25" s="1" t="s">
        <v>265</v>
      </c>
      <c r="DS25" s="1" t="s">
        <v>265</v>
      </c>
      <c r="DT25" s="1" t="s">
        <v>265</v>
      </c>
      <c r="DU25" s="1" t="s">
        <v>265</v>
      </c>
      <c r="DV25" s="1" t="s">
        <v>265</v>
      </c>
      <c r="DW25" s="1" t="s">
        <v>265</v>
      </c>
      <c r="DX25" s="1" t="s">
        <v>265</v>
      </c>
      <c r="DY25" s="1" t="s">
        <v>265</v>
      </c>
      <c r="DZ25" s="1" t="s">
        <v>265</v>
      </c>
      <c r="EA25" s="1" t="s">
        <v>265</v>
      </c>
      <c r="EB25" s="1" t="s">
        <v>265</v>
      </c>
      <c r="EC25" s="1" t="s">
        <v>265</v>
      </c>
      <c r="ED25" s="1" t="s">
        <v>265</v>
      </c>
      <c r="EE25" s="1" t="s">
        <v>265</v>
      </c>
      <c r="EF25" s="1" t="s">
        <v>265</v>
      </c>
      <c r="EG25" s="1" t="s">
        <v>265</v>
      </c>
      <c r="EH25" s="1" t="s">
        <v>265</v>
      </c>
      <c r="EI25" s="1" t="s">
        <v>265</v>
      </c>
      <c r="EJ25" s="1" t="s">
        <v>265</v>
      </c>
      <c r="EK25" s="1" t="s">
        <v>265</v>
      </c>
      <c r="EL25" s="1" t="s">
        <v>265</v>
      </c>
      <c r="EM25" s="1" t="s">
        <v>265</v>
      </c>
      <c r="EN25" s="1" t="s">
        <v>265</v>
      </c>
      <c r="EO25" s="1" t="s">
        <v>265</v>
      </c>
      <c r="EP25" s="1" t="s">
        <v>265</v>
      </c>
      <c r="EQ25" s="1" t="s">
        <v>265</v>
      </c>
      <c r="ER25" s="1" t="s">
        <v>265</v>
      </c>
      <c r="ES25" s="1" t="s">
        <v>265</v>
      </c>
      <c r="ET25" s="1" t="s">
        <v>265</v>
      </c>
      <c r="EU25" s="1" t="s">
        <v>265</v>
      </c>
      <c r="EV25" s="1" t="s">
        <v>265</v>
      </c>
      <c r="EW25" s="1" t="s">
        <v>265</v>
      </c>
      <c r="EX25" s="1" t="s">
        <v>265</v>
      </c>
      <c r="EY25" s="1" t="s">
        <v>265</v>
      </c>
      <c r="EZ25" s="1" t="s">
        <v>265</v>
      </c>
      <c r="FA25" s="1" t="s">
        <v>265</v>
      </c>
      <c r="FB25" s="1" t="s">
        <v>265</v>
      </c>
      <c r="FC25" s="1" t="s">
        <v>265</v>
      </c>
      <c r="FD25" s="1" t="s">
        <v>265</v>
      </c>
      <c r="FE25" s="1" t="s">
        <v>265</v>
      </c>
      <c r="FF25" s="1" t="s">
        <v>265</v>
      </c>
      <c r="FG25" s="1" t="s">
        <v>265</v>
      </c>
      <c r="FH25" s="1" t="s">
        <v>265</v>
      </c>
      <c r="FI25" s="1" t="s">
        <v>265</v>
      </c>
      <c r="FJ25" s="1" t="s">
        <v>265</v>
      </c>
      <c r="FK25" s="1" t="s">
        <v>265</v>
      </c>
      <c r="FL25" s="1" t="s">
        <v>265</v>
      </c>
      <c r="FM25" s="1" t="s">
        <v>265</v>
      </c>
      <c r="FN25" s="1" t="s">
        <v>265</v>
      </c>
      <c r="FO25" s="1" t="s">
        <v>265</v>
      </c>
      <c r="FP25" s="1" t="s">
        <v>265</v>
      </c>
      <c r="FQ25" s="1" t="s">
        <v>265</v>
      </c>
      <c r="FR25" s="1" t="s">
        <v>265</v>
      </c>
      <c r="FS25" s="1" t="s">
        <v>265</v>
      </c>
      <c r="FT25" s="1" t="s">
        <v>265</v>
      </c>
      <c r="FU25" s="1" t="s">
        <v>265</v>
      </c>
      <c r="FV25" s="1" t="s">
        <v>265</v>
      </c>
      <c r="FW25" s="1" t="s">
        <v>265</v>
      </c>
      <c r="FX25" s="1" t="s">
        <v>265</v>
      </c>
      <c r="FY25" s="1" t="s">
        <v>265</v>
      </c>
      <c r="FZ25" s="1" t="s">
        <v>265</v>
      </c>
      <c r="GA25" s="1" t="s">
        <v>265</v>
      </c>
      <c r="GB25" s="1" t="s">
        <v>265</v>
      </c>
      <c r="GC25" s="1" t="s">
        <v>265</v>
      </c>
      <c r="GD25" s="1" t="s">
        <v>265</v>
      </c>
      <c r="GE25" s="1" t="s">
        <v>265</v>
      </c>
      <c r="GF25" s="1" t="s">
        <v>265</v>
      </c>
      <c r="GG25" s="1" t="s">
        <v>265</v>
      </c>
      <c r="GH25" s="1" t="s">
        <v>265</v>
      </c>
      <c r="GI25" s="1" t="s">
        <v>265</v>
      </c>
      <c r="GJ25" s="1" t="s">
        <v>265</v>
      </c>
      <c r="GK25" s="1" t="s">
        <v>265</v>
      </c>
      <c r="GL25" s="1" t="s">
        <v>265</v>
      </c>
      <c r="GM25" s="1" t="s">
        <v>265</v>
      </c>
      <c r="GN25" s="1" t="s">
        <v>265</v>
      </c>
      <c r="GO25" s="1" t="s">
        <v>265</v>
      </c>
      <c r="GP25" s="1" t="s">
        <v>265</v>
      </c>
      <c r="GQ25" s="1" t="s">
        <v>265</v>
      </c>
      <c r="GR25" s="1">
        <v>60</v>
      </c>
      <c r="GS25" s="1">
        <v>10</v>
      </c>
      <c r="GT25" s="16">
        <v>0</v>
      </c>
      <c r="GU25" s="1" t="s">
        <v>284</v>
      </c>
      <c r="GV25" s="1" t="s">
        <v>284</v>
      </c>
      <c r="GW25" s="1" t="s">
        <v>284</v>
      </c>
      <c r="GX25" s="1" t="s">
        <v>284</v>
      </c>
      <c r="GY25" s="1" t="s">
        <v>284</v>
      </c>
      <c r="GZ25" s="15">
        <v>5</v>
      </c>
      <c r="HA25" s="16">
        <f t="shared" si="0"/>
        <v>0</v>
      </c>
      <c r="HB25" s="1" t="s">
        <v>266</v>
      </c>
      <c r="HC25" s="1" t="s">
        <v>266</v>
      </c>
      <c r="HD25" s="1" t="s">
        <v>266</v>
      </c>
      <c r="HE25" s="1" t="s">
        <v>267</v>
      </c>
      <c r="HF25" s="1">
        <v>4</v>
      </c>
      <c r="HG25" s="16">
        <f t="shared" si="1"/>
        <v>3</v>
      </c>
      <c r="HH25" s="1" t="s">
        <v>264</v>
      </c>
      <c r="HI25" s="1" t="s">
        <v>266</v>
      </c>
      <c r="HJ25" s="1" t="s">
        <v>266</v>
      </c>
      <c r="HK25" s="1" t="s">
        <v>267</v>
      </c>
      <c r="HL25" s="1" t="s">
        <v>266</v>
      </c>
      <c r="HM25" s="1" t="s">
        <v>267</v>
      </c>
      <c r="HN25" s="1" t="s">
        <v>267</v>
      </c>
      <c r="HO25" s="1">
        <v>6</v>
      </c>
      <c r="HP25" s="16">
        <f t="shared" si="2"/>
        <v>3</v>
      </c>
      <c r="HQ25" s="1" t="s">
        <v>264</v>
      </c>
      <c r="HR25" s="1">
        <v>0</v>
      </c>
      <c r="HS25" s="1">
        <v>25</v>
      </c>
      <c r="HT25" s="1">
        <v>14</v>
      </c>
      <c r="HU25" s="1" t="s">
        <v>268</v>
      </c>
      <c r="HV25" s="1">
        <v>1</v>
      </c>
      <c r="HW25" s="1">
        <v>1</v>
      </c>
      <c r="HX25" s="1">
        <v>1</v>
      </c>
      <c r="HY25" s="1">
        <v>1</v>
      </c>
      <c r="HZ25" s="1">
        <v>0</v>
      </c>
      <c r="IA25" s="1">
        <v>1</v>
      </c>
      <c r="IB25" s="1">
        <v>1</v>
      </c>
      <c r="IC25" s="1">
        <v>0</v>
      </c>
      <c r="ID25" s="1">
        <v>0</v>
      </c>
      <c r="IE25" s="1">
        <v>1</v>
      </c>
      <c r="IF25" s="1">
        <v>1</v>
      </c>
      <c r="IG25" s="1">
        <v>1</v>
      </c>
      <c r="IH25" s="1">
        <v>0</v>
      </c>
      <c r="II25" s="1">
        <v>1</v>
      </c>
      <c r="IJ25" s="1" t="s">
        <v>265</v>
      </c>
      <c r="IK25" s="1" t="s">
        <v>265</v>
      </c>
      <c r="IL25" s="1" t="s">
        <v>265</v>
      </c>
      <c r="IM25" s="1" t="s">
        <v>265</v>
      </c>
      <c r="IN25" s="1" t="s">
        <v>265</v>
      </c>
      <c r="IO25" s="1" t="s">
        <v>265</v>
      </c>
      <c r="IP25" s="1" t="s">
        <v>265</v>
      </c>
      <c r="IQ25" s="1" t="s">
        <v>265</v>
      </c>
      <c r="IR25" s="1" t="s">
        <v>265</v>
      </c>
      <c r="IS25" s="1" t="s">
        <v>265</v>
      </c>
      <c r="IT25" s="1" t="s">
        <v>265</v>
      </c>
      <c r="IU25" s="1">
        <v>60</v>
      </c>
      <c r="IV25" s="1">
        <v>4</v>
      </c>
      <c r="IW25" s="16">
        <v>10</v>
      </c>
      <c r="IX25" s="1" t="s">
        <v>264</v>
      </c>
      <c r="IY25" s="1">
        <v>0</v>
      </c>
      <c r="IZ25" s="1">
        <v>27</v>
      </c>
      <c r="JA25" s="1">
        <v>8</v>
      </c>
      <c r="JB25" s="1" t="s">
        <v>268</v>
      </c>
      <c r="JC25" s="1">
        <v>1</v>
      </c>
      <c r="JD25" s="1">
        <v>1</v>
      </c>
      <c r="JE25" s="1">
        <v>1</v>
      </c>
      <c r="JF25" s="1">
        <v>1</v>
      </c>
      <c r="JG25" s="1">
        <v>0</v>
      </c>
      <c r="JH25" s="1">
        <v>1</v>
      </c>
      <c r="JI25" s="1">
        <v>1</v>
      </c>
      <c r="JJ25" s="1">
        <v>1</v>
      </c>
      <c r="JK25" s="1" t="s">
        <v>265</v>
      </c>
      <c r="JL25" s="1" t="s">
        <v>265</v>
      </c>
      <c r="JM25" s="1" t="s">
        <v>265</v>
      </c>
      <c r="JN25" s="1" t="s">
        <v>265</v>
      </c>
      <c r="JO25" s="1" t="s">
        <v>265</v>
      </c>
      <c r="JP25" s="1" t="s">
        <v>265</v>
      </c>
      <c r="JQ25" s="1" t="s">
        <v>265</v>
      </c>
      <c r="JR25" s="1" t="s">
        <v>265</v>
      </c>
      <c r="JS25" s="1" t="s">
        <v>265</v>
      </c>
      <c r="JT25" s="1" t="s">
        <v>265</v>
      </c>
      <c r="JU25" s="1" t="s">
        <v>265</v>
      </c>
      <c r="JV25" s="1" t="s">
        <v>265</v>
      </c>
      <c r="JW25" s="1" t="s">
        <v>265</v>
      </c>
      <c r="JX25" s="1" t="s">
        <v>265</v>
      </c>
      <c r="JY25" s="1" t="s">
        <v>265</v>
      </c>
      <c r="JZ25" s="1" t="s">
        <v>265</v>
      </c>
      <c r="KA25" s="1" t="s">
        <v>265</v>
      </c>
      <c r="KB25" s="1" t="s">
        <v>265</v>
      </c>
      <c r="KC25" s="1" t="s">
        <v>265</v>
      </c>
      <c r="KD25" s="1">
        <v>60</v>
      </c>
      <c r="KE25" s="1">
        <v>1</v>
      </c>
      <c r="KF25" s="16">
        <v>7</v>
      </c>
      <c r="KG25" s="1" t="s">
        <v>266</v>
      </c>
      <c r="KH25" s="1" t="s">
        <v>267</v>
      </c>
      <c r="KI25" s="1" t="s">
        <v>267</v>
      </c>
      <c r="KJ25" s="1" t="s">
        <v>266</v>
      </c>
      <c r="KK25" s="1" t="s">
        <v>267</v>
      </c>
      <c r="KL25" s="14">
        <v>5</v>
      </c>
      <c r="KM25" s="16">
        <f t="shared" si="3"/>
        <v>2</v>
      </c>
    </row>
    <row r="26" spans="1:299">
      <c r="A26" s="1">
        <v>585</v>
      </c>
      <c r="B26" s="16">
        <v>585</v>
      </c>
      <c r="C26" s="16">
        <v>1</v>
      </c>
      <c r="D26" s="1" t="s">
        <v>426</v>
      </c>
      <c r="E26" s="1" t="s">
        <v>426</v>
      </c>
      <c r="F26" s="1" t="s">
        <v>1384</v>
      </c>
      <c r="G26" s="1" t="s">
        <v>426</v>
      </c>
      <c r="H26" s="1" t="s">
        <v>1068</v>
      </c>
      <c r="I26" s="1">
        <v>465</v>
      </c>
      <c r="J26" s="1" t="s">
        <v>495</v>
      </c>
      <c r="K26" s="1" t="s">
        <v>426</v>
      </c>
      <c r="L26" s="1" t="s">
        <v>1384</v>
      </c>
      <c r="M26" s="16" t="s">
        <v>1830</v>
      </c>
      <c r="N26" s="16">
        <v>2021</v>
      </c>
      <c r="O26" s="16" t="s">
        <v>253</v>
      </c>
      <c r="P26" s="16" t="s">
        <v>1827</v>
      </c>
      <c r="Q26" s="16" t="s">
        <v>288</v>
      </c>
      <c r="R26" s="16" t="s">
        <v>496</v>
      </c>
      <c r="S26" s="1" t="s">
        <v>1385</v>
      </c>
      <c r="T26" s="1" t="s">
        <v>1386</v>
      </c>
      <c r="U26" s="1" t="s">
        <v>416</v>
      </c>
      <c r="V26" s="1" t="str">
        <f>CONCATENATE(Tabla3[[#This Row],[Nombre del estudiante]]," ",Tabla3[[#This Row],[Primer apellido]]," ",Tabla3[[#This Row],[Segundo apellido]])</f>
        <v>KEVIN ANDRES COBO VALENCIA</v>
      </c>
      <c r="W26" s="1" t="e">
        <f>VLOOKUP(Tabla3[[#This Row],[ID]],[1]!Tabla1[#All],7,FALSE)</f>
        <v>#REF!</v>
      </c>
      <c r="X26" s="16" t="s">
        <v>259</v>
      </c>
      <c r="Y26" s="1">
        <v>1111683287</v>
      </c>
      <c r="Z26" s="1" t="s">
        <v>1387</v>
      </c>
      <c r="AA26" s="1" t="s">
        <v>1388</v>
      </c>
      <c r="AB26" s="16" t="s">
        <v>1303</v>
      </c>
      <c r="AC26" s="16">
        <v>407</v>
      </c>
      <c r="AD26" s="16" t="s">
        <v>263</v>
      </c>
      <c r="AE26" s="1" t="s">
        <v>264</v>
      </c>
      <c r="AF26" s="1">
        <v>0</v>
      </c>
      <c r="AG26" s="1">
        <v>164</v>
      </c>
      <c r="AH26" s="1">
        <v>39</v>
      </c>
      <c r="AI26" s="1" t="s">
        <v>264</v>
      </c>
      <c r="AJ26" s="1">
        <v>0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0</v>
      </c>
      <c r="AU26" s="1">
        <v>1</v>
      </c>
      <c r="AV26" s="1">
        <v>1</v>
      </c>
      <c r="AW26" s="1">
        <v>1</v>
      </c>
      <c r="AX26" s="1">
        <v>1</v>
      </c>
      <c r="AY26" s="1">
        <v>0</v>
      </c>
      <c r="AZ26" s="1">
        <v>1</v>
      </c>
      <c r="BA26" s="1">
        <v>0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0</v>
      </c>
      <c r="BI26" s="1">
        <v>0</v>
      </c>
      <c r="BJ26" s="1">
        <v>1</v>
      </c>
      <c r="BK26" s="1">
        <v>1</v>
      </c>
      <c r="BL26" s="1">
        <v>0</v>
      </c>
      <c r="BM26" s="1">
        <v>0</v>
      </c>
      <c r="BN26" s="1">
        <v>1</v>
      </c>
      <c r="BO26" s="1">
        <v>1</v>
      </c>
      <c r="BP26" s="1">
        <v>1</v>
      </c>
      <c r="BQ26" s="1">
        <v>0</v>
      </c>
      <c r="BR26" s="1">
        <v>0</v>
      </c>
      <c r="BS26" s="1">
        <v>1</v>
      </c>
      <c r="BT26" s="1">
        <v>1</v>
      </c>
      <c r="BU26" s="1">
        <v>1</v>
      </c>
      <c r="BV26" s="1">
        <v>1</v>
      </c>
      <c r="BW26" s="1" t="s">
        <v>265</v>
      </c>
      <c r="BX26" s="1" t="s">
        <v>265</v>
      </c>
      <c r="BY26" s="1" t="s">
        <v>265</v>
      </c>
      <c r="BZ26" s="1" t="s">
        <v>265</v>
      </c>
      <c r="CA26" s="1" t="s">
        <v>265</v>
      </c>
      <c r="CB26" s="1" t="s">
        <v>265</v>
      </c>
      <c r="CC26" s="1" t="s">
        <v>265</v>
      </c>
      <c r="CD26" s="1" t="s">
        <v>265</v>
      </c>
      <c r="CE26" s="1" t="s">
        <v>265</v>
      </c>
      <c r="CF26" s="1" t="s">
        <v>265</v>
      </c>
      <c r="CG26" s="1" t="s">
        <v>265</v>
      </c>
      <c r="CH26" s="1" t="s">
        <v>265</v>
      </c>
      <c r="CI26" s="1" t="s">
        <v>265</v>
      </c>
      <c r="CJ26" s="1" t="s">
        <v>265</v>
      </c>
      <c r="CK26" s="1" t="s">
        <v>265</v>
      </c>
      <c r="CL26" s="1" t="s">
        <v>265</v>
      </c>
      <c r="CM26" s="1" t="s">
        <v>265</v>
      </c>
      <c r="CN26" s="1" t="s">
        <v>265</v>
      </c>
      <c r="CO26" s="1" t="s">
        <v>265</v>
      </c>
      <c r="CP26" s="1" t="s">
        <v>265</v>
      </c>
      <c r="CQ26" s="1" t="s">
        <v>265</v>
      </c>
      <c r="CR26" s="1" t="s">
        <v>265</v>
      </c>
      <c r="CS26" s="1" t="s">
        <v>265</v>
      </c>
      <c r="CT26" s="1" t="s">
        <v>265</v>
      </c>
      <c r="CU26" s="1" t="s">
        <v>265</v>
      </c>
      <c r="CV26" s="1" t="s">
        <v>265</v>
      </c>
      <c r="CW26" s="1" t="s">
        <v>265</v>
      </c>
      <c r="CX26" s="1" t="s">
        <v>265</v>
      </c>
      <c r="CY26" s="1" t="s">
        <v>265</v>
      </c>
      <c r="CZ26" s="1" t="s">
        <v>265</v>
      </c>
      <c r="DA26" s="1" t="s">
        <v>265</v>
      </c>
      <c r="DB26" s="1" t="s">
        <v>265</v>
      </c>
      <c r="DC26" s="1" t="s">
        <v>265</v>
      </c>
      <c r="DD26" s="1" t="s">
        <v>265</v>
      </c>
      <c r="DE26" s="1" t="s">
        <v>265</v>
      </c>
      <c r="DF26" s="1" t="s">
        <v>265</v>
      </c>
      <c r="DG26" s="1" t="s">
        <v>265</v>
      </c>
      <c r="DH26" s="1" t="s">
        <v>265</v>
      </c>
      <c r="DI26" s="1" t="s">
        <v>265</v>
      </c>
      <c r="DJ26" s="1" t="s">
        <v>265</v>
      </c>
      <c r="DK26" s="1" t="s">
        <v>265</v>
      </c>
      <c r="DL26" s="1" t="s">
        <v>265</v>
      </c>
      <c r="DM26" s="1" t="s">
        <v>265</v>
      </c>
      <c r="DN26" s="1" t="s">
        <v>265</v>
      </c>
      <c r="DO26" s="1" t="s">
        <v>265</v>
      </c>
      <c r="DP26" s="1" t="s">
        <v>265</v>
      </c>
      <c r="DQ26" s="1" t="s">
        <v>265</v>
      </c>
      <c r="DR26" s="1" t="s">
        <v>265</v>
      </c>
      <c r="DS26" s="1" t="s">
        <v>265</v>
      </c>
      <c r="DT26" s="1" t="s">
        <v>265</v>
      </c>
      <c r="DU26" s="1" t="s">
        <v>265</v>
      </c>
      <c r="DV26" s="1" t="s">
        <v>265</v>
      </c>
      <c r="DW26" s="1" t="s">
        <v>265</v>
      </c>
      <c r="DX26" s="1" t="s">
        <v>265</v>
      </c>
      <c r="DY26" s="1" t="s">
        <v>265</v>
      </c>
      <c r="DZ26" s="1" t="s">
        <v>265</v>
      </c>
      <c r="EA26" s="1" t="s">
        <v>265</v>
      </c>
      <c r="EB26" s="1" t="s">
        <v>265</v>
      </c>
      <c r="EC26" s="1" t="s">
        <v>265</v>
      </c>
      <c r="ED26" s="1" t="s">
        <v>265</v>
      </c>
      <c r="EE26" s="1" t="s">
        <v>265</v>
      </c>
      <c r="EF26" s="1" t="s">
        <v>265</v>
      </c>
      <c r="EG26" s="1" t="s">
        <v>265</v>
      </c>
      <c r="EH26" s="1" t="s">
        <v>265</v>
      </c>
      <c r="EI26" s="1" t="s">
        <v>265</v>
      </c>
      <c r="EJ26" s="1" t="s">
        <v>265</v>
      </c>
      <c r="EK26" s="1" t="s">
        <v>265</v>
      </c>
      <c r="EL26" s="1" t="s">
        <v>265</v>
      </c>
      <c r="EM26" s="1" t="s">
        <v>265</v>
      </c>
      <c r="EN26" s="1" t="s">
        <v>265</v>
      </c>
      <c r="EO26" s="1" t="s">
        <v>265</v>
      </c>
      <c r="EP26" s="1" t="s">
        <v>265</v>
      </c>
      <c r="EQ26" s="1" t="s">
        <v>265</v>
      </c>
      <c r="ER26" s="1" t="s">
        <v>265</v>
      </c>
      <c r="ES26" s="1" t="s">
        <v>265</v>
      </c>
      <c r="ET26" s="1" t="s">
        <v>265</v>
      </c>
      <c r="EU26" s="1" t="s">
        <v>265</v>
      </c>
      <c r="EV26" s="1" t="s">
        <v>265</v>
      </c>
      <c r="EW26" s="1" t="s">
        <v>265</v>
      </c>
      <c r="EX26" s="1" t="s">
        <v>265</v>
      </c>
      <c r="EY26" s="1" t="s">
        <v>265</v>
      </c>
      <c r="EZ26" s="1" t="s">
        <v>265</v>
      </c>
      <c r="FA26" s="1" t="s">
        <v>265</v>
      </c>
      <c r="FB26" s="1" t="s">
        <v>265</v>
      </c>
      <c r="FC26" s="1" t="s">
        <v>265</v>
      </c>
      <c r="FD26" s="1" t="s">
        <v>265</v>
      </c>
      <c r="FE26" s="1" t="s">
        <v>265</v>
      </c>
      <c r="FF26" s="1" t="s">
        <v>265</v>
      </c>
      <c r="FG26" s="1" t="s">
        <v>265</v>
      </c>
      <c r="FH26" s="1" t="s">
        <v>265</v>
      </c>
      <c r="FI26" s="1" t="s">
        <v>265</v>
      </c>
      <c r="FJ26" s="1" t="s">
        <v>265</v>
      </c>
      <c r="FK26" s="1" t="s">
        <v>265</v>
      </c>
      <c r="FL26" s="1" t="s">
        <v>265</v>
      </c>
      <c r="FM26" s="1" t="s">
        <v>265</v>
      </c>
      <c r="FN26" s="1" t="s">
        <v>265</v>
      </c>
      <c r="FO26" s="1" t="s">
        <v>265</v>
      </c>
      <c r="FP26" s="1" t="s">
        <v>265</v>
      </c>
      <c r="FQ26" s="1" t="s">
        <v>265</v>
      </c>
      <c r="FR26" s="1" t="s">
        <v>265</v>
      </c>
      <c r="FS26" s="1" t="s">
        <v>265</v>
      </c>
      <c r="FT26" s="1" t="s">
        <v>265</v>
      </c>
      <c r="FU26" s="1" t="s">
        <v>265</v>
      </c>
      <c r="FV26" s="1" t="s">
        <v>265</v>
      </c>
      <c r="FW26" s="1" t="s">
        <v>265</v>
      </c>
      <c r="FX26" s="1" t="s">
        <v>265</v>
      </c>
      <c r="FY26" s="1" t="s">
        <v>265</v>
      </c>
      <c r="FZ26" s="1" t="s">
        <v>265</v>
      </c>
      <c r="GA26" s="1" t="s">
        <v>265</v>
      </c>
      <c r="GB26" s="1" t="s">
        <v>265</v>
      </c>
      <c r="GC26" s="1" t="s">
        <v>265</v>
      </c>
      <c r="GD26" s="1" t="s">
        <v>265</v>
      </c>
      <c r="GE26" s="1" t="s">
        <v>265</v>
      </c>
      <c r="GF26" s="1" t="s">
        <v>265</v>
      </c>
      <c r="GG26" s="1" t="s">
        <v>265</v>
      </c>
      <c r="GH26" s="1" t="s">
        <v>265</v>
      </c>
      <c r="GI26" s="1" t="s">
        <v>265</v>
      </c>
      <c r="GJ26" s="1" t="s">
        <v>265</v>
      </c>
      <c r="GK26" s="1" t="s">
        <v>265</v>
      </c>
      <c r="GL26" s="1" t="s">
        <v>265</v>
      </c>
      <c r="GM26" s="1" t="s">
        <v>265</v>
      </c>
      <c r="GN26" s="1" t="s">
        <v>265</v>
      </c>
      <c r="GO26" s="1" t="s">
        <v>265</v>
      </c>
      <c r="GP26" s="1" t="s">
        <v>265</v>
      </c>
      <c r="GQ26" s="1" t="s">
        <v>265</v>
      </c>
      <c r="GR26" s="1">
        <v>60</v>
      </c>
      <c r="GS26" s="1">
        <v>10</v>
      </c>
      <c r="GT26" s="16">
        <v>29</v>
      </c>
      <c r="GU26" s="1" t="s">
        <v>267</v>
      </c>
      <c r="GV26" s="1" t="s">
        <v>284</v>
      </c>
      <c r="GW26" s="1" t="s">
        <v>267</v>
      </c>
      <c r="GX26" s="1" t="s">
        <v>266</v>
      </c>
      <c r="GY26" s="1" t="s">
        <v>267</v>
      </c>
      <c r="GZ26" s="15">
        <v>5</v>
      </c>
      <c r="HA26" s="16">
        <f t="shared" si="0"/>
        <v>1</v>
      </c>
      <c r="HB26" s="1" t="s">
        <v>266</v>
      </c>
      <c r="HC26" s="1" t="s">
        <v>266</v>
      </c>
      <c r="HD26" s="1" t="s">
        <v>266</v>
      </c>
      <c r="HE26" s="1" t="s">
        <v>267</v>
      </c>
      <c r="HF26" s="1">
        <v>4</v>
      </c>
      <c r="HG26" s="16">
        <f t="shared" si="1"/>
        <v>3</v>
      </c>
      <c r="HH26" s="1" t="s">
        <v>264</v>
      </c>
      <c r="HI26" s="1" t="s">
        <v>266</v>
      </c>
      <c r="HJ26" s="1" t="s">
        <v>267</v>
      </c>
      <c r="HK26" s="1" t="s">
        <v>266</v>
      </c>
      <c r="HL26" s="1" t="s">
        <v>266</v>
      </c>
      <c r="HM26" s="1" t="s">
        <v>266</v>
      </c>
      <c r="HN26" s="1" t="s">
        <v>266</v>
      </c>
      <c r="HO26" s="1">
        <v>6</v>
      </c>
      <c r="HP26" s="16">
        <f t="shared" si="2"/>
        <v>5</v>
      </c>
      <c r="HQ26" s="1" t="s">
        <v>264</v>
      </c>
      <c r="HR26" s="1">
        <v>0</v>
      </c>
      <c r="HS26" s="1">
        <v>25</v>
      </c>
      <c r="HT26" s="1">
        <v>11</v>
      </c>
      <c r="HU26" s="1" t="s">
        <v>268</v>
      </c>
      <c r="HV26" s="1">
        <v>1</v>
      </c>
      <c r="HW26" s="1">
        <v>1</v>
      </c>
      <c r="HX26" s="1">
        <v>1</v>
      </c>
      <c r="HY26" s="1">
        <v>0</v>
      </c>
      <c r="HZ26" s="1">
        <v>1</v>
      </c>
      <c r="IA26" s="1">
        <v>1</v>
      </c>
      <c r="IB26" s="1">
        <v>1</v>
      </c>
      <c r="IC26" s="1">
        <v>1</v>
      </c>
      <c r="ID26" s="1">
        <v>1</v>
      </c>
      <c r="IE26" s="1">
        <v>1</v>
      </c>
      <c r="IF26" s="1">
        <v>1</v>
      </c>
      <c r="IG26" s="1" t="s">
        <v>265</v>
      </c>
      <c r="IH26" s="1" t="s">
        <v>265</v>
      </c>
      <c r="II26" s="1" t="s">
        <v>265</v>
      </c>
      <c r="IJ26" s="1" t="s">
        <v>265</v>
      </c>
      <c r="IK26" s="1" t="s">
        <v>265</v>
      </c>
      <c r="IL26" s="1" t="s">
        <v>265</v>
      </c>
      <c r="IM26" s="1" t="s">
        <v>265</v>
      </c>
      <c r="IN26" s="1" t="s">
        <v>265</v>
      </c>
      <c r="IO26" s="1" t="s">
        <v>265</v>
      </c>
      <c r="IP26" s="1" t="s">
        <v>265</v>
      </c>
      <c r="IQ26" s="1" t="s">
        <v>265</v>
      </c>
      <c r="IR26" s="1" t="s">
        <v>265</v>
      </c>
      <c r="IS26" s="1" t="s">
        <v>265</v>
      </c>
      <c r="IT26" s="1" t="s">
        <v>265</v>
      </c>
      <c r="IU26" s="1">
        <v>60</v>
      </c>
      <c r="IV26" s="1">
        <v>1</v>
      </c>
      <c r="IW26" s="16">
        <v>10</v>
      </c>
      <c r="IX26" s="1" t="s">
        <v>264</v>
      </c>
      <c r="IY26" s="1">
        <v>0</v>
      </c>
      <c r="IZ26" s="1">
        <v>27</v>
      </c>
      <c r="JA26" s="1">
        <v>8</v>
      </c>
      <c r="JB26" s="1" t="s">
        <v>268</v>
      </c>
      <c r="JC26" s="1">
        <v>1</v>
      </c>
      <c r="JD26" s="1">
        <v>1</v>
      </c>
      <c r="JE26" s="1">
        <v>1</v>
      </c>
      <c r="JF26" s="1">
        <v>1</v>
      </c>
      <c r="JG26" s="1">
        <v>1</v>
      </c>
      <c r="JH26" s="1">
        <v>1</v>
      </c>
      <c r="JI26" s="1">
        <v>1</v>
      </c>
      <c r="JJ26" s="1">
        <v>1</v>
      </c>
      <c r="JK26" s="1" t="s">
        <v>265</v>
      </c>
      <c r="JL26" s="1" t="s">
        <v>265</v>
      </c>
      <c r="JM26" s="1" t="s">
        <v>265</v>
      </c>
      <c r="JN26" s="1" t="s">
        <v>265</v>
      </c>
      <c r="JO26" s="1" t="s">
        <v>265</v>
      </c>
      <c r="JP26" s="1" t="s">
        <v>265</v>
      </c>
      <c r="JQ26" s="1" t="s">
        <v>265</v>
      </c>
      <c r="JR26" s="1" t="s">
        <v>265</v>
      </c>
      <c r="JS26" s="1" t="s">
        <v>265</v>
      </c>
      <c r="JT26" s="1" t="s">
        <v>265</v>
      </c>
      <c r="JU26" s="1" t="s">
        <v>265</v>
      </c>
      <c r="JV26" s="1" t="s">
        <v>265</v>
      </c>
      <c r="JW26" s="1" t="s">
        <v>265</v>
      </c>
      <c r="JX26" s="1" t="s">
        <v>265</v>
      </c>
      <c r="JY26" s="1" t="s">
        <v>265</v>
      </c>
      <c r="JZ26" s="1" t="s">
        <v>265</v>
      </c>
      <c r="KA26" s="1" t="s">
        <v>265</v>
      </c>
      <c r="KB26" s="1" t="s">
        <v>265</v>
      </c>
      <c r="KC26" s="1" t="s">
        <v>265</v>
      </c>
      <c r="KD26" s="1">
        <v>60</v>
      </c>
      <c r="KE26" s="1">
        <v>0</v>
      </c>
      <c r="KF26" s="16">
        <v>8</v>
      </c>
      <c r="KG26" s="1" t="s">
        <v>266</v>
      </c>
      <c r="KH26" s="1" t="s">
        <v>266</v>
      </c>
      <c r="KI26" s="1" t="s">
        <v>267</v>
      </c>
      <c r="KJ26" s="1" t="s">
        <v>266</v>
      </c>
      <c r="KK26" s="1" t="s">
        <v>267</v>
      </c>
      <c r="KL26" s="14">
        <v>5</v>
      </c>
      <c r="KM26" s="16">
        <f t="shared" si="3"/>
        <v>3</v>
      </c>
    </row>
    <row r="27" spans="1:299">
      <c r="A27" s="1">
        <v>586</v>
      </c>
      <c r="B27" s="16">
        <v>586</v>
      </c>
      <c r="C27" s="16">
        <v>1</v>
      </c>
      <c r="D27" s="1" t="s">
        <v>426</v>
      </c>
      <c r="E27" s="1" t="s">
        <v>426</v>
      </c>
      <c r="F27" s="1" t="s">
        <v>553</v>
      </c>
      <c r="G27" s="1" t="s">
        <v>426</v>
      </c>
      <c r="H27" s="1" t="s">
        <v>427</v>
      </c>
      <c r="I27" s="1">
        <v>465</v>
      </c>
      <c r="J27" s="1" t="s">
        <v>495</v>
      </c>
      <c r="K27" s="1" t="s">
        <v>426</v>
      </c>
      <c r="L27" s="1" t="s">
        <v>553</v>
      </c>
      <c r="M27" s="16" t="s">
        <v>1830</v>
      </c>
      <c r="N27" s="16">
        <v>2021</v>
      </c>
      <c r="O27" s="16" t="s">
        <v>253</v>
      </c>
      <c r="P27" s="16" t="s">
        <v>1827</v>
      </c>
      <c r="Q27" s="16" t="s">
        <v>288</v>
      </c>
      <c r="R27" s="16" t="s">
        <v>496</v>
      </c>
      <c r="S27" s="1" t="s">
        <v>442</v>
      </c>
      <c r="T27" s="1" t="s">
        <v>1389</v>
      </c>
      <c r="U27" s="1" t="s">
        <v>832</v>
      </c>
      <c r="V27" s="1" t="str">
        <f>CONCATENATE(Tabla3[[#This Row],[Nombre del estudiante]]," ",Tabla3[[#This Row],[Primer apellido]]," ",Tabla3[[#This Row],[Segundo apellido]])</f>
        <v>JUAN SEBASTIAN MIRANDA QUIÑONES</v>
      </c>
      <c r="W27" s="1" t="e">
        <f>VLOOKUP(Tabla3[[#This Row],[ID]],[1]!Tabla1[#All],7,FALSE)</f>
        <v>#REF!</v>
      </c>
      <c r="X27" s="16" t="s">
        <v>259</v>
      </c>
      <c r="Y27" s="1">
        <v>1111682078</v>
      </c>
      <c r="Z27" s="1" t="s">
        <v>1390</v>
      </c>
      <c r="AA27" s="1">
        <v>3117388607</v>
      </c>
      <c r="AB27" s="16" t="s">
        <v>1303</v>
      </c>
      <c r="AC27" s="16">
        <v>407</v>
      </c>
      <c r="AD27" s="16" t="s">
        <v>263</v>
      </c>
      <c r="AE27" s="1" t="s">
        <v>264</v>
      </c>
      <c r="AF27" s="1">
        <v>0</v>
      </c>
      <c r="AG27" s="1">
        <v>164</v>
      </c>
      <c r="AH27" s="1">
        <v>10</v>
      </c>
      <c r="AI27" s="1" t="s">
        <v>264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0</v>
      </c>
      <c r="AQ27" s="1">
        <v>1</v>
      </c>
      <c r="AR27" s="1">
        <v>0</v>
      </c>
      <c r="AS27" s="1">
        <v>1</v>
      </c>
      <c r="AT27" s="1" t="s">
        <v>265</v>
      </c>
      <c r="AU27" s="1" t="s">
        <v>265</v>
      </c>
      <c r="AV27" s="1" t="s">
        <v>265</v>
      </c>
      <c r="AW27" s="1" t="s">
        <v>265</v>
      </c>
      <c r="AX27" s="1" t="s">
        <v>265</v>
      </c>
      <c r="AY27" s="1" t="s">
        <v>265</v>
      </c>
      <c r="AZ27" s="1" t="s">
        <v>265</v>
      </c>
      <c r="BA27" s="1" t="s">
        <v>265</v>
      </c>
      <c r="BB27" s="1" t="s">
        <v>265</v>
      </c>
      <c r="BC27" s="1" t="s">
        <v>265</v>
      </c>
      <c r="BD27" s="1" t="s">
        <v>265</v>
      </c>
      <c r="BE27" s="1" t="s">
        <v>265</v>
      </c>
      <c r="BF27" s="1" t="s">
        <v>265</v>
      </c>
      <c r="BG27" s="1" t="s">
        <v>265</v>
      </c>
      <c r="BH27" s="1" t="s">
        <v>265</v>
      </c>
      <c r="BI27" s="1" t="s">
        <v>265</v>
      </c>
      <c r="BJ27" s="1" t="s">
        <v>265</v>
      </c>
      <c r="BK27" s="1" t="s">
        <v>265</v>
      </c>
      <c r="BL27" s="1" t="s">
        <v>265</v>
      </c>
      <c r="BM27" s="1" t="s">
        <v>265</v>
      </c>
      <c r="BN27" s="1" t="s">
        <v>265</v>
      </c>
      <c r="BO27" s="1" t="s">
        <v>265</v>
      </c>
      <c r="BP27" s="1" t="s">
        <v>265</v>
      </c>
      <c r="BQ27" s="1" t="s">
        <v>265</v>
      </c>
      <c r="BR27" s="1" t="s">
        <v>265</v>
      </c>
      <c r="BS27" s="1" t="s">
        <v>265</v>
      </c>
      <c r="BT27" s="1" t="s">
        <v>265</v>
      </c>
      <c r="BU27" s="1" t="s">
        <v>265</v>
      </c>
      <c r="BV27" s="1" t="s">
        <v>265</v>
      </c>
      <c r="BW27" s="1" t="s">
        <v>265</v>
      </c>
      <c r="BX27" s="1" t="s">
        <v>265</v>
      </c>
      <c r="BY27" s="1" t="s">
        <v>265</v>
      </c>
      <c r="BZ27" s="1" t="s">
        <v>265</v>
      </c>
      <c r="CA27" s="1" t="s">
        <v>265</v>
      </c>
      <c r="CB27" s="1" t="s">
        <v>265</v>
      </c>
      <c r="CC27" s="1" t="s">
        <v>265</v>
      </c>
      <c r="CD27" s="1" t="s">
        <v>265</v>
      </c>
      <c r="CE27" s="1" t="s">
        <v>265</v>
      </c>
      <c r="CF27" s="1" t="s">
        <v>265</v>
      </c>
      <c r="CG27" s="1" t="s">
        <v>265</v>
      </c>
      <c r="CH27" s="1" t="s">
        <v>265</v>
      </c>
      <c r="CI27" s="1" t="s">
        <v>265</v>
      </c>
      <c r="CJ27" s="1" t="s">
        <v>265</v>
      </c>
      <c r="CK27" s="1" t="s">
        <v>265</v>
      </c>
      <c r="CL27" s="1" t="s">
        <v>265</v>
      </c>
      <c r="CM27" s="1" t="s">
        <v>265</v>
      </c>
      <c r="CN27" s="1" t="s">
        <v>265</v>
      </c>
      <c r="CO27" s="1" t="s">
        <v>265</v>
      </c>
      <c r="CP27" s="1" t="s">
        <v>265</v>
      </c>
      <c r="CQ27" s="1" t="s">
        <v>265</v>
      </c>
      <c r="CR27" s="1" t="s">
        <v>265</v>
      </c>
      <c r="CS27" s="1" t="s">
        <v>265</v>
      </c>
      <c r="CT27" s="1" t="s">
        <v>265</v>
      </c>
      <c r="CU27" s="1" t="s">
        <v>265</v>
      </c>
      <c r="CV27" s="1" t="s">
        <v>265</v>
      </c>
      <c r="CW27" s="1" t="s">
        <v>265</v>
      </c>
      <c r="CX27" s="1" t="s">
        <v>265</v>
      </c>
      <c r="CY27" s="1" t="s">
        <v>265</v>
      </c>
      <c r="CZ27" s="1" t="s">
        <v>265</v>
      </c>
      <c r="DA27" s="1" t="s">
        <v>265</v>
      </c>
      <c r="DB27" s="1" t="s">
        <v>265</v>
      </c>
      <c r="DC27" s="1" t="s">
        <v>265</v>
      </c>
      <c r="DD27" s="1" t="s">
        <v>265</v>
      </c>
      <c r="DE27" s="1" t="s">
        <v>265</v>
      </c>
      <c r="DF27" s="1" t="s">
        <v>265</v>
      </c>
      <c r="DG27" s="1" t="s">
        <v>265</v>
      </c>
      <c r="DH27" s="1" t="s">
        <v>265</v>
      </c>
      <c r="DI27" s="1" t="s">
        <v>265</v>
      </c>
      <c r="DJ27" s="1" t="s">
        <v>265</v>
      </c>
      <c r="DK27" s="1" t="s">
        <v>265</v>
      </c>
      <c r="DL27" s="1" t="s">
        <v>265</v>
      </c>
      <c r="DM27" s="1" t="s">
        <v>265</v>
      </c>
      <c r="DN27" s="1" t="s">
        <v>265</v>
      </c>
      <c r="DO27" s="1" t="s">
        <v>265</v>
      </c>
      <c r="DP27" s="1" t="s">
        <v>265</v>
      </c>
      <c r="DQ27" s="1" t="s">
        <v>265</v>
      </c>
      <c r="DR27" s="1" t="s">
        <v>265</v>
      </c>
      <c r="DS27" s="1" t="s">
        <v>265</v>
      </c>
      <c r="DT27" s="1" t="s">
        <v>265</v>
      </c>
      <c r="DU27" s="1" t="s">
        <v>265</v>
      </c>
      <c r="DV27" s="1" t="s">
        <v>265</v>
      </c>
      <c r="DW27" s="1" t="s">
        <v>265</v>
      </c>
      <c r="DX27" s="1" t="s">
        <v>265</v>
      </c>
      <c r="DY27" s="1" t="s">
        <v>265</v>
      </c>
      <c r="DZ27" s="1" t="s">
        <v>265</v>
      </c>
      <c r="EA27" s="1" t="s">
        <v>265</v>
      </c>
      <c r="EB27" s="1" t="s">
        <v>265</v>
      </c>
      <c r="EC27" s="1" t="s">
        <v>265</v>
      </c>
      <c r="ED27" s="1" t="s">
        <v>265</v>
      </c>
      <c r="EE27" s="1" t="s">
        <v>265</v>
      </c>
      <c r="EF27" s="1" t="s">
        <v>265</v>
      </c>
      <c r="EG27" s="1" t="s">
        <v>265</v>
      </c>
      <c r="EH27" s="1" t="s">
        <v>265</v>
      </c>
      <c r="EI27" s="1" t="s">
        <v>265</v>
      </c>
      <c r="EJ27" s="1" t="s">
        <v>265</v>
      </c>
      <c r="EK27" s="1" t="s">
        <v>265</v>
      </c>
      <c r="EL27" s="1" t="s">
        <v>265</v>
      </c>
      <c r="EM27" s="1" t="s">
        <v>265</v>
      </c>
      <c r="EN27" s="1" t="s">
        <v>265</v>
      </c>
      <c r="EO27" s="1" t="s">
        <v>265</v>
      </c>
      <c r="EP27" s="1" t="s">
        <v>265</v>
      </c>
      <c r="EQ27" s="1" t="s">
        <v>265</v>
      </c>
      <c r="ER27" s="1" t="s">
        <v>265</v>
      </c>
      <c r="ES27" s="1" t="s">
        <v>265</v>
      </c>
      <c r="ET27" s="1" t="s">
        <v>265</v>
      </c>
      <c r="EU27" s="1" t="s">
        <v>265</v>
      </c>
      <c r="EV27" s="1" t="s">
        <v>265</v>
      </c>
      <c r="EW27" s="1" t="s">
        <v>265</v>
      </c>
      <c r="EX27" s="1" t="s">
        <v>265</v>
      </c>
      <c r="EY27" s="1" t="s">
        <v>265</v>
      </c>
      <c r="EZ27" s="1" t="s">
        <v>265</v>
      </c>
      <c r="FA27" s="1" t="s">
        <v>265</v>
      </c>
      <c r="FB27" s="1" t="s">
        <v>265</v>
      </c>
      <c r="FC27" s="1" t="s">
        <v>265</v>
      </c>
      <c r="FD27" s="1" t="s">
        <v>265</v>
      </c>
      <c r="FE27" s="1" t="s">
        <v>265</v>
      </c>
      <c r="FF27" s="1" t="s">
        <v>265</v>
      </c>
      <c r="FG27" s="1" t="s">
        <v>265</v>
      </c>
      <c r="FH27" s="1" t="s">
        <v>265</v>
      </c>
      <c r="FI27" s="1" t="s">
        <v>265</v>
      </c>
      <c r="FJ27" s="1" t="s">
        <v>265</v>
      </c>
      <c r="FK27" s="1" t="s">
        <v>265</v>
      </c>
      <c r="FL27" s="1" t="s">
        <v>265</v>
      </c>
      <c r="FM27" s="1" t="s">
        <v>265</v>
      </c>
      <c r="FN27" s="1" t="s">
        <v>265</v>
      </c>
      <c r="FO27" s="1" t="s">
        <v>265</v>
      </c>
      <c r="FP27" s="1" t="s">
        <v>265</v>
      </c>
      <c r="FQ27" s="1" t="s">
        <v>265</v>
      </c>
      <c r="FR27" s="1" t="s">
        <v>265</v>
      </c>
      <c r="FS27" s="1" t="s">
        <v>265</v>
      </c>
      <c r="FT27" s="1" t="s">
        <v>265</v>
      </c>
      <c r="FU27" s="1" t="s">
        <v>265</v>
      </c>
      <c r="FV27" s="1" t="s">
        <v>265</v>
      </c>
      <c r="FW27" s="1" t="s">
        <v>265</v>
      </c>
      <c r="FX27" s="1" t="s">
        <v>265</v>
      </c>
      <c r="FY27" s="1" t="s">
        <v>265</v>
      </c>
      <c r="FZ27" s="1" t="s">
        <v>265</v>
      </c>
      <c r="GA27" s="1" t="s">
        <v>265</v>
      </c>
      <c r="GB27" s="1" t="s">
        <v>265</v>
      </c>
      <c r="GC27" s="1" t="s">
        <v>265</v>
      </c>
      <c r="GD27" s="1" t="s">
        <v>265</v>
      </c>
      <c r="GE27" s="1" t="s">
        <v>265</v>
      </c>
      <c r="GF27" s="1" t="s">
        <v>265</v>
      </c>
      <c r="GG27" s="1" t="s">
        <v>265</v>
      </c>
      <c r="GH27" s="1" t="s">
        <v>265</v>
      </c>
      <c r="GI27" s="1" t="s">
        <v>265</v>
      </c>
      <c r="GJ27" s="1" t="s">
        <v>265</v>
      </c>
      <c r="GK27" s="1" t="s">
        <v>265</v>
      </c>
      <c r="GL27" s="1" t="s">
        <v>265</v>
      </c>
      <c r="GM27" s="1" t="s">
        <v>265</v>
      </c>
      <c r="GN27" s="1" t="s">
        <v>265</v>
      </c>
      <c r="GO27" s="1" t="s">
        <v>265</v>
      </c>
      <c r="GP27" s="1" t="s">
        <v>265</v>
      </c>
      <c r="GQ27" s="1" t="s">
        <v>265</v>
      </c>
      <c r="GR27" s="1">
        <v>60</v>
      </c>
      <c r="GS27" s="1">
        <v>2</v>
      </c>
      <c r="GT27" s="16">
        <v>8</v>
      </c>
      <c r="GU27" s="1" t="s">
        <v>284</v>
      </c>
      <c r="GV27" s="1" t="s">
        <v>284</v>
      </c>
      <c r="GW27" s="1" t="s">
        <v>284</v>
      </c>
      <c r="GX27" s="1" t="s">
        <v>284</v>
      </c>
      <c r="GY27" s="1" t="s">
        <v>284</v>
      </c>
      <c r="GZ27" s="15">
        <v>5</v>
      </c>
      <c r="HA27" s="16">
        <f t="shared" si="0"/>
        <v>0</v>
      </c>
      <c r="HB27" s="1" t="s">
        <v>266</v>
      </c>
      <c r="HC27" s="1" t="s">
        <v>266</v>
      </c>
      <c r="HD27" s="1" t="s">
        <v>266</v>
      </c>
      <c r="HE27" s="1" t="s">
        <v>266</v>
      </c>
      <c r="HF27" s="1">
        <v>4</v>
      </c>
      <c r="HG27" s="16">
        <f t="shared" si="1"/>
        <v>4</v>
      </c>
      <c r="HH27" s="1" t="s">
        <v>264</v>
      </c>
      <c r="HI27" s="1" t="s">
        <v>266</v>
      </c>
      <c r="HJ27" s="1" t="s">
        <v>266</v>
      </c>
      <c r="HK27" s="1" t="s">
        <v>266</v>
      </c>
      <c r="HL27" s="1" t="s">
        <v>266</v>
      </c>
      <c r="HM27" s="1" t="s">
        <v>267</v>
      </c>
      <c r="HN27" s="1" t="s">
        <v>267</v>
      </c>
      <c r="HO27" s="1">
        <v>6</v>
      </c>
      <c r="HP27" s="16">
        <f t="shared" si="2"/>
        <v>4</v>
      </c>
      <c r="HQ27" s="1" t="s">
        <v>264</v>
      </c>
      <c r="HR27" s="1">
        <v>0</v>
      </c>
      <c r="HS27" s="1">
        <v>25</v>
      </c>
      <c r="HT27" s="1">
        <v>7</v>
      </c>
      <c r="HU27" s="1" t="s">
        <v>268</v>
      </c>
      <c r="HV27" s="1">
        <v>1</v>
      </c>
      <c r="HW27" s="1">
        <v>0</v>
      </c>
      <c r="HX27" s="1">
        <v>1</v>
      </c>
      <c r="HY27" s="1">
        <v>1</v>
      </c>
      <c r="HZ27" s="1">
        <v>1</v>
      </c>
      <c r="IA27" s="1">
        <v>1</v>
      </c>
      <c r="IB27" s="1">
        <v>1</v>
      </c>
      <c r="IC27" s="1" t="s">
        <v>265</v>
      </c>
      <c r="ID27" s="1" t="s">
        <v>265</v>
      </c>
      <c r="IE27" s="1" t="s">
        <v>265</v>
      </c>
      <c r="IF27" s="1" t="s">
        <v>265</v>
      </c>
      <c r="IG27" s="1" t="s">
        <v>265</v>
      </c>
      <c r="IH27" s="1" t="s">
        <v>265</v>
      </c>
      <c r="II27" s="1" t="s">
        <v>265</v>
      </c>
      <c r="IJ27" s="1" t="s">
        <v>265</v>
      </c>
      <c r="IK27" s="1" t="s">
        <v>265</v>
      </c>
      <c r="IL27" s="1" t="s">
        <v>265</v>
      </c>
      <c r="IM27" s="1" t="s">
        <v>265</v>
      </c>
      <c r="IN27" s="1" t="s">
        <v>265</v>
      </c>
      <c r="IO27" s="1" t="s">
        <v>265</v>
      </c>
      <c r="IP27" s="1" t="s">
        <v>265</v>
      </c>
      <c r="IQ27" s="1" t="s">
        <v>265</v>
      </c>
      <c r="IR27" s="1" t="s">
        <v>265</v>
      </c>
      <c r="IS27" s="1" t="s">
        <v>265</v>
      </c>
      <c r="IT27" s="1" t="s">
        <v>265</v>
      </c>
      <c r="IU27" s="1">
        <v>60</v>
      </c>
      <c r="IV27" s="1">
        <v>1</v>
      </c>
      <c r="IW27" s="16">
        <v>6</v>
      </c>
      <c r="IX27" s="1" t="s">
        <v>264</v>
      </c>
      <c r="IY27" s="1">
        <v>0</v>
      </c>
      <c r="IZ27" s="1">
        <v>27</v>
      </c>
      <c r="JA27" s="1">
        <v>6</v>
      </c>
      <c r="JB27" s="1" t="s">
        <v>268</v>
      </c>
      <c r="JC27" s="1">
        <v>1</v>
      </c>
      <c r="JD27" s="1">
        <v>1</v>
      </c>
      <c r="JE27" s="1">
        <v>1</v>
      </c>
      <c r="JF27" s="1">
        <v>0</v>
      </c>
      <c r="JG27" s="1">
        <v>0</v>
      </c>
      <c r="JH27" s="1">
        <v>1</v>
      </c>
      <c r="JI27" s="1" t="s">
        <v>265</v>
      </c>
      <c r="JJ27" s="1" t="s">
        <v>265</v>
      </c>
      <c r="JK27" s="1" t="s">
        <v>265</v>
      </c>
      <c r="JL27" s="1" t="s">
        <v>265</v>
      </c>
      <c r="JM27" s="1" t="s">
        <v>265</v>
      </c>
      <c r="JN27" s="1" t="s">
        <v>265</v>
      </c>
      <c r="JO27" s="1" t="s">
        <v>265</v>
      </c>
      <c r="JP27" s="1" t="s">
        <v>265</v>
      </c>
      <c r="JQ27" s="1" t="s">
        <v>265</v>
      </c>
      <c r="JR27" s="1" t="s">
        <v>265</v>
      </c>
      <c r="JS27" s="1" t="s">
        <v>265</v>
      </c>
      <c r="JT27" s="1" t="s">
        <v>265</v>
      </c>
      <c r="JU27" s="1" t="s">
        <v>265</v>
      </c>
      <c r="JV27" s="1" t="s">
        <v>265</v>
      </c>
      <c r="JW27" s="1" t="s">
        <v>265</v>
      </c>
      <c r="JX27" s="1" t="s">
        <v>265</v>
      </c>
      <c r="JY27" s="1" t="s">
        <v>265</v>
      </c>
      <c r="JZ27" s="1" t="s">
        <v>265</v>
      </c>
      <c r="KA27" s="1" t="s">
        <v>265</v>
      </c>
      <c r="KB27" s="1" t="s">
        <v>265</v>
      </c>
      <c r="KC27" s="1" t="s">
        <v>265</v>
      </c>
      <c r="KD27" s="1">
        <v>60</v>
      </c>
      <c r="KE27" s="1">
        <v>2</v>
      </c>
      <c r="KF27" s="16">
        <v>4</v>
      </c>
      <c r="KG27" s="1" t="s">
        <v>266</v>
      </c>
      <c r="KH27" s="1" t="s">
        <v>267</v>
      </c>
      <c r="KI27" s="1" t="s">
        <v>267</v>
      </c>
      <c r="KJ27" s="1" t="s">
        <v>267</v>
      </c>
      <c r="KK27" s="1" t="s">
        <v>266</v>
      </c>
      <c r="KL27" s="14">
        <v>5</v>
      </c>
      <c r="KM27" s="16">
        <f t="shared" si="3"/>
        <v>2</v>
      </c>
    </row>
    <row r="28" spans="1:299">
      <c r="A28" s="1">
        <v>559</v>
      </c>
      <c r="B28" s="16">
        <v>559</v>
      </c>
      <c r="C28" s="16">
        <v>1</v>
      </c>
      <c r="D28" s="1" t="s">
        <v>426</v>
      </c>
      <c r="E28" s="1" t="s">
        <v>426</v>
      </c>
      <c r="F28" s="1" t="s">
        <v>1174</v>
      </c>
      <c r="G28" s="1" t="s">
        <v>426</v>
      </c>
      <c r="H28" s="1" t="s">
        <v>1329</v>
      </c>
      <c r="I28" s="1">
        <v>466</v>
      </c>
      <c r="J28" s="1" t="s">
        <v>271</v>
      </c>
      <c r="K28" s="1" t="s">
        <v>426</v>
      </c>
      <c r="L28" s="1" t="s">
        <v>1174</v>
      </c>
      <c r="M28" s="16" t="s">
        <v>1830</v>
      </c>
      <c r="N28" s="16">
        <v>2021</v>
      </c>
      <c r="O28" s="16" t="s">
        <v>253</v>
      </c>
      <c r="P28" s="16" t="s">
        <v>1827</v>
      </c>
      <c r="Q28" s="16" t="s">
        <v>272</v>
      </c>
      <c r="R28" s="16" t="s">
        <v>273</v>
      </c>
      <c r="S28" s="1" t="s">
        <v>1391</v>
      </c>
      <c r="T28" s="1" t="s">
        <v>920</v>
      </c>
      <c r="U28" s="1" t="s">
        <v>921</v>
      </c>
      <c r="V28" s="1" t="str">
        <f>CONCATENATE(Tabla3[[#This Row],[Nombre del estudiante]]," ",Tabla3[[#This Row],[Primer apellido]]," ",Tabla3[[#This Row],[Segundo apellido]])</f>
        <v>JEFFERSON ADRIAN OBREGON VALLECILLA</v>
      </c>
      <c r="W28" s="1" t="e">
        <f>VLOOKUP(Tabla3[[#This Row],[ID]],[1]!Tabla1[#All],7,FALSE)</f>
        <v>#REF!</v>
      </c>
      <c r="X28" s="16" t="s">
        <v>259</v>
      </c>
      <c r="Y28" s="1">
        <v>1030340426</v>
      </c>
      <c r="Z28" s="1" t="s">
        <v>1098</v>
      </c>
      <c r="AA28" s="1">
        <v>3163645372</v>
      </c>
      <c r="AB28" s="16" t="s">
        <v>1303</v>
      </c>
      <c r="AC28" s="16">
        <v>404</v>
      </c>
      <c r="AD28" s="16" t="s">
        <v>263</v>
      </c>
      <c r="AE28" s="1" t="s">
        <v>264</v>
      </c>
      <c r="AF28" s="1">
        <v>0</v>
      </c>
      <c r="AG28" s="1">
        <v>164</v>
      </c>
      <c r="AH28" s="1">
        <v>20</v>
      </c>
      <c r="AI28" s="1" t="s">
        <v>264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0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 t="s">
        <v>265</v>
      </c>
      <c r="BE28" s="1" t="s">
        <v>265</v>
      </c>
      <c r="BF28" s="1" t="s">
        <v>265</v>
      </c>
      <c r="BG28" s="1" t="s">
        <v>265</v>
      </c>
      <c r="BH28" s="1" t="s">
        <v>265</v>
      </c>
      <c r="BI28" s="1" t="s">
        <v>265</v>
      </c>
      <c r="BJ28" s="1" t="s">
        <v>265</v>
      </c>
      <c r="BK28" s="1" t="s">
        <v>265</v>
      </c>
      <c r="BL28" s="1" t="s">
        <v>265</v>
      </c>
      <c r="BM28" s="1" t="s">
        <v>265</v>
      </c>
      <c r="BN28" s="1" t="s">
        <v>265</v>
      </c>
      <c r="BO28" s="1" t="s">
        <v>265</v>
      </c>
      <c r="BP28" s="1" t="s">
        <v>265</v>
      </c>
      <c r="BQ28" s="1" t="s">
        <v>265</v>
      </c>
      <c r="BR28" s="1" t="s">
        <v>265</v>
      </c>
      <c r="BS28" s="1" t="s">
        <v>265</v>
      </c>
      <c r="BT28" s="1" t="s">
        <v>265</v>
      </c>
      <c r="BU28" s="1" t="s">
        <v>265</v>
      </c>
      <c r="BV28" s="1" t="s">
        <v>265</v>
      </c>
      <c r="BW28" s="1" t="s">
        <v>265</v>
      </c>
      <c r="BX28" s="1" t="s">
        <v>265</v>
      </c>
      <c r="BY28" s="1" t="s">
        <v>265</v>
      </c>
      <c r="BZ28" s="1" t="s">
        <v>265</v>
      </c>
      <c r="CA28" s="1" t="s">
        <v>265</v>
      </c>
      <c r="CB28" s="1" t="s">
        <v>265</v>
      </c>
      <c r="CC28" s="1" t="s">
        <v>265</v>
      </c>
      <c r="CD28" s="1" t="s">
        <v>265</v>
      </c>
      <c r="CE28" s="1" t="s">
        <v>265</v>
      </c>
      <c r="CF28" s="1" t="s">
        <v>265</v>
      </c>
      <c r="CG28" s="1" t="s">
        <v>265</v>
      </c>
      <c r="CH28" s="1" t="s">
        <v>265</v>
      </c>
      <c r="CI28" s="1" t="s">
        <v>265</v>
      </c>
      <c r="CJ28" s="1" t="s">
        <v>265</v>
      </c>
      <c r="CK28" s="1" t="s">
        <v>265</v>
      </c>
      <c r="CL28" s="1" t="s">
        <v>265</v>
      </c>
      <c r="CM28" s="1" t="s">
        <v>265</v>
      </c>
      <c r="CN28" s="1" t="s">
        <v>265</v>
      </c>
      <c r="CO28" s="1" t="s">
        <v>265</v>
      </c>
      <c r="CP28" s="1" t="s">
        <v>265</v>
      </c>
      <c r="CQ28" s="1" t="s">
        <v>265</v>
      </c>
      <c r="CR28" s="1" t="s">
        <v>265</v>
      </c>
      <c r="CS28" s="1" t="s">
        <v>265</v>
      </c>
      <c r="CT28" s="1" t="s">
        <v>265</v>
      </c>
      <c r="CU28" s="1" t="s">
        <v>265</v>
      </c>
      <c r="CV28" s="1" t="s">
        <v>265</v>
      </c>
      <c r="CW28" s="1" t="s">
        <v>265</v>
      </c>
      <c r="CX28" s="1" t="s">
        <v>265</v>
      </c>
      <c r="CY28" s="1" t="s">
        <v>265</v>
      </c>
      <c r="CZ28" s="1" t="s">
        <v>265</v>
      </c>
      <c r="DA28" s="1" t="s">
        <v>265</v>
      </c>
      <c r="DB28" s="1" t="s">
        <v>265</v>
      </c>
      <c r="DC28" s="1" t="s">
        <v>265</v>
      </c>
      <c r="DD28" s="1" t="s">
        <v>265</v>
      </c>
      <c r="DE28" s="1" t="s">
        <v>265</v>
      </c>
      <c r="DF28" s="1" t="s">
        <v>265</v>
      </c>
      <c r="DG28" s="1" t="s">
        <v>265</v>
      </c>
      <c r="DH28" s="1" t="s">
        <v>265</v>
      </c>
      <c r="DI28" s="1" t="s">
        <v>265</v>
      </c>
      <c r="DJ28" s="1" t="s">
        <v>265</v>
      </c>
      <c r="DK28" s="1" t="s">
        <v>265</v>
      </c>
      <c r="DL28" s="1" t="s">
        <v>265</v>
      </c>
      <c r="DM28" s="1" t="s">
        <v>265</v>
      </c>
      <c r="DN28" s="1" t="s">
        <v>265</v>
      </c>
      <c r="DO28" s="1" t="s">
        <v>265</v>
      </c>
      <c r="DP28" s="1" t="s">
        <v>265</v>
      </c>
      <c r="DQ28" s="1" t="s">
        <v>265</v>
      </c>
      <c r="DR28" s="1" t="s">
        <v>265</v>
      </c>
      <c r="DS28" s="1" t="s">
        <v>265</v>
      </c>
      <c r="DT28" s="1" t="s">
        <v>265</v>
      </c>
      <c r="DU28" s="1" t="s">
        <v>265</v>
      </c>
      <c r="DV28" s="1" t="s">
        <v>265</v>
      </c>
      <c r="DW28" s="1" t="s">
        <v>265</v>
      </c>
      <c r="DX28" s="1" t="s">
        <v>265</v>
      </c>
      <c r="DY28" s="1" t="s">
        <v>265</v>
      </c>
      <c r="DZ28" s="1" t="s">
        <v>265</v>
      </c>
      <c r="EA28" s="1" t="s">
        <v>265</v>
      </c>
      <c r="EB28" s="1" t="s">
        <v>265</v>
      </c>
      <c r="EC28" s="1" t="s">
        <v>265</v>
      </c>
      <c r="ED28" s="1" t="s">
        <v>265</v>
      </c>
      <c r="EE28" s="1" t="s">
        <v>265</v>
      </c>
      <c r="EF28" s="1" t="s">
        <v>265</v>
      </c>
      <c r="EG28" s="1" t="s">
        <v>265</v>
      </c>
      <c r="EH28" s="1" t="s">
        <v>265</v>
      </c>
      <c r="EI28" s="1" t="s">
        <v>265</v>
      </c>
      <c r="EJ28" s="1" t="s">
        <v>265</v>
      </c>
      <c r="EK28" s="1" t="s">
        <v>265</v>
      </c>
      <c r="EL28" s="1" t="s">
        <v>265</v>
      </c>
      <c r="EM28" s="1" t="s">
        <v>265</v>
      </c>
      <c r="EN28" s="1" t="s">
        <v>265</v>
      </c>
      <c r="EO28" s="1" t="s">
        <v>265</v>
      </c>
      <c r="EP28" s="1" t="s">
        <v>265</v>
      </c>
      <c r="EQ28" s="1" t="s">
        <v>265</v>
      </c>
      <c r="ER28" s="1" t="s">
        <v>265</v>
      </c>
      <c r="ES28" s="1" t="s">
        <v>265</v>
      </c>
      <c r="ET28" s="1" t="s">
        <v>265</v>
      </c>
      <c r="EU28" s="1" t="s">
        <v>265</v>
      </c>
      <c r="EV28" s="1" t="s">
        <v>265</v>
      </c>
      <c r="EW28" s="1" t="s">
        <v>265</v>
      </c>
      <c r="EX28" s="1" t="s">
        <v>265</v>
      </c>
      <c r="EY28" s="1" t="s">
        <v>265</v>
      </c>
      <c r="EZ28" s="1" t="s">
        <v>265</v>
      </c>
      <c r="FA28" s="1" t="s">
        <v>265</v>
      </c>
      <c r="FB28" s="1" t="s">
        <v>265</v>
      </c>
      <c r="FC28" s="1" t="s">
        <v>265</v>
      </c>
      <c r="FD28" s="1" t="s">
        <v>265</v>
      </c>
      <c r="FE28" s="1" t="s">
        <v>265</v>
      </c>
      <c r="FF28" s="1" t="s">
        <v>265</v>
      </c>
      <c r="FG28" s="1" t="s">
        <v>265</v>
      </c>
      <c r="FH28" s="1" t="s">
        <v>265</v>
      </c>
      <c r="FI28" s="1" t="s">
        <v>265</v>
      </c>
      <c r="FJ28" s="1" t="s">
        <v>265</v>
      </c>
      <c r="FK28" s="1" t="s">
        <v>265</v>
      </c>
      <c r="FL28" s="1" t="s">
        <v>265</v>
      </c>
      <c r="FM28" s="1" t="s">
        <v>265</v>
      </c>
      <c r="FN28" s="1" t="s">
        <v>265</v>
      </c>
      <c r="FO28" s="1" t="s">
        <v>265</v>
      </c>
      <c r="FP28" s="1" t="s">
        <v>265</v>
      </c>
      <c r="FQ28" s="1" t="s">
        <v>265</v>
      </c>
      <c r="FR28" s="1" t="s">
        <v>265</v>
      </c>
      <c r="FS28" s="1" t="s">
        <v>265</v>
      </c>
      <c r="FT28" s="1" t="s">
        <v>265</v>
      </c>
      <c r="FU28" s="1" t="s">
        <v>265</v>
      </c>
      <c r="FV28" s="1" t="s">
        <v>265</v>
      </c>
      <c r="FW28" s="1" t="s">
        <v>265</v>
      </c>
      <c r="FX28" s="1" t="s">
        <v>265</v>
      </c>
      <c r="FY28" s="1" t="s">
        <v>265</v>
      </c>
      <c r="FZ28" s="1" t="s">
        <v>265</v>
      </c>
      <c r="GA28" s="1" t="s">
        <v>265</v>
      </c>
      <c r="GB28" s="1" t="s">
        <v>265</v>
      </c>
      <c r="GC28" s="1" t="s">
        <v>265</v>
      </c>
      <c r="GD28" s="1" t="s">
        <v>265</v>
      </c>
      <c r="GE28" s="1" t="s">
        <v>265</v>
      </c>
      <c r="GF28" s="1" t="s">
        <v>265</v>
      </c>
      <c r="GG28" s="1" t="s">
        <v>265</v>
      </c>
      <c r="GH28" s="1" t="s">
        <v>265</v>
      </c>
      <c r="GI28" s="1" t="s">
        <v>265</v>
      </c>
      <c r="GJ28" s="1" t="s">
        <v>265</v>
      </c>
      <c r="GK28" s="1" t="s">
        <v>265</v>
      </c>
      <c r="GL28" s="1" t="s">
        <v>265</v>
      </c>
      <c r="GM28" s="1" t="s">
        <v>265</v>
      </c>
      <c r="GN28" s="1" t="s">
        <v>265</v>
      </c>
      <c r="GO28" s="1" t="s">
        <v>265</v>
      </c>
      <c r="GP28" s="1" t="s">
        <v>265</v>
      </c>
      <c r="GQ28" s="1" t="s">
        <v>265</v>
      </c>
      <c r="GR28" s="1">
        <v>60</v>
      </c>
      <c r="GS28" s="1">
        <v>1</v>
      </c>
      <c r="GT28" s="16">
        <v>19</v>
      </c>
      <c r="GU28" s="1" t="s">
        <v>266</v>
      </c>
      <c r="GV28" s="1" t="s">
        <v>284</v>
      </c>
      <c r="GW28" s="1" t="s">
        <v>267</v>
      </c>
      <c r="GX28" s="1" t="s">
        <v>266</v>
      </c>
      <c r="GY28" s="1" t="s">
        <v>267</v>
      </c>
      <c r="GZ28" s="15">
        <v>5</v>
      </c>
      <c r="HA28" s="16">
        <f t="shared" si="0"/>
        <v>2</v>
      </c>
      <c r="HB28" s="1" t="s">
        <v>266</v>
      </c>
      <c r="HC28" s="1" t="s">
        <v>266</v>
      </c>
      <c r="HD28" s="1" t="s">
        <v>266</v>
      </c>
      <c r="HE28" s="1" t="s">
        <v>266</v>
      </c>
      <c r="HF28" s="1">
        <v>4</v>
      </c>
      <c r="HG28" s="16">
        <f t="shared" si="1"/>
        <v>4</v>
      </c>
      <c r="HH28" s="1" t="s">
        <v>264</v>
      </c>
      <c r="HI28" s="1" t="s">
        <v>266</v>
      </c>
      <c r="HJ28" s="1" t="s">
        <v>266</v>
      </c>
      <c r="HK28" s="1" t="s">
        <v>266</v>
      </c>
      <c r="HL28" s="1" t="s">
        <v>266</v>
      </c>
      <c r="HM28" s="1" t="s">
        <v>267</v>
      </c>
      <c r="HN28" s="1" t="s">
        <v>266</v>
      </c>
      <c r="HO28" s="1">
        <v>6</v>
      </c>
      <c r="HP28" s="16">
        <f t="shared" si="2"/>
        <v>5</v>
      </c>
      <c r="HQ28" s="1" t="s">
        <v>264</v>
      </c>
      <c r="HR28" s="1">
        <v>0</v>
      </c>
      <c r="HS28" s="1">
        <v>25</v>
      </c>
      <c r="HT28" s="1">
        <v>14</v>
      </c>
      <c r="HU28" s="1" t="s">
        <v>268</v>
      </c>
      <c r="HV28" s="1">
        <v>1</v>
      </c>
      <c r="HW28" s="1">
        <v>1</v>
      </c>
      <c r="HX28" s="1">
        <v>1</v>
      </c>
      <c r="HY28" s="1">
        <v>1</v>
      </c>
      <c r="HZ28" s="1">
        <v>1</v>
      </c>
      <c r="IA28" s="1">
        <v>1</v>
      </c>
      <c r="IB28" s="1">
        <v>1</v>
      </c>
      <c r="IC28" s="1">
        <v>1</v>
      </c>
      <c r="ID28" s="1">
        <v>1</v>
      </c>
      <c r="IE28" s="1">
        <v>1</v>
      </c>
      <c r="IF28" s="1">
        <v>1</v>
      </c>
      <c r="IG28" s="1">
        <v>1</v>
      </c>
      <c r="IH28" s="1">
        <v>1</v>
      </c>
      <c r="II28" s="1">
        <v>1</v>
      </c>
      <c r="IJ28" s="1" t="s">
        <v>265</v>
      </c>
      <c r="IK28" s="1" t="s">
        <v>265</v>
      </c>
      <c r="IL28" s="1" t="s">
        <v>265</v>
      </c>
      <c r="IM28" s="1" t="s">
        <v>265</v>
      </c>
      <c r="IN28" s="1" t="s">
        <v>265</v>
      </c>
      <c r="IO28" s="1" t="s">
        <v>265</v>
      </c>
      <c r="IP28" s="1" t="s">
        <v>265</v>
      </c>
      <c r="IQ28" s="1" t="s">
        <v>265</v>
      </c>
      <c r="IR28" s="1" t="s">
        <v>265</v>
      </c>
      <c r="IS28" s="1" t="s">
        <v>265</v>
      </c>
      <c r="IT28" s="1" t="s">
        <v>265</v>
      </c>
      <c r="IU28" s="1">
        <v>60</v>
      </c>
      <c r="IV28" s="1">
        <v>0</v>
      </c>
      <c r="IW28" s="16">
        <v>14</v>
      </c>
      <c r="IX28" s="1" t="s">
        <v>264</v>
      </c>
      <c r="IY28" s="1">
        <v>0</v>
      </c>
      <c r="IZ28" s="1">
        <v>27</v>
      </c>
      <c r="JA28" s="1">
        <v>9</v>
      </c>
      <c r="JB28" s="1" t="s">
        <v>268</v>
      </c>
      <c r="JC28" s="1">
        <v>1</v>
      </c>
      <c r="JD28" s="1">
        <v>1</v>
      </c>
      <c r="JE28" s="1">
        <v>1</v>
      </c>
      <c r="JF28" s="1">
        <v>1</v>
      </c>
      <c r="JG28" s="1">
        <v>1</v>
      </c>
      <c r="JH28" s="1">
        <v>1</v>
      </c>
      <c r="JI28" s="1">
        <v>1</v>
      </c>
      <c r="JJ28" s="1">
        <v>0</v>
      </c>
      <c r="JK28" s="1">
        <v>1</v>
      </c>
      <c r="JL28" s="1" t="s">
        <v>265</v>
      </c>
      <c r="JM28" s="1" t="s">
        <v>265</v>
      </c>
      <c r="JN28" s="1" t="s">
        <v>265</v>
      </c>
      <c r="JO28" s="1" t="s">
        <v>265</v>
      </c>
      <c r="JP28" s="1" t="s">
        <v>265</v>
      </c>
      <c r="JQ28" s="1" t="s">
        <v>265</v>
      </c>
      <c r="JR28" s="1" t="s">
        <v>265</v>
      </c>
      <c r="JS28" s="1" t="s">
        <v>265</v>
      </c>
      <c r="JT28" s="1" t="s">
        <v>265</v>
      </c>
      <c r="JU28" s="1" t="s">
        <v>265</v>
      </c>
      <c r="JV28" s="1" t="s">
        <v>265</v>
      </c>
      <c r="JW28" s="1" t="s">
        <v>265</v>
      </c>
      <c r="JX28" s="1" t="s">
        <v>265</v>
      </c>
      <c r="JY28" s="1" t="s">
        <v>265</v>
      </c>
      <c r="JZ28" s="1" t="s">
        <v>265</v>
      </c>
      <c r="KA28" s="1" t="s">
        <v>265</v>
      </c>
      <c r="KB28" s="1" t="s">
        <v>265</v>
      </c>
      <c r="KC28" s="1" t="s">
        <v>265</v>
      </c>
      <c r="KD28" s="1">
        <v>60</v>
      </c>
      <c r="KE28" s="1">
        <v>1</v>
      </c>
      <c r="KF28" s="16">
        <v>8</v>
      </c>
      <c r="KG28" s="1" t="s">
        <v>266</v>
      </c>
      <c r="KH28" s="1" t="s">
        <v>266</v>
      </c>
      <c r="KI28" s="1" t="s">
        <v>266</v>
      </c>
      <c r="KJ28" s="1" t="s">
        <v>266</v>
      </c>
      <c r="KK28" s="1" t="s">
        <v>267</v>
      </c>
      <c r="KL28" s="14">
        <v>5</v>
      </c>
      <c r="KM28" s="16">
        <f t="shared" si="3"/>
        <v>4</v>
      </c>
    </row>
    <row r="29" spans="1:299">
      <c r="A29" s="1">
        <v>580</v>
      </c>
      <c r="B29" s="16">
        <v>580</v>
      </c>
      <c r="C29" s="16">
        <v>1</v>
      </c>
      <c r="D29" s="1" t="s">
        <v>426</v>
      </c>
      <c r="E29" s="1" t="s">
        <v>426</v>
      </c>
      <c r="F29" s="1" t="s">
        <v>1219</v>
      </c>
      <c r="G29" s="1" t="s">
        <v>426</v>
      </c>
      <c r="H29" s="1" t="s">
        <v>1356</v>
      </c>
      <c r="I29" s="1">
        <v>465</v>
      </c>
      <c r="J29" s="1" t="s">
        <v>495</v>
      </c>
      <c r="K29" s="1" t="s">
        <v>426</v>
      </c>
      <c r="L29" s="1" t="s">
        <v>1219</v>
      </c>
      <c r="M29" s="16" t="s">
        <v>1830</v>
      </c>
      <c r="N29" s="16">
        <v>2021</v>
      </c>
      <c r="O29" s="16" t="s">
        <v>253</v>
      </c>
      <c r="P29" s="16" t="s">
        <v>1827</v>
      </c>
      <c r="Q29" s="16" t="s">
        <v>288</v>
      </c>
      <c r="R29" s="16" t="s">
        <v>496</v>
      </c>
      <c r="S29" s="1" t="s">
        <v>1392</v>
      </c>
      <c r="T29" s="1" t="s">
        <v>1393</v>
      </c>
      <c r="U29" s="1" t="s">
        <v>1394</v>
      </c>
      <c r="V29" s="1" t="str">
        <f>CONCATENATE(Tabla3[[#This Row],[Nombre del estudiante]]," ",Tabla3[[#This Row],[Primer apellido]]," ",Tabla3[[#This Row],[Segundo apellido]])</f>
        <v>DEILER FABIAN IBARBO SALAS</v>
      </c>
      <c r="W29" s="1" t="e">
        <f>VLOOKUP(Tabla3[[#This Row],[ID]],[1]!Tabla1[#All],7,FALSE)</f>
        <v>#REF!</v>
      </c>
      <c r="X29" s="16" t="s">
        <v>259</v>
      </c>
      <c r="Y29" s="1">
        <v>1085551096</v>
      </c>
      <c r="Z29" s="1" t="s">
        <v>1395</v>
      </c>
      <c r="AA29" s="1">
        <v>3112469829</v>
      </c>
      <c r="AB29" s="16" t="s">
        <v>1303</v>
      </c>
      <c r="AC29" s="16">
        <v>407</v>
      </c>
      <c r="AD29" s="16" t="s">
        <v>263</v>
      </c>
      <c r="AE29" s="1" t="s">
        <v>264</v>
      </c>
      <c r="AF29" s="1">
        <v>0</v>
      </c>
      <c r="AG29" s="1">
        <v>164</v>
      </c>
      <c r="AH29" s="1">
        <v>30</v>
      </c>
      <c r="AI29" s="1" t="s">
        <v>264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0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 t="s">
        <v>265</v>
      </c>
      <c r="BO29" s="1" t="s">
        <v>265</v>
      </c>
      <c r="BP29" s="1" t="s">
        <v>265</v>
      </c>
      <c r="BQ29" s="1" t="s">
        <v>265</v>
      </c>
      <c r="BR29" s="1" t="s">
        <v>265</v>
      </c>
      <c r="BS29" s="1" t="s">
        <v>265</v>
      </c>
      <c r="BT29" s="1" t="s">
        <v>265</v>
      </c>
      <c r="BU29" s="1" t="s">
        <v>265</v>
      </c>
      <c r="BV29" s="1" t="s">
        <v>265</v>
      </c>
      <c r="BW29" s="1" t="s">
        <v>265</v>
      </c>
      <c r="BX29" s="1" t="s">
        <v>265</v>
      </c>
      <c r="BY29" s="1" t="s">
        <v>265</v>
      </c>
      <c r="BZ29" s="1" t="s">
        <v>265</v>
      </c>
      <c r="CA29" s="1" t="s">
        <v>265</v>
      </c>
      <c r="CB29" s="1" t="s">
        <v>265</v>
      </c>
      <c r="CC29" s="1" t="s">
        <v>265</v>
      </c>
      <c r="CD29" s="1" t="s">
        <v>265</v>
      </c>
      <c r="CE29" s="1" t="s">
        <v>265</v>
      </c>
      <c r="CF29" s="1" t="s">
        <v>265</v>
      </c>
      <c r="CG29" s="1" t="s">
        <v>265</v>
      </c>
      <c r="CH29" s="1" t="s">
        <v>265</v>
      </c>
      <c r="CI29" s="1" t="s">
        <v>265</v>
      </c>
      <c r="CJ29" s="1" t="s">
        <v>265</v>
      </c>
      <c r="CK29" s="1" t="s">
        <v>265</v>
      </c>
      <c r="CL29" s="1" t="s">
        <v>265</v>
      </c>
      <c r="CM29" s="1" t="s">
        <v>265</v>
      </c>
      <c r="CN29" s="1" t="s">
        <v>265</v>
      </c>
      <c r="CO29" s="1" t="s">
        <v>265</v>
      </c>
      <c r="CP29" s="1" t="s">
        <v>265</v>
      </c>
      <c r="CQ29" s="1" t="s">
        <v>265</v>
      </c>
      <c r="CR29" s="1" t="s">
        <v>265</v>
      </c>
      <c r="CS29" s="1" t="s">
        <v>265</v>
      </c>
      <c r="CT29" s="1" t="s">
        <v>265</v>
      </c>
      <c r="CU29" s="1" t="s">
        <v>265</v>
      </c>
      <c r="CV29" s="1" t="s">
        <v>265</v>
      </c>
      <c r="CW29" s="1" t="s">
        <v>265</v>
      </c>
      <c r="CX29" s="1" t="s">
        <v>265</v>
      </c>
      <c r="CY29" s="1" t="s">
        <v>265</v>
      </c>
      <c r="CZ29" s="1" t="s">
        <v>265</v>
      </c>
      <c r="DA29" s="1" t="s">
        <v>265</v>
      </c>
      <c r="DB29" s="1" t="s">
        <v>265</v>
      </c>
      <c r="DC29" s="1" t="s">
        <v>265</v>
      </c>
      <c r="DD29" s="1" t="s">
        <v>265</v>
      </c>
      <c r="DE29" s="1" t="s">
        <v>265</v>
      </c>
      <c r="DF29" s="1" t="s">
        <v>265</v>
      </c>
      <c r="DG29" s="1" t="s">
        <v>265</v>
      </c>
      <c r="DH29" s="1" t="s">
        <v>265</v>
      </c>
      <c r="DI29" s="1" t="s">
        <v>265</v>
      </c>
      <c r="DJ29" s="1" t="s">
        <v>265</v>
      </c>
      <c r="DK29" s="1" t="s">
        <v>265</v>
      </c>
      <c r="DL29" s="1" t="s">
        <v>265</v>
      </c>
      <c r="DM29" s="1" t="s">
        <v>265</v>
      </c>
      <c r="DN29" s="1" t="s">
        <v>265</v>
      </c>
      <c r="DO29" s="1" t="s">
        <v>265</v>
      </c>
      <c r="DP29" s="1" t="s">
        <v>265</v>
      </c>
      <c r="DQ29" s="1" t="s">
        <v>265</v>
      </c>
      <c r="DR29" s="1" t="s">
        <v>265</v>
      </c>
      <c r="DS29" s="1" t="s">
        <v>265</v>
      </c>
      <c r="DT29" s="1" t="s">
        <v>265</v>
      </c>
      <c r="DU29" s="1" t="s">
        <v>265</v>
      </c>
      <c r="DV29" s="1" t="s">
        <v>265</v>
      </c>
      <c r="DW29" s="1" t="s">
        <v>265</v>
      </c>
      <c r="DX29" s="1" t="s">
        <v>265</v>
      </c>
      <c r="DY29" s="1" t="s">
        <v>265</v>
      </c>
      <c r="DZ29" s="1" t="s">
        <v>265</v>
      </c>
      <c r="EA29" s="1" t="s">
        <v>265</v>
      </c>
      <c r="EB29" s="1" t="s">
        <v>265</v>
      </c>
      <c r="EC29" s="1" t="s">
        <v>265</v>
      </c>
      <c r="ED29" s="1" t="s">
        <v>265</v>
      </c>
      <c r="EE29" s="1" t="s">
        <v>265</v>
      </c>
      <c r="EF29" s="1" t="s">
        <v>265</v>
      </c>
      <c r="EG29" s="1" t="s">
        <v>265</v>
      </c>
      <c r="EH29" s="1" t="s">
        <v>265</v>
      </c>
      <c r="EI29" s="1" t="s">
        <v>265</v>
      </c>
      <c r="EJ29" s="1" t="s">
        <v>265</v>
      </c>
      <c r="EK29" s="1" t="s">
        <v>265</v>
      </c>
      <c r="EL29" s="1" t="s">
        <v>265</v>
      </c>
      <c r="EM29" s="1" t="s">
        <v>265</v>
      </c>
      <c r="EN29" s="1" t="s">
        <v>265</v>
      </c>
      <c r="EO29" s="1" t="s">
        <v>265</v>
      </c>
      <c r="EP29" s="1" t="s">
        <v>265</v>
      </c>
      <c r="EQ29" s="1" t="s">
        <v>265</v>
      </c>
      <c r="ER29" s="1" t="s">
        <v>265</v>
      </c>
      <c r="ES29" s="1" t="s">
        <v>265</v>
      </c>
      <c r="ET29" s="1" t="s">
        <v>265</v>
      </c>
      <c r="EU29" s="1" t="s">
        <v>265</v>
      </c>
      <c r="EV29" s="1" t="s">
        <v>265</v>
      </c>
      <c r="EW29" s="1" t="s">
        <v>265</v>
      </c>
      <c r="EX29" s="1" t="s">
        <v>265</v>
      </c>
      <c r="EY29" s="1" t="s">
        <v>265</v>
      </c>
      <c r="EZ29" s="1" t="s">
        <v>265</v>
      </c>
      <c r="FA29" s="1" t="s">
        <v>265</v>
      </c>
      <c r="FB29" s="1" t="s">
        <v>265</v>
      </c>
      <c r="FC29" s="1" t="s">
        <v>265</v>
      </c>
      <c r="FD29" s="1" t="s">
        <v>265</v>
      </c>
      <c r="FE29" s="1" t="s">
        <v>265</v>
      </c>
      <c r="FF29" s="1" t="s">
        <v>265</v>
      </c>
      <c r="FG29" s="1" t="s">
        <v>265</v>
      </c>
      <c r="FH29" s="1" t="s">
        <v>265</v>
      </c>
      <c r="FI29" s="1" t="s">
        <v>265</v>
      </c>
      <c r="FJ29" s="1" t="s">
        <v>265</v>
      </c>
      <c r="FK29" s="1" t="s">
        <v>265</v>
      </c>
      <c r="FL29" s="1" t="s">
        <v>265</v>
      </c>
      <c r="FM29" s="1" t="s">
        <v>265</v>
      </c>
      <c r="FN29" s="1" t="s">
        <v>265</v>
      </c>
      <c r="FO29" s="1" t="s">
        <v>265</v>
      </c>
      <c r="FP29" s="1" t="s">
        <v>265</v>
      </c>
      <c r="FQ29" s="1" t="s">
        <v>265</v>
      </c>
      <c r="FR29" s="1" t="s">
        <v>265</v>
      </c>
      <c r="FS29" s="1" t="s">
        <v>265</v>
      </c>
      <c r="FT29" s="1" t="s">
        <v>265</v>
      </c>
      <c r="FU29" s="1" t="s">
        <v>265</v>
      </c>
      <c r="FV29" s="1" t="s">
        <v>265</v>
      </c>
      <c r="FW29" s="1" t="s">
        <v>265</v>
      </c>
      <c r="FX29" s="1" t="s">
        <v>265</v>
      </c>
      <c r="FY29" s="1" t="s">
        <v>265</v>
      </c>
      <c r="FZ29" s="1" t="s">
        <v>265</v>
      </c>
      <c r="GA29" s="1" t="s">
        <v>265</v>
      </c>
      <c r="GB29" s="1" t="s">
        <v>265</v>
      </c>
      <c r="GC29" s="1" t="s">
        <v>265</v>
      </c>
      <c r="GD29" s="1" t="s">
        <v>265</v>
      </c>
      <c r="GE29" s="1" t="s">
        <v>265</v>
      </c>
      <c r="GF29" s="1" t="s">
        <v>265</v>
      </c>
      <c r="GG29" s="1" t="s">
        <v>265</v>
      </c>
      <c r="GH29" s="1" t="s">
        <v>265</v>
      </c>
      <c r="GI29" s="1" t="s">
        <v>265</v>
      </c>
      <c r="GJ29" s="1" t="s">
        <v>265</v>
      </c>
      <c r="GK29" s="1" t="s">
        <v>265</v>
      </c>
      <c r="GL29" s="1" t="s">
        <v>265</v>
      </c>
      <c r="GM29" s="1" t="s">
        <v>265</v>
      </c>
      <c r="GN29" s="1" t="s">
        <v>265</v>
      </c>
      <c r="GO29" s="1" t="s">
        <v>265</v>
      </c>
      <c r="GP29" s="1" t="s">
        <v>265</v>
      </c>
      <c r="GQ29" s="1" t="s">
        <v>265</v>
      </c>
      <c r="GR29" s="1">
        <v>60</v>
      </c>
      <c r="GS29" s="1">
        <v>1</v>
      </c>
      <c r="GT29" s="16">
        <v>29</v>
      </c>
      <c r="GU29" s="1" t="s">
        <v>266</v>
      </c>
      <c r="GV29" s="1" t="s">
        <v>267</v>
      </c>
      <c r="GW29" s="1" t="s">
        <v>266</v>
      </c>
      <c r="GX29" s="1" t="s">
        <v>266</v>
      </c>
      <c r="GY29" s="1" t="s">
        <v>284</v>
      </c>
      <c r="GZ29" s="15">
        <v>5</v>
      </c>
      <c r="HA29" s="16">
        <f t="shared" si="0"/>
        <v>3</v>
      </c>
      <c r="HB29" s="1" t="s">
        <v>267</v>
      </c>
      <c r="HC29" s="1" t="s">
        <v>267</v>
      </c>
      <c r="HD29" s="1" t="s">
        <v>266</v>
      </c>
      <c r="HE29" s="1" t="s">
        <v>267</v>
      </c>
      <c r="HF29" s="1">
        <v>4</v>
      </c>
      <c r="HG29" s="16">
        <f t="shared" si="1"/>
        <v>1</v>
      </c>
      <c r="HH29" s="1" t="s">
        <v>264</v>
      </c>
      <c r="HI29" s="1" t="s">
        <v>267</v>
      </c>
      <c r="HJ29" s="1" t="s">
        <v>266</v>
      </c>
      <c r="HK29" s="1" t="s">
        <v>266</v>
      </c>
      <c r="HL29" s="1" t="s">
        <v>266</v>
      </c>
      <c r="HM29" s="1" t="s">
        <v>267</v>
      </c>
      <c r="HN29" s="1" t="s">
        <v>267</v>
      </c>
      <c r="HO29" s="1">
        <v>6</v>
      </c>
      <c r="HP29" s="16">
        <f t="shared" si="2"/>
        <v>3</v>
      </c>
      <c r="HQ29" s="1" t="s">
        <v>264</v>
      </c>
      <c r="HR29" s="1">
        <v>0</v>
      </c>
      <c r="HS29" s="1">
        <v>25</v>
      </c>
      <c r="HT29" s="1">
        <v>11</v>
      </c>
      <c r="HU29" s="1" t="s">
        <v>268</v>
      </c>
      <c r="HV29" s="1">
        <v>1</v>
      </c>
      <c r="HW29" s="1">
        <v>1</v>
      </c>
      <c r="HX29" s="1">
        <v>1</v>
      </c>
      <c r="HY29" s="1">
        <v>1</v>
      </c>
      <c r="HZ29" s="1">
        <v>1</v>
      </c>
      <c r="IA29" s="1">
        <v>1</v>
      </c>
      <c r="IB29" s="1">
        <v>1</v>
      </c>
      <c r="IC29" s="1">
        <v>1</v>
      </c>
      <c r="ID29" s="1">
        <v>1</v>
      </c>
      <c r="IE29" s="1">
        <v>1</v>
      </c>
      <c r="IF29" s="1">
        <v>1</v>
      </c>
      <c r="IG29" s="1" t="s">
        <v>265</v>
      </c>
      <c r="IH29" s="1" t="s">
        <v>265</v>
      </c>
      <c r="II29" s="1" t="s">
        <v>265</v>
      </c>
      <c r="IJ29" s="1" t="s">
        <v>265</v>
      </c>
      <c r="IK29" s="1" t="s">
        <v>265</v>
      </c>
      <c r="IL29" s="1" t="s">
        <v>265</v>
      </c>
      <c r="IM29" s="1" t="s">
        <v>265</v>
      </c>
      <c r="IN29" s="1" t="s">
        <v>265</v>
      </c>
      <c r="IO29" s="1" t="s">
        <v>265</v>
      </c>
      <c r="IP29" s="1" t="s">
        <v>265</v>
      </c>
      <c r="IQ29" s="1" t="s">
        <v>265</v>
      </c>
      <c r="IR29" s="1" t="s">
        <v>265</v>
      </c>
      <c r="IS29" s="1" t="s">
        <v>265</v>
      </c>
      <c r="IT29" s="1" t="s">
        <v>265</v>
      </c>
      <c r="IU29" s="1">
        <v>60</v>
      </c>
      <c r="IV29" s="1">
        <v>0</v>
      </c>
      <c r="IW29" s="16">
        <v>11</v>
      </c>
      <c r="IX29" s="1" t="s">
        <v>264</v>
      </c>
      <c r="IY29" s="1">
        <v>60</v>
      </c>
      <c r="IZ29" s="1">
        <v>27</v>
      </c>
      <c r="JA29" s="1">
        <v>11</v>
      </c>
      <c r="JB29" s="1" t="s">
        <v>268</v>
      </c>
      <c r="JC29" s="1">
        <v>1</v>
      </c>
      <c r="JD29" s="1">
        <v>1</v>
      </c>
      <c r="JE29" s="1">
        <v>1</v>
      </c>
      <c r="JF29" s="1">
        <v>1</v>
      </c>
      <c r="JG29" s="1">
        <v>1</v>
      </c>
      <c r="JH29" s="1">
        <v>1</v>
      </c>
      <c r="JI29" s="1">
        <v>1</v>
      </c>
      <c r="JJ29" s="1">
        <v>1</v>
      </c>
      <c r="JK29" s="1">
        <v>1</v>
      </c>
      <c r="JL29" s="1">
        <v>1</v>
      </c>
      <c r="JM29" s="1">
        <v>1</v>
      </c>
      <c r="JN29" s="1" t="s">
        <v>265</v>
      </c>
      <c r="JO29" s="1" t="s">
        <v>265</v>
      </c>
      <c r="JP29" s="1" t="s">
        <v>265</v>
      </c>
      <c r="JQ29" s="1" t="s">
        <v>265</v>
      </c>
      <c r="JR29" s="1" t="s">
        <v>265</v>
      </c>
      <c r="JS29" s="1" t="s">
        <v>265</v>
      </c>
      <c r="JT29" s="1" t="s">
        <v>265</v>
      </c>
      <c r="JU29" s="1" t="s">
        <v>265</v>
      </c>
      <c r="JV29" s="1" t="s">
        <v>265</v>
      </c>
      <c r="JW29" s="1" t="s">
        <v>265</v>
      </c>
      <c r="JX29" s="1" t="s">
        <v>265</v>
      </c>
      <c r="JY29" s="1" t="s">
        <v>265</v>
      </c>
      <c r="JZ29" s="1" t="s">
        <v>265</v>
      </c>
      <c r="KA29" s="1" t="s">
        <v>265</v>
      </c>
      <c r="KB29" s="1" t="s">
        <v>265</v>
      </c>
      <c r="KC29" s="1" t="s">
        <v>265</v>
      </c>
      <c r="KD29" s="1">
        <v>60</v>
      </c>
      <c r="KE29" s="1">
        <v>0</v>
      </c>
      <c r="KF29" s="16">
        <v>11</v>
      </c>
      <c r="KG29" s="1" t="s">
        <v>267</v>
      </c>
      <c r="KH29" s="1" t="s">
        <v>267</v>
      </c>
      <c r="KI29" s="1" t="s">
        <v>266</v>
      </c>
      <c r="KJ29" s="1" t="s">
        <v>267</v>
      </c>
      <c r="KK29" s="1" t="s">
        <v>266</v>
      </c>
      <c r="KL29" s="14">
        <v>5</v>
      </c>
      <c r="KM29" s="16">
        <f t="shared" si="3"/>
        <v>2</v>
      </c>
    </row>
    <row r="30" spans="1:299">
      <c r="A30" s="1">
        <v>583</v>
      </c>
      <c r="B30" s="16">
        <v>583</v>
      </c>
      <c r="C30" s="16">
        <v>1</v>
      </c>
      <c r="D30" s="1" t="s">
        <v>426</v>
      </c>
      <c r="E30" s="1" t="s">
        <v>426</v>
      </c>
      <c r="F30" s="1" t="s">
        <v>1366</v>
      </c>
      <c r="G30" s="1" t="s">
        <v>426</v>
      </c>
      <c r="H30" s="1" t="s">
        <v>1396</v>
      </c>
      <c r="I30" s="1">
        <v>465</v>
      </c>
      <c r="J30" s="1" t="s">
        <v>495</v>
      </c>
      <c r="K30" s="1" t="s">
        <v>426</v>
      </c>
      <c r="L30" s="1" t="s">
        <v>1366</v>
      </c>
      <c r="M30" s="16" t="s">
        <v>1830</v>
      </c>
      <c r="N30" s="16">
        <v>2021</v>
      </c>
      <c r="O30" s="16" t="s">
        <v>253</v>
      </c>
      <c r="P30" s="16" t="s">
        <v>1827</v>
      </c>
      <c r="Q30" s="16" t="s">
        <v>288</v>
      </c>
      <c r="R30" s="16" t="s">
        <v>496</v>
      </c>
      <c r="S30" s="1" t="s">
        <v>1397</v>
      </c>
      <c r="T30" s="1" t="s">
        <v>559</v>
      </c>
      <c r="U30" s="1" t="s">
        <v>594</v>
      </c>
      <c r="V30" s="1" t="str">
        <f>CONCATENATE(Tabla3[[#This Row],[Nombre del estudiante]]," ",Tabla3[[#This Row],[Primer apellido]]," ",Tabla3[[#This Row],[Segundo apellido]])</f>
        <v>JHONY MATEO RODRIGUEZ MURILLO</v>
      </c>
      <c r="W30" s="1" t="e">
        <f>VLOOKUP(Tabla3[[#This Row],[ID]],[1]!Tabla1[#All],7,FALSE)</f>
        <v>#REF!</v>
      </c>
      <c r="X30" s="16" t="s">
        <v>259</v>
      </c>
      <c r="Y30" s="1">
        <v>1111554051</v>
      </c>
      <c r="Z30" s="1" t="s">
        <v>1398</v>
      </c>
      <c r="AA30" s="1" t="s">
        <v>1399</v>
      </c>
      <c r="AB30" s="16" t="s">
        <v>1303</v>
      </c>
      <c r="AC30" s="16">
        <v>407</v>
      </c>
      <c r="AD30" s="16" t="s">
        <v>263</v>
      </c>
      <c r="AE30" s="1" t="s">
        <v>264</v>
      </c>
      <c r="AF30" s="1">
        <v>0</v>
      </c>
      <c r="AG30" s="1">
        <v>164</v>
      </c>
      <c r="AH30" s="1">
        <v>72</v>
      </c>
      <c r="AI30" s="1" t="s">
        <v>264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0</v>
      </c>
      <c r="BL30" s="1">
        <v>1</v>
      </c>
      <c r="BM30" s="1">
        <v>0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0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0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 t="s">
        <v>265</v>
      </c>
      <c r="DE30" s="1" t="s">
        <v>265</v>
      </c>
      <c r="DF30" s="1" t="s">
        <v>265</v>
      </c>
      <c r="DG30" s="1" t="s">
        <v>265</v>
      </c>
      <c r="DH30" s="1" t="s">
        <v>265</v>
      </c>
      <c r="DI30" s="1" t="s">
        <v>265</v>
      </c>
      <c r="DJ30" s="1" t="s">
        <v>265</v>
      </c>
      <c r="DK30" s="1" t="s">
        <v>265</v>
      </c>
      <c r="DL30" s="1" t="s">
        <v>265</v>
      </c>
      <c r="DM30" s="1" t="s">
        <v>265</v>
      </c>
      <c r="DN30" s="1" t="s">
        <v>265</v>
      </c>
      <c r="DO30" s="1" t="s">
        <v>265</v>
      </c>
      <c r="DP30" s="1" t="s">
        <v>265</v>
      </c>
      <c r="DQ30" s="1" t="s">
        <v>265</v>
      </c>
      <c r="DR30" s="1" t="s">
        <v>265</v>
      </c>
      <c r="DS30" s="1" t="s">
        <v>265</v>
      </c>
      <c r="DT30" s="1" t="s">
        <v>265</v>
      </c>
      <c r="DU30" s="1" t="s">
        <v>265</v>
      </c>
      <c r="DV30" s="1" t="s">
        <v>265</v>
      </c>
      <c r="DW30" s="1" t="s">
        <v>265</v>
      </c>
      <c r="DX30" s="1" t="s">
        <v>265</v>
      </c>
      <c r="DY30" s="1" t="s">
        <v>265</v>
      </c>
      <c r="DZ30" s="1" t="s">
        <v>265</v>
      </c>
      <c r="EA30" s="1" t="s">
        <v>265</v>
      </c>
      <c r="EB30" s="1" t="s">
        <v>265</v>
      </c>
      <c r="EC30" s="1" t="s">
        <v>265</v>
      </c>
      <c r="ED30" s="1" t="s">
        <v>265</v>
      </c>
      <c r="EE30" s="1" t="s">
        <v>265</v>
      </c>
      <c r="EF30" s="1" t="s">
        <v>265</v>
      </c>
      <c r="EG30" s="1" t="s">
        <v>265</v>
      </c>
      <c r="EH30" s="1" t="s">
        <v>265</v>
      </c>
      <c r="EI30" s="1" t="s">
        <v>265</v>
      </c>
      <c r="EJ30" s="1" t="s">
        <v>265</v>
      </c>
      <c r="EK30" s="1" t="s">
        <v>265</v>
      </c>
      <c r="EL30" s="1" t="s">
        <v>265</v>
      </c>
      <c r="EM30" s="1" t="s">
        <v>265</v>
      </c>
      <c r="EN30" s="1" t="s">
        <v>265</v>
      </c>
      <c r="EO30" s="1" t="s">
        <v>265</v>
      </c>
      <c r="EP30" s="1" t="s">
        <v>265</v>
      </c>
      <c r="EQ30" s="1" t="s">
        <v>265</v>
      </c>
      <c r="ER30" s="1" t="s">
        <v>265</v>
      </c>
      <c r="ES30" s="1" t="s">
        <v>265</v>
      </c>
      <c r="ET30" s="1" t="s">
        <v>265</v>
      </c>
      <c r="EU30" s="1" t="s">
        <v>265</v>
      </c>
      <c r="EV30" s="1" t="s">
        <v>265</v>
      </c>
      <c r="EW30" s="1" t="s">
        <v>265</v>
      </c>
      <c r="EX30" s="1" t="s">
        <v>265</v>
      </c>
      <c r="EY30" s="1" t="s">
        <v>265</v>
      </c>
      <c r="EZ30" s="1" t="s">
        <v>265</v>
      </c>
      <c r="FA30" s="1" t="s">
        <v>265</v>
      </c>
      <c r="FB30" s="1" t="s">
        <v>265</v>
      </c>
      <c r="FC30" s="1" t="s">
        <v>265</v>
      </c>
      <c r="FD30" s="1" t="s">
        <v>265</v>
      </c>
      <c r="FE30" s="1" t="s">
        <v>265</v>
      </c>
      <c r="FF30" s="1" t="s">
        <v>265</v>
      </c>
      <c r="FG30" s="1" t="s">
        <v>265</v>
      </c>
      <c r="FH30" s="1" t="s">
        <v>265</v>
      </c>
      <c r="FI30" s="1" t="s">
        <v>265</v>
      </c>
      <c r="FJ30" s="1" t="s">
        <v>265</v>
      </c>
      <c r="FK30" s="1" t="s">
        <v>265</v>
      </c>
      <c r="FL30" s="1" t="s">
        <v>265</v>
      </c>
      <c r="FM30" s="1" t="s">
        <v>265</v>
      </c>
      <c r="FN30" s="1" t="s">
        <v>265</v>
      </c>
      <c r="FO30" s="1" t="s">
        <v>265</v>
      </c>
      <c r="FP30" s="1" t="s">
        <v>265</v>
      </c>
      <c r="FQ30" s="1" t="s">
        <v>265</v>
      </c>
      <c r="FR30" s="1" t="s">
        <v>265</v>
      </c>
      <c r="FS30" s="1" t="s">
        <v>265</v>
      </c>
      <c r="FT30" s="1" t="s">
        <v>265</v>
      </c>
      <c r="FU30" s="1" t="s">
        <v>265</v>
      </c>
      <c r="FV30" s="1" t="s">
        <v>265</v>
      </c>
      <c r="FW30" s="1" t="s">
        <v>265</v>
      </c>
      <c r="FX30" s="1" t="s">
        <v>265</v>
      </c>
      <c r="FY30" s="1" t="s">
        <v>265</v>
      </c>
      <c r="FZ30" s="1" t="s">
        <v>265</v>
      </c>
      <c r="GA30" s="1" t="s">
        <v>265</v>
      </c>
      <c r="GB30" s="1" t="s">
        <v>265</v>
      </c>
      <c r="GC30" s="1" t="s">
        <v>265</v>
      </c>
      <c r="GD30" s="1" t="s">
        <v>265</v>
      </c>
      <c r="GE30" s="1" t="s">
        <v>265</v>
      </c>
      <c r="GF30" s="1" t="s">
        <v>265</v>
      </c>
      <c r="GG30" s="1" t="s">
        <v>265</v>
      </c>
      <c r="GH30" s="1" t="s">
        <v>265</v>
      </c>
      <c r="GI30" s="1" t="s">
        <v>265</v>
      </c>
      <c r="GJ30" s="1" t="s">
        <v>265</v>
      </c>
      <c r="GK30" s="1" t="s">
        <v>265</v>
      </c>
      <c r="GL30" s="1" t="s">
        <v>265</v>
      </c>
      <c r="GM30" s="1" t="s">
        <v>265</v>
      </c>
      <c r="GN30" s="1" t="s">
        <v>265</v>
      </c>
      <c r="GO30" s="1" t="s">
        <v>265</v>
      </c>
      <c r="GP30" s="1" t="s">
        <v>265</v>
      </c>
      <c r="GQ30" s="1" t="s">
        <v>265</v>
      </c>
      <c r="GR30" s="1">
        <v>60</v>
      </c>
      <c r="GS30" s="1">
        <v>4</v>
      </c>
      <c r="GT30" s="16">
        <v>68</v>
      </c>
      <c r="GU30" s="1" t="s">
        <v>266</v>
      </c>
      <c r="GV30" s="1" t="s">
        <v>267</v>
      </c>
      <c r="GW30" s="1" t="s">
        <v>267</v>
      </c>
      <c r="GX30" s="1" t="s">
        <v>266</v>
      </c>
      <c r="GY30" s="1" t="s">
        <v>266</v>
      </c>
      <c r="GZ30" s="15">
        <v>5</v>
      </c>
      <c r="HA30" s="16">
        <f t="shared" si="0"/>
        <v>3</v>
      </c>
      <c r="HB30" s="1" t="s">
        <v>266</v>
      </c>
      <c r="HC30" s="1" t="s">
        <v>266</v>
      </c>
      <c r="HD30" s="1" t="s">
        <v>266</v>
      </c>
      <c r="HE30" s="1" t="s">
        <v>266</v>
      </c>
      <c r="HF30" s="1">
        <v>4</v>
      </c>
      <c r="HG30" s="16">
        <f t="shared" si="1"/>
        <v>4</v>
      </c>
      <c r="HH30" s="1" t="s">
        <v>264</v>
      </c>
      <c r="HI30" s="1" t="s">
        <v>266</v>
      </c>
      <c r="HJ30" s="1" t="s">
        <v>266</v>
      </c>
      <c r="HK30" s="1" t="s">
        <v>266</v>
      </c>
      <c r="HL30" s="1" t="s">
        <v>266</v>
      </c>
      <c r="HM30" s="1" t="s">
        <v>266</v>
      </c>
      <c r="HN30" s="1" t="s">
        <v>266</v>
      </c>
      <c r="HO30" s="1">
        <v>6</v>
      </c>
      <c r="HP30" s="16">
        <f t="shared" si="2"/>
        <v>6</v>
      </c>
      <c r="HQ30" s="1" t="s">
        <v>264</v>
      </c>
      <c r="HR30" s="1">
        <v>0</v>
      </c>
      <c r="HS30" s="1">
        <v>25</v>
      </c>
      <c r="HT30" s="1">
        <v>18</v>
      </c>
      <c r="HU30" s="1" t="s">
        <v>268</v>
      </c>
      <c r="HV30" s="1">
        <v>1</v>
      </c>
      <c r="HW30" s="1">
        <v>1</v>
      </c>
      <c r="HX30" s="1">
        <v>1</v>
      </c>
      <c r="HY30" s="1">
        <v>1</v>
      </c>
      <c r="HZ30" s="1">
        <v>1</v>
      </c>
      <c r="IA30" s="1">
        <v>1</v>
      </c>
      <c r="IB30" s="1">
        <v>1</v>
      </c>
      <c r="IC30" s="1">
        <v>1</v>
      </c>
      <c r="ID30" s="1">
        <v>1</v>
      </c>
      <c r="IE30" s="1">
        <v>1</v>
      </c>
      <c r="IF30" s="1">
        <v>1</v>
      </c>
      <c r="IG30" s="1">
        <v>1</v>
      </c>
      <c r="IH30" s="1">
        <v>1</v>
      </c>
      <c r="II30" s="1">
        <v>1</v>
      </c>
      <c r="IJ30" s="1">
        <v>1</v>
      </c>
      <c r="IK30" s="1">
        <v>1</v>
      </c>
      <c r="IL30" s="1">
        <v>1</v>
      </c>
      <c r="IM30" s="1">
        <v>1</v>
      </c>
      <c r="IN30" s="1" t="s">
        <v>265</v>
      </c>
      <c r="IO30" s="1" t="s">
        <v>265</v>
      </c>
      <c r="IP30" s="1" t="s">
        <v>265</v>
      </c>
      <c r="IQ30" s="1" t="s">
        <v>265</v>
      </c>
      <c r="IR30" s="1" t="s">
        <v>265</v>
      </c>
      <c r="IS30" s="1" t="s">
        <v>265</v>
      </c>
      <c r="IT30" s="1" t="s">
        <v>265</v>
      </c>
      <c r="IU30" s="1">
        <v>60</v>
      </c>
      <c r="IV30" s="1">
        <v>0</v>
      </c>
      <c r="IW30" s="16">
        <v>18</v>
      </c>
      <c r="IX30" s="1" t="s">
        <v>264</v>
      </c>
      <c r="IY30" s="1">
        <v>0</v>
      </c>
      <c r="IZ30" s="1">
        <v>27</v>
      </c>
      <c r="JA30" s="1">
        <v>15</v>
      </c>
      <c r="JB30" s="1" t="s">
        <v>268</v>
      </c>
      <c r="JC30" s="1">
        <v>1</v>
      </c>
      <c r="JD30" s="1">
        <v>1</v>
      </c>
      <c r="JE30" s="1">
        <v>1</v>
      </c>
      <c r="JF30" s="1">
        <v>1</v>
      </c>
      <c r="JG30" s="1">
        <v>1</v>
      </c>
      <c r="JH30" s="1">
        <v>1</v>
      </c>
      <c r="JI30" s="1">
        <v>1</v>
      </c>
      <c r="JJ30" s="1">
        <v>1</v>
      </c>
      <c r="JK30" s="1">
        <v>1</v>
      </c>
      <c r="JL30" s="1">
        <v>1</v>
      </c>
      <c r="JM30" s="1">
        <v>1</v>
      </c>
      <c r="JN30" s="1">
        <v>1</v>
      </c>
      <c r="JO30" s="1">
        <v>1</v>
      </c>
      <c r="JP30" s="1">
        <v>1</v>
      </c>
      <c r="JQ30" s="1">
        <v>1</v>
      </c>
      <c r="JR30" s="1" t="s">
        <v>265</v>
      </c>
      <c r="JS30" s="1" t="s">
        <v>265</v>
      </c>
      <c r="JT30" s="1" t="s">
        <v>265</v>
      </c>
      <c r="JU30" s="1" t="s">
        <v>265</v>
      </c>
      <c r="JV30" s="1" t="s">
        <v>265</v>
      </c>
      <c r="JW30" s="1" t="s">
        <v>265</v>
      </c>
      <c r="JX30" s="1" t="s">
        <v>265</v>
      </c>
      <c r="JY30" s="1" t="s">
        <v>265</v>
      </c>
      <c r="JZ30" s="1" t="s">
        <v>265</v>
      </c>
      <c r="KA30" s="1" t="s">
        <v>265</v>
      </c>
      <c r="KB30" s="1" t="s">
        <v>265</v>
      </c>
      <c r="KC30" s="1" t="s">
        <v>265</v>
      </c>
      <c r="KD30" s="1">
        <v>60</v>
      </c>
      <c r="KE30" s="1">
        <v>0</v>
      </c>
      <c r="KF30" s="16">
        <v>15</v>
      </c>
      <c r="KG30" s="1" t="s">
        <v>266</v>
      </c>
      <c r="KH30" s="1" t="s">
        <v>267</v>
      </c>
      <c r="KI30" s="1" t="s">
        <v>266</v>
      </c>
      <c r="KJ30" s="1" t="s">
        <v>266</v>
      </c>
      <c r="KK30" s="1" t="s">
        <v>267</v>
      </c>
      <c r="KL30" s="14">
        <v>5</v>
      </c>
      <c r="KM30" s="16">
        <f t="shared" si="3"/>
        <v>3</v>
      </c>
    </row>
    <row r="31" spans="1:299">
      <c r="A31" s="1">
        <v>849</v>
      </c>
      <c r="B31" s="16">
        <v>849</v>
      </c>
      <c r="C31" s="16">
        <v>1</v>
      </c>
      <c r="D31" s="1" t="s">
        <v>439</v>
      </c>
      <c r="E31" s="1" t="s">
        <v>439</v>
      </c>
      <c r="F31" s="1" t="s">
        <v>1400</v>
      </c>
      <c r="G31" s="1" t="s">
        <v>439</v>
      </c>
      <c r="H31" s="1" t="s">
        <v>1401</v>
      </c>
      <c r="I31" s="1">
        <v>465</v>
      </c>
      <c r="J31" s="1" t="s">
        <v>495</v>
      </c>
      <c r="K31" s="1" t="s">
        <v>439</v>
      </c>
      <c r="L31" s="1" t="s">
        <v>1400</v>
      </c>
      <c r="M31" s="16" t="s">
        <v>1830</v>
      </c>
      <c r="N31" s="16">
        <v>2021</v>
      </c>
      <c r="O31" s="16" t="s">
        <v>253</v>
      </c>
      <c r="P31" s="16" t="s">
        <v>1827</v>
      </c>
      <c r="Q31" s="16" t="s">
        <v>288</v>
      </c>
      <c r="R31" s="16" t="s">
        <v>496</v>
      </c>
      <c r="S31" s="1" t="s">
        <v>1402</v>
      </c>
      <c r="T31" s="1" t="s">
        <v>996</v>
      </c>
      <c r="U31" s="1" t="s">
        <v>1001</v>
      </c>
      <c r="V31" s="1" t="str">
        <f>CONCATENATE(Tabla3[[#This Row],[Nombre del estudiante]]," ",Tabla3[[#This Row],[Primer apellido]]," ",Tabla3[[#This Row],[Segundo apellido]])</f>
        <v>YINA MARCELA TOLOZA OBANDO</v>
      </c>
      <c r="W31" s="1" t="e">
        <f>VLOOKUP(Tabla3[[#This Row],[ID]],[1]!Tabla1[#All],7,FALSE)</f>
        <v>#REF!</v>
      </c>
      <c r="X31" s="16" t="s">
        <v>293</v>
      </c>
      <c r="Y31" s="1">
        <v>1111551331</v>
      </c>
      <c r="Z31" s="1" t="s">
        <v>1229</v>
      </c>
      <c r="AA31" s="1">
        <v>3207982582</v>
      </c>
      <c r="AB31" s="16" t="s">
        <v>1303</v>
      </c>
      <c r="AC31" s="16">
        <v>407</v>
      </c>
      <c r="AD31" s="16" t="s">
        <v>263</v>
      </c>
      <c r="AE31" s="1" t="s">
        <v>264</v>
      </c>
      <c r="AF31" s="1">
        <v>0</v>
      </c>
      <c r="AG31" s="1">
        <v>164</v>
      </c>
      <c r="AH31" s="1">
        <v>54</v>
      </c>
      <c r="AI31" s="1" t="s">
        <v>264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0</v>
      </c>
      <c r="AQ31" s="1">
        <v>1</v>
      </c>
      <c r="AR31" s="1">
        <v>1</v>
      </c>
      <c r="AS31" s="1">
        <v>0</v>
      </c>
      <c r="AT31" s="1">
        <v>0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0</v>
      </c>
      <c r="BN31" s="1">
        <v>0</v>
      </c>
      <c r="BO31" s="1">
        <v>1</v>
      </c>
      <c r="BP31" s="1">
        <v>1</v>
      </c>
      <c r="BQ31" s="1">
        <v>0</v>
      </c>
      <c r="BR31" s="1">
        <v>0</v>
      </c>
      <c r="BS31" s="1">
        <v>1</v>
      </c>
      <c r="BT31" s="1">
        <v>0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0</v>
      </c>
      <c r="CH31" s="1">
        <v>0</v>
      </c>
      <c r="CI31" s="1">
        <v>0</v>
      </c>
      <c r="CJ31" s="1">
        <v>1</v>
      </c>
      <c r="CK31" s="1">
        <v>0</v>
      </c>
      <c r="CL31" s="1" t="s">
        <v>265</v>
      </c>
      <c r="CM31" s="1" t="s">
        <v>265</v>
      </c>
      <c r="CN31" s="1" t="s">
        <v>265</v>
      </c>
      <c r="CO31" s="1" t="s">
        <v>265</v>
      </c>
      <c r="CP31" s="1" t="s">
        <v>265</v>
      </c>
      <c r="CQ31" s="1" t="s">
        <v>265</v>
      </c>
      <c r="CR31" s="1" t="s">
        <v>265</v>
      </c>
      <c r="CS31" s="1" t="s">
        <v>265</v>
      </c>
      <c r="CT31" s="1" t="s">
        <v>265</v>
      </c>
      <c r="CU31" s="1" t="s">
        <v>265</v>
      </c>
      <c r="CV31" s="1" t="s">
        <v>265</v>
      </c>
      <c r="CW31" s="1" t="s">
        <v>265</v>
      </c>
      <c r="CX31" s="1" t="s">
        <v>265</v>
      </c>
      <c r="CY31" s="1" t="s">
        <v>265</v>
      </c>
      <c r="CZ31" s="1" t="s">
        <v>265</v>
      </c>
      <c r="DA31" s="1" t="s">
        <v>265</v>
      </c>
      <c r="DB31" s="1" t="s">
        <v>265</v>
      </c>
      <c r="DC31" s="1" t="s">
        <v>265</v>
      </c>
      <c r="DD31" s="1" t="s">
        <v>265</v>
      </c>
      <c r="DE31" s="1" t="s">
        <v>265</v>
      </c>
      <c r="DF31" s="1" t="s">
        <v>265</v>
      </c>
      <c r="DG31" s="1" t="s">
        <v>265</v>
      </c>
      <c r="DH31" s="1" t="s">
        <v>265</v>
      </c>
      <c r="DI31" s="1" t="s">
        <v>265</v>
      </c>
      <c r="DJ31" s="1" t="s">
        <v>265</v>
      </c>
      <c r="DK31" s="1" t="s">
        <v>265</v>
      </c>
      <c r="DL31" s="1" t="s">
        <v>265</v>
      </c>
      <c r="DM31" s="1" t="s">
        <v>265</v>
      </c>
      <c r="DN31" s="1" t="s">
        <v>265</v>
      </c>
      <c r="DO31" s="1" t="s">
        <v>265</v>
      </c>
      <c r="DP31" s="1" t="s">
        <v>265</v>
      </c>
      <c r="DQ31" s="1" t="s">
        <v>265</v>
      </c>
      <c r="DR31" s="1" t="s">
        <v>265</v>
      </c>
      <c r="DS31" s="1" t="s">
        <v>265</v>
      </c>
      <c r="DT31" s="1" t="s">
        <v>265</v>
      </c>
      <c r="DU31" s="1" t="s">
        <v>265</v>
      </c>
      <c r="DV31" s="1" t="s">
        <v>265</v>
      </c>
      <c r="DW31" s="1" t="s">
        <v>265</v>
      </c>
      <c r="DX31" s="1" t="s">
        <v>265</v>
      </c>
      <c r="DY31" s="1" t="s">
        <v>265</v>
      </c>
      <c r="DZ31" s="1" t="s">
        <v>265</v>
      </c>
      <c r="EA31" s="1" t="s">
        <v>265</v>
      </c>
      <c r="EB31" s="1" t="s">
        <v>265</v>
      </c>
      <c r="EC31" s="1" t="s">
        <v>265</v>
      </c>
      <c r="ED31" s="1" t="s">
        <v>265</v>
      </c>
      <c r="EE31" s="1" t="s">
        <v>265</v>
      </c>
      <c r="EF31" s="1" t="s">
        <v>265</v>
      </c>
      <c r="EG31" s="1" t="s">
        <v>265</v>
      </c>
      <c r="EH31" s="1" t="s">
        <v>265</v>
      </c>
      <c r="EI31" s="1" t="s">
        <v>265</v>
      </c>
      <c r="EJ31" s="1" t="s">
        <v>265</v>
      </c>
      <c r="EK31" s="1" t="s">
        <v>265</v>
      </c>
      <c r="EL31" s="1" t="s">
        <v>265</v>
      </c>
      <c r="EM31" s="1" t="s">
        <v>265</v>
      </c>
      <c r="EN31" s="1" t="s">
        <v>265</v>
      </c>
      <c r="EO31" s="1" t="s">
        <v>265</v>
      </c>
      <c r="EP31" s="1" t="s">
        <v>265</v>
      </c>
      <c r="EQ31" s="1" t="s">
        <v>265</v>
      </c>
      <c r="ER31" s="1" t="s">
        <v>265</v>
      </c>
      <c r="ES31" s="1" t="s">
        <v>265</v>
      </c>
      <c r="ET31" s="1" t="s">
        <v>265</v>
      </c>
      <c r="EU31" s="1" t="s">
        <v>265</v>
      </c>
      <c r="EV31" s="1" t="s">
        <v>265</v>
      </c>
      <c r="EW31" s="1" t="s">
        <v>265</v>
      </c>
      <c r="EX31" s="1" t="s">
        <v>265</v>
      </c>
      <c r="EY31" s="1" t="s">
        <v>265</v>
      </c>
      <c r="EZ31" s="1" t="s">
        <v>265</v>
      </c>
      <c r="FA31" s="1" t="s">
        <v>265</v>
      </c>
      <c r="FB31" s="1" t="s">
        <v>265</v>
      </c>
      <c r="FC31" s="1" t="s">
        <v>265</v>
      </c>
      <c r="FD31" s="1" t="s">
        <v>265</v>
      </c>
      <c r="FE31" s="1" t="s">
        <v>265</v>
      </c>
      <c r="FF31" s="1" t="s">
        <v>265</v>
      </c>
      <c r="FG31" s="1" t="s">
        <v>265</v>
      </c>
      <c r="FH31" s="1" t="s">
        <v>265</v>
      </c>
      <c r="FI31" s="1" t="s">
        <v>265</v>
      </c>
      <c r="FJ31" s="1" t="s">
        <v>265</v>
      </c>
      <c r="FK31" s="1" t="s">
        <v>265</v>
      </c>
      <c r="FL31" s="1" t="s">
        <v>265</v>
      </c>
      <c r="FM31" s="1" t="s">
        <v>265</v>
      </c>
      <c r="FN31" s="1" t="s">
        <v>265</v>
      </c>
      <c r="FO31" s="1" t="s">
        <v>265</v>
      </c>
      <c r="FP31" s="1" t="s">
        <v>265</v>
      </c>
      <c r="FQ31" s="1" t="s">
        <v>265</v>
      </c>
      <c r="FR31" s="1" t="s">
        <v>265</v>
      </c>
      <c r="FS31" s="1" t="s">
        <v>265</v>
      </c>
      <c r="FT31" s="1" t="s">
        <v>265</v>
      </c>
      <c r="FU31" s="1" t="s">
        <v>265</v>
      </c>
      <c r="FV31" s="1" t="s">
        <v>265</v>
      </c>
      <c r="FW31" s="1" t="s">
        <v>265</v>
      </c>
      <c r="FX31" s="1" t="s">
        <v>265</v>
      </c>
      <c r="FY31" s="1" t="s">
        <v>265</v>
      </c>
      <c r="FZ31" s="1" t="s">
        <v>265</v>
      </c>
      <c r="GA31" s="1" t="s">
        <v>265</v>
      </c>
      <c r="GB31" s="1" t="s">
        <v>265</v>
      </c>
      <c r="GC31" s="1" t="s">
        <v>265</v>
      </c>
      <c r="GD31" s="1" t="s">
        <v>265</v>
      </c>
      <c r="GE31" s="1" t="s">
        <v>265</v>
      </c>
      <c r="GF31" s="1" t="s">
        <v>265</v>
      </c>
      <c r="GG31" s="1" t="s">
        <v>265</v>
      </c>
      <c r="GH31" s="1" t="s">
        <v>265</v>
      </c>
      <c r="GI31" s="1" t="s">
        <v>265</v>
      </c>
      <c r="GJ31" s="1" t="s">
        <v>265</v>
      </c>
      <c r="GK31" s="1" t="s">
        <v>265</v>
      </c>
      <c r="GL31" s="1" t="s">
        <v>265</v>
      </c>
      <c r="GM31" s="1" t="s">
        <v>265</v>
      </c>
      <c r="GN31" s="1" t="s">
        <v>265</v>
      </c>
      <c r="GO31" s="1" t="s">
        <v>265</v>
      </c>
      <c r="GP31" s="1" t="s">
        <v>265</v>
      </c>
      <c r="GQ31" s="1" t="s">
        <v>265</v>
      </c>
      <c r="GR31" s="1">
        <v>60</v>
      </c>
      <c r="GS31" s="1">
        <v>12</v>
      </c>
      <c r="GT31" s="16">
        <v>42</v>
      </c>
      <c r="GU31" s="1" t="s">
        <v>266</v>
      </c>
      <c r="GV31" s="1" t="s">
        <v>267</v>
      </c>
      <c r="GW31" s="1" t="s">
        <v>267</v>
      </c>
      <c r="GX31" s="1" t="s">
        <v>266</v>
      </c>
      <c r="GY31" s="1" t="s">
        <v>267</v>
      </c>
      <c r="GZ31" s="15">
        <v>5</v>
      </c>
      <c r="HA31" s="16">
        <f t="shared" si="0"/>
        <v>2</v>
      </c>
      <c r="HB31" s="1" t="s">
        <v>266</v>
      </c>
      <c r="HC31" s="1" t="s">
        <v>266</v>
      </c>
      <c r="HD31" s="1" t="s">
        <v>266</v>
      </c>
      <c r="HE31" s="1" t="s">
        <v>266</v>
      </c>
      <c r="HF31" s="1">
        <v>4</v>
      </c>
      <c r="HG31" s="16">
        <f t="shared" si="1"/>
        <v>4</v>
      </c>
      <c r="HH31" s="1" t="s">
        <v>264</v>
      </c>
      <c r="HI31" s="1" t="s">
        <v>266</v>
      </c>
      <c r="HJ31" s="1" t="s">
        <v>266</v>
      </c>
      <c r="HK31" s="1" t="s">
        <v>266</v>
      </c>
      <c r="HL31" s="1" t="s">
        <v>266</v>
      </c>
      <c r="HM31" s="1" t="s">
        <v>266</v>
      </c>
      <c r="HN31" s="1" t="s">
        <v>267</v>
      </c>
      <c r="HO31" s="1">
        <v>6</v>
      </c>
      <c r="HP31" s="16">
        <f t="shared" si="2"/>
        <v>5</v>
      </c>
      <c r="HQ31" s="1" t="s">
        <v>264</v>
      </c>
      <c r="HR31" s="1">
        <v>0</v>
      </c>
      <c r="HS31" s="1">
        <v>25</v>
      </c>
      <c r="HT31" s="1">
        <v>11</v>
      </c>
      <c r="HU31" s="1" t="s">
        <v>268</v>
      </c>
      <c r="HV31" s="1">
        <v>1</v>
      </c>
      <c r="HW31" s="1">
        <v>1</v>
      </c>
      <c r="HX31" s="1">
        <v>1</v>
      </c>
      <c r="HY31" s="1">
        <v>1</v>
      </c>
      <c r="HZ31" s="1">
        <v>1</v>
      </c>
      <c r="IA31" s="1">
        <v>1</v>
      </c>
      <c r="IB31" s="1">
        <v>1</v>
      </c>
      <c r="IC31" s="1">
        <v>1</v>
      </c>
      <c r="ID31" s="1">
        <v>1</v>
      </c>
      <c r="IE31" s="1">
        <v>0</v>
      </c>
      <c r="IF31" s="1">
        <v>0</v>
      </c>
      <c r="IG31" s="1" t="s">
        <v>265</v>
      </c>
      <c r="IH31" s="1" t="s">
        <v>265</v>
      </c>
      <c r="II31" s="1" t="s">
        <v>265</v>
      </c>
      <c r="IJ31" s="1" t="s">
        <v>265</v>
      </c>
      <c r="IK31" s="1" t="s">
        <v>265</v>
      </c>
      <c r="IL31" s="1" t="s">
        <v>265</v>
      </c>
      <c r="IM31" s="1" t="s">
        <v>265</v>
      </c>
      <c r="IN31" s="1" t="s">
        <v>265</v>
      </c>
      <c r="IO31" s="1" t="s">
        <v>265</v>
      </c>
      <c r="IP31" s="1" t="s">
        <v>265</v>
      </c>
      <c r="IQ31" s="1" t="s">
        <v>265</v>
      </c>
      <c r="IR31" s="1" t="s">
        <v>265</v>
      </c>
      <c r="IS31" s="1" t="s">
        <v>265</v>
      </c>
      <c r="IT31" s="1" t="s">
        <v>265</v>
      </c>
      <c r="IU31" s="1">
        <v>60</v>
      </c>
      <c r="IV31" s="1">
        <v>2</v>
      </c>
      <c r="IW31" s="16">
        <v>9</v>
      </c>
      <c r="IX31" s="1" t="s">
        <v>264</v>
      </c>
      <c r="IY31" s="1">
        <v>0</v>
      </c>
      <c r="IZ31" s="1">
        <v>27</v>
      </c>
      <c r="JA31" s="1">
        <v>6</v>
      </c>
      <c r="JB31" s="1" t="s">
        <v>268</v>
      </c>
      <c r="JC31" s="1">
        <v>1</v>
      </c>
      <c r="JD31" s="1">
        <v>1</v>
      </c>
      <c r="JE31" s="1">
        <v>1</v>
      </c>
      <c r="JF31" s="1">
        <v>1</v>
      </c>
      <c r="JG31" s="1">
        <v>0</v>
      </c>
      <c r="JH31" s="1">
        <v>1</v>
      </c>
      <c r="JI31" s="1" t="s">
        <v>265</v>
      </c>
      <c r="JJ31" s="1" t="s">
        <v>265</v>
      </c>
      <c r="JK31" s="1" t="s">
        <v>265</v>
      </c>
      <c r="JL31" s="1" t="s">
        <v>265</v>
      </c>
      <c r="JM31" s="1" t="s">
        <v>265</v>
      </c>
      <c r="JN31" s="1" t="s">
        <v>265</v>
      </c>
      <c r="JO31" s="1" t="s">
        <v>265</v>
      </c>
      <c r="JP31" s="1" t="s">
        <v>265</v>
      </c>
      <c r="JQ31" s="1" t="s">
        <v>265</v>
      </c>
      <c r="JR31" s="1" t="s">
        <v>265</v>
      </c>
      <c r="JS31" s="1" t="s">
        <v>265</v>
      </c>
      <c r="JT31" s="1" t="s">
        <v>265</v>
      </c>
      <c r="JU31" s="1" t="s">
        <v>265</v>
      </c>
      <c r="JV31" s="1" t="s">
        <v>265</v>
      </c>
      <c r="JW31" s="1" t="s">
        <v>265</v>
      </c>
      <c r="JX31" s="1" t="s">
        <v>265</v>
      </c>
      <c r="JY31" s="1" t="s">
        <v>265</v>
      </c>
      <c r="JZ31" s="1" t="s">
        <v>265</v>
      </c>
      <c r="KA31" s="1" t="s">
        <v>265</v>
      </c>
      <c r="KB31" s="1" t="s">
        <v>265</v>
      </c>
      <c r="KC31" s="1" t="s">
        <v>265</v>
      </c>
      <c r="KD31" s="1">
        <v>60</v>
      </c>
      <c r="KE31" s="1">
        <v>1</v>
      </c>
      <c r="KF31" s="16">
        <v>5</v>
      </c>
      <c r="KG31" s="1" t="s">
        <v>266</v>
      </c>
      <c r="KH31" s="1" t="s">
        <v>267</v>
      </c>
      <c r="KI31" s="1" t="s">
        <v>267</v>
      </c>
      <c r="KJ31" s="1" t="s">
        <v>267</v>
      </c>
      <c r="KK31" s="1" t="s">
        <v>267</v>
      </c>
      <c r="KL31" s="14">
        <v>5</v>
      </c>
      <c r="KM31" s="16">
        <f t="shared" si="3"/>
        <v>1</v>
      </c>
    </row>
    <row r="32" spans="1:299">
      <c r="A32" s="1">
        <v>661</v>
      </c>
      <c r="B32" s="16">
        <v>661</v>
      </c>
      <c r="C32" s="16">
        <v>1</v>
      </c>
      <c r="D32" s="1" t="s">
        <v>453</v>
      </c>
      <c r="E32" s="1" t="s">
        <v>418</v>
      </c>
      <c r="F32" s="1" t="s">
        <v>1403</v>
      </c>
      <c r="G32" s="1" t="s">
        <v>418</v>
      </c>
      <c r="H32" s="1" t="s">
        <v>1404</v>
      </c>
      <c r="I32" s="1">
        <v>464</v>
      </c>
      <c r="J32" s="1" t="s">
        <v>252</v>
      </c>
      <c r="K32" s="1" t="s">
        <v>418</v>
      </c>
      <c r="L32" s="1" t="s">
        <v>1403</v>
      </c>
      <c r="M32" s="16" t="s">
        <v>1830</v>
      </c>
      <c r="N32" s="16">
        <v>2021</v>
      </c>
      <c r="O32" s="16" t="s">
        <v>253</v>
      </c>
      <c r="P32" s="16" t="s">
        <v>1827</v>
      </c>
      <c r="Q32" s="16" t="s">
        <v>254</v>
      </c>
      <c r="R32" s="16" t="s">
        <v>255</v>
      </c>
      <c r="S32" s="1" t="s">
        <v>1405</v>
      </c>
      <c r="T32" s="1" t="s">
        <v>1153</v>
      </c>
      <c r="U32" s="1" t="s">
        <v>743</v>
      </c>
      <c r="V32" s="1" t="str">
        <f>CONCATENATE(Tabla3[[#This Row],[Nombre del estudiante]]," ",Tabla3[[#This Row],[Primer apellido]]," ",Tabla3[[#This Row],[Segundo apellido]])</f>
        <v>SANTIAGO GABRIEL DELGADO MENDOZA</v>
      </c>
      <c r="W32" s="1" t="e">
        <f>VLOOKUP(Tabla3[[#This Row],[ID]],[1]!Tabla1[#All],7,FALSE)</f>
        <v>#REF!</v>
      </c>
      <c r="X32" s="16" t="s">
        <v>259</v>
      </c>
      <c r="Y32" s="1" t="s">
        <v>1406</v>
      </c>
      <c r="Z32" s="1" t="s">
        <v>1407</v>
      </c>
      <c r="AA32" s="1">
        <v>3127607655</v>
      </c>
      <c r="AB32" s="16" t="s">
        <v>1303</v>
      </c>
      <c r="AC32" s="16">
        <v>403</v>
      </c>
      <c r="AD32" s="16" t="s">
        <v>263</v>
      </c>
      <c r="AE32" s="1" t="s">
        <v>264</v>
      </c>
      <c r="AF32" s="1">
        <v>0</v>
      </c>
      <c r="AG32" s="1">
        <v>164</v>
      </c>
      <c r="AH32" s="1">
        <v>32</v>
      </c>
      <c r="AI32" s="1" t="s">
        <v>264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 t="s">
        <v>265</v>
      </c>
      <c r="BQ32" s="1" t="s">
        <v>265</v>
      </c>
      <c r="BR32" s="1" t="s">
        <v>265</v>
      </c>
      <c r="BS32" s="1" t="s">
        <v>265</v>
      </c>
      <c r="BT32" s="1" t="s">
        <v>265</v>
      </c>
      <c r="BU32" s="1" t="s">
        <v>265</v>
      </c>
      <c r="BV32" s="1" t="s">
        <v>265</v>
      </c>
      <c r="BW32" s="1" t="s">
        <v>265</v>
      </c>
      <c r="BX32" s="1" t="s">
        <v>265</v>
      </c>
      <c r="BY32" s="1" t="s">
        <v>265</v>
      </c>
      <c r="BZ32" s="1" t="s">
        <v>265</v>
      </c>
      <c r="CA32" s="1" t="s">
        <v>265</v>
      </c>
      <c r="CB32" s="1" t="s">
        <v>265</v>
      </c>
      <c r="CC32" s="1" t="s">
        <v>265</v>
      </c>
      <c r="CD32" s="1" t="s">
        <v>265</v>
      </c>
      <c r="CE32" s="1" t="s">
        <v>265</v>
      </c>
      <c r="CF32" s="1" t="s">
        <v>265</v>
      </c>
      <c r="CG32" s="1" t="s">
        <v>265</v>
      </c>
      <c r="CH32" s="1" t="s">
        <v>265</v>
      </c>
      <c r="CI32" s="1" t="s">
        <v>265</v>
      </c>
      <c r="CJ32" s="1" t="s">
        <v>265</v>
      </c>
      <c r="CK32" s="1" t="s">
        <v>265</v>
      </c>
      <c r="CL32" s="1" t="s">
        <v>265</v>
      </c>
      <c r="CM32" s="1" t="s">
        <v>265</v>
      </c>
      <c r="CN32" s="1" t="s">
        <v>265</v>
      </c>
      <c r="CO32" s="1" t="s">
        <v>265</v>
      </c>
      <c r="CP32" s="1" t="s">
        <v>265</v>
      </c>
      <c r="CQ32" s="1" t="s">
        <v>265</v>
      </c>
      <c r="CR32" s="1" t="s">
        <v>265</v>
      </c>
      <c r="CS32" s="1" t="s">
        <v>265</v>
      </c>
      <c r="CT32" s="1" t="s">
        <v>265</v>
      </c>
      <c r="CU32" s="1" t="s">
        <v>265</v>
      </c>
      <c r="CV32" s="1" t="s">
        <v>265</v>
      </c>
      <c r="CW32" s="1" t="s">
        <v>265</v>
      </c>
      <c r="CX32" s="1" t="s">
        <v>265</v>
      </c>
      <c r="CY32" s="1" t="s">
        <v>265</v>
      </c>
      <c r="CZ32" s="1" t="s">
        <v>265</v>
      </c>
      <c r="DA32" s="1" t="s">
        <v>265</v>
      </c>
      <c r="DB32" s="1" t="s">
        <v>265</v>
      </c>
      <c r="DC32" s="1" t="s">
        <v>265</v>
      </c>
      <c r="DD32" s="1" t="s">
        <v>265</v>
      </c>
      <c r="DE32" s="1" t="s">
        <v>265</v>
      </c>
      <c r="DF32" s="1" t="s">
        <v>265</v>
      </c>
      <c r="DG32" s="1" t="s">
        <v>265</v>
      </c>
      <c r="DH32" s="1" t="s">
        <v>265</v>
      </c>
      <c r="DI32" s="1" t="s">
        <v>265</v>
      </c>
      <c r="DJ32" s="1" t="s">
        <v>265</v>
      </c>
      <c r="DK32" s="1" t="s">
        <v>265</v>
      </c>
      <c r="DL32" s="1" t="s">
        <v>265</v>
      </c>
      <c r="DM32" s="1" t="s">
        <v>265</v>
      </c>
      <c r="DN32" s="1" t="s">
        <v>265</v>
      </c>
      <c r="DO32" s="1" t="s">
        <v>265</v>
      </c>
      <c r="DP32" s="1" t="s">
        <v>265</v>
      </c>
      <c r="DQ32" s="1" t="s">
        <v>265</v>
      </c>
      <c r="DR32" s="1" t="s">
        <v>265</v>
      </c>
      <c r="DS32" s="1" t="s">
        <v>265</v>
      </c>
      <c r="DT32" s="1" t="s">
        <v>265</v>
      </c>
      <c r="DU32" s="1" t="s">
        <v>265</v>
      </c>
      <c r="DV32" s="1" t="s">
        <v>265</v>
      </c>
      <c r="DW32" s="1" t="s">
        <v>265</v>
      </c>
      <c r="DX32" s="1" t="s">
        <v>265</v>
      </c>
      <c r="DY32" s="1" t="s">
        <v>265</v>
      </c>
      <c r="DZ32" s="1" t="s">
        <v>265</v>
      </c>
      <c r="EA32" s="1" t="s">
        <v>265</v>
      </c>
      <c r="EB32" s="1" t="s">
        <v>265</v>
      </c>
      <c r="EC32" s="1" t="s">
        <v>265</v>
      </c>
      <c r="ED32" s="1" t="s">
        <v>265</v>
      </c>
      <c r="EE32" s="1" t="s">
        <v>265</v>
      </c>
      <c r="EF32" s="1" t="s">
        <v>265</v>
      </c>
      <c r="EG32" s="1" t="s">
        <v>265</v>
      </c>
      <c r="EH32" s="1" t="s">
        <v>265</v>
      </c>
      <c r="EI32" s="1" t="s">
        <v>265</v>
      </c>
      <c r="EJ32" s="1" t="s">
        <v>265</v>
      </c>
      <c r="EK32" s="1" t="s">
        <v>265</v>
      </c>
      <c r="EL32" s="1" t="s">
        <v>265</v>
      </c>
      <c r="EM32" s="1" t="s">
        <v>265</v>
      </c>
      <c r="EN32" s="1" t="s">
        <v>265</v>
      </c>
      <c r="EO32" s="1" t="s">
        <v>265</v>
      </c>
      <c r="EP32" s="1" t="s">
        <v>265</v>
      </c>
      <c r="EQ32" s="1" t="s">
        <v>265</v>
      </c>
      <c r="ER32" s="1" t="s">
        <v>265</v>
      </c>
      <c r="ES32" s="1" t="s">
        <v>265</v>
      </c>
      <c r="ET32" s="1" t="s">
        <v>265</v>
      </c>
      <c r="EU32" s="1" t="s">
        <v>265</v>
      </c>
      <c r="EV32" s="1" t="s">
        <v>265</v>
      </c>
      <c r="EW32" s="1" t="s">
        <v>265</v>
      </c>
      <c r="EX32" s="1" t="s">
        <v>265</v>
      </c>
      <c r="EY32" s="1" t="s">
        <v>265</v>
      </c>
      <c r="EZ32" s="1" t="s">
        <v>265</v>
      </c>
      <c r="FA32" s="1" t="s">
        <v>265</v>
      </c>
      <c r="FB32" s="1" t="s">
        <v>265</v>
      </c>
      <c r="FC32" s="1" t="s">
        <v>265</v>
      </c>
      <c r="FD32" s="1" t="s">
        <v>265</v>
      </c>
      <c r="FE32" s="1" t="s">
        <v>265</v>
      </c>
      <c r="FF32" s="1" t="s">
        <v>265</v>
      </c>
      <c r="FG32" s="1" t="s">
        <v>265</v>
      </c>
      <c r="FH32" s="1" t="s">
        <v>265</v>
      </c>
      <c r="FI32" s="1" t="s">
        <v>265</v>
      </c>
      <c r="FJ32" s="1" t="s">
        <v>265</v>
      </c>
      <c r="FK32" s="1" t="s">
        <v>265</v>
      </c>
      <c r="FL32" s="1" t="s">
        <v>265</v>
      </c>
      <c r="FM32" s="1" t="s">
        <v>265</v>
      </c>
      <c r="FN32" s="1" t="s">
        <v>265</v>
      </c>
      <c r="FO32" s="1" t="s">
        <v>265</v>
      </c>
      <c r="FP32" s="1" t="s">
        <v>265</v>
      </c>
      <c r="FQ32" s="1" t="s">
        <v>265</v>
      </c>
      <c r="FR32" s="1" t="s">
        <v>265</v>
      </c>
      <c r="FS32" s="1" t="s">
        <v>265</v>
      </c>
      <c r="FT32" s="1" t="s">
        <v>265</v>
      </c>
      <c r="FU32" s="1" t="s">
        <v>265</v>
      </c>
      <c r="FV32" s="1" t="s">
        <v>265</v>
      </c>
      <c r="FW32" s="1" t="s">
        <v>265</v>
      </c>
      <c r="FX32" s="1" t="s">
        <v>265</v>
      </c>
      <c r="FY32" s="1" t="s">
        <v>265</v>
      </c>
      <c r="FZ32" s="1" t="s">
        <v>265</v>
      </c>
      <c r="GA32" s="1" t="s">
        <v>265</v>
      </c>
      <c r="GB32" s="1" t="s">
        <v>265</v>
      </c>
      <c r="GC32" s="1" t="s">
        <v>265</v>
      </c>
      <c r="GD32" s="1" t="s">
        <v>265</v>
      </c>
      <c r="GE32" s="1" t="s">
        <v>265</v>
      </c>
      <c r="GF32" s="1" t="s">
        <v>265</v>
      </c>
      <c r="GG32" s="1" t="s">
        <v>265</v>
      </c>
      <c r="GH32" s="1" t="s">
        <v>265</v>
      </c>
      <c r="GI32" s="1" t="s">
        <v>265</v>
      </c>
      <c r="GJ32" s="1" t="s">
        <v>265</v>
      </c>
      <c r="GK32" s="1" t="s">
        <v>265</v>
      </c>
      <c r="GL32" s="1" t="s">
        <v>265</v>
      </c>
      <c r="GM32" s="1" t="s">
        <v>265</v>
      </c>
      <c r="GN32" s="1" t="s">
        <v>265</v>
      </c>
      <c r="GO32" s="1" t="s">
        <v>265</v>
      </c>
      <c r="GP32" s="1" t="s">
        <v>265</v>
      </c>
      <c r="GQ32" s="1" t="s">
        <v>265</v>
      </c>
      <c r="GR32" s="1">
        <v>60</v>
      </c>
      <c r="GS32" s="1">
        <v>0</v>
      </c>
      <c r="GT32" s="16">
        <v>32</v>
      </c>
      <c r="GU32" s="1" t="s">
        <v>266</v>
      </c>
      <c r="GV32" s="1" t="s">
        <v>266</v>
      </c>
      <c r="GW32" s="1" t="s">
        <v>266</v>
      </c>
      <c r="GX32" s="1" t="s">
        <v>266</v>
      </c>
      <c r="GY32" s="1" t="s">
        <v>284</v>
      </c>
      <c r="GZ32" s="15">
        <v>5</v>
      </c>
      <c r="HA32" s="16">
        <f t="shared" si="0"/>
        <v>4</v>
      </c>
      <c r="HB32" s="1" t="s">
        <v>266</v>
      </c>
      <c r="HC32" s="1" t="s">
        <v>266</v>
      </c>
      <c r="HD32" s="1" t="s">
        <v>266</v>
      </c>
      <c r="HE32" s="1" t="s">
        <v>266</v>
      </c>
      <c r="HF32" s="1">
        <v>4</v>
      </c>
      <c r="HG32" s="16">
        <f t="shared" si="1"/>
        <v>4</v>
      </c>
      <c r="HH32" s="1" t="s">
        <v>268</v>
      </c>
      <c r="HI32" s="1" t="s">
        <v>267</v>
      </c>
      <c r="HJ32" s="1" t="s">
        <v>267</v>
      </c>
      <c r="HK32" s="1" t="s">
        <v>267</v>
      </c>
      <c r="HL32" s="1" t="s">
        <v>267</v>
      </c>
      <c r="HM32" s="1"/>
      <c r="HN32" s="1"/>
      <c r="HO32" s="1">
        <v>6</v>
      </c>
      <c r="HP32" s="16">
        <f t="shared" si="2"/>
        <v>0</v>
      </c>
      <c r="HQ32" s="1" t="s">
        <v>264</v>
      </c>
      <c r="HR32" s="1">
        <v>0</v>
      </c>
      <c r="HS32" s="1">
        <v>25</v>
      </c>
      <c r="HT32" s="1">
        <v>14</v>
      </c>
      <c r="HU32" s="1" t="s">
        <v>268</v>
      </c>
      <c r="HV32" s="1">
        <v>1</v>
      </c>
      <c r="HW32" s="1">
        <v>1</v>
      </c>
      <c r="HX32" s="1">
        <v>1</v>
      </c>
      <c r="HY32" s="1">
        <v>1</v>
      </c>
      <c r="HZ32" s="1">
        <v>1</v>
      </c>
      <c r="IA32" s="1">
        <v>1</v>
      </c>
      <c r="IB32" s="1">
        <v>1</v>
      </c>
      <c r="IC32" s="1">
        <v>1</v>
      </c>
      <c r="ID32" s="1">
        <v>1</v>
      </c>
      <c r="IE32" s="1">
        <v>1</v>
      </c>
      <c r="IF32" s="1">
        <v>1</v>
      </c>
      <c r="IG32" s="1">
        <v>1</v>
      </c>
      <c r="IH32" s="1">
        <v>1</v>
      </c>
      <c r="II32" s="1">
        <v>1</v>
      </c>
      <c r="IJ32" s="1" t="s">
        <v>265</v>
      </c>
      <c r="IK32" s="1" t="s">
        <v>265</v>
      </c>
      <c r="IL32" s="1" t="s">
        <v>265</v>
      </c>
      <c r="IM32" s="1" t="s">
        <v>265</v>
      </c>
      <c r="IN32" s="1" t="s">
        <v>265</v>
      </c>
      <c r="IO32" s="1" t="s">
        <v>265</v>
      </c>
      <c r="IP32" s="1" t="s">
        <v>265</v>
      </c>
      <c r="IQ32" s="1" t="s">
        <v>265</v>
      </c>
      <c r="IR32" s="1" t="s">
        <v>265</v>
      </c>
      <c r="IS32" s="1" t="s">
        <v>265</v>
      </c>
      <c r="IT32" s="1" t="s">
        <v>265</v>
      </c>
      <c r="IU32" s="1">
        <v>60</v>
      </c>
      <c r="IV32" s="1">
        <v>0</v>
      </c>
      <c r="IW32" s="16">
        <v>14</v>
      </c>
      <c r="IX32" s="1" t="s">
        <v>264</v>
      </c>
      <c r="IY32" s="1">
        <v>0</v>
      </c>
      <c r="IZ32" s="1">
        <v>27</v>
      </c>
      <c r="JA32" s="1">
        <v>17</v>
      </c>
      <c r="JB32" s="1" t="s">
        <v>264</v>
      </c>
      <c r="JC32" s="1">
        <v>1</v>
      </c>
      <c r="JD32" s="1">
        <v>1</v>
      </c>
      <c r="JE32" s="1">
        <v>1</v>
      </c>
      <c r="JF32" s="1">
        <v>1</v>
      </c>
      <c r="JG32" s="1">
        <v>1</v>
      </c>
      <c r="JH32" s="1">
        <v>1</v>
      </c>
      <c r="JI32" s="1">
        <v>1</v>
      </c>
      <c r="JJ32" s="1">
        <v>1</v>
      </c>
      <c r="JK32" s="1">
        <v>1</v>
      </c>
      <c r="JL32" s="1">
        <v>1</v>
      </c>
      <c r="JM32" s="1">
        <v>1</v>
      </c>
      <c r="JN32" s="1">
        <v>1</v>
      </c>
      <c r="JO32" s="1">
        <v>1</v>
      </c>
      <c r="JP32" s="1">
        <v>1</v>
      </c>
      <c r="JQ32" s="1">
        <v>1</v>
      </c>
      <c r="JR32" s="1">
        <v>1</v>
      </c>
      <c r="JS32" s="1">
        <v>1</v>
      </c>
      <c r="JT32" s="1" t="s">
        <v>265</v>
      </c>
      <c r="JU32" s="1" t="s">
        <v>265</v>
      </c>
      <c r="JV32" s="1" t="s">
        <v>265</v>
      </c>
      <c r="JW32" s="1" t="s">
        <v>265</v>
      </c>
      <c r="JX32" s="1" t="s">
        <v>265</v>
      </c>
      <c r="JY32" s="1" t="s">
        <v>265</v>
      </c>
      <c r="JZ32" s="1" t="s">
        <v>265</v>
      </c>
      <c r="KA32" s="1" t="s">
        <v>265</v>
      </c>
      <c r="KB32" s="1" t="s">
        <v>265</v>
      </c>
      <c r="KC32" s="1" t="s">
        <v>265</v>
      </c>
      <c r="KD32" s="1">
        <v>60</v>
      </c>
      <c r="KE32" s="1">
        <v>0</v>
      </c>
      <c r="KF32" s="16">
        <v>17</v>
      </c>
      <c r="KG32" s="1" t="s">
        <v>266</v>
      </c>
      <c r="KH32" s="1" t="s">
        <v>266</v>
      </c>
      <c r="KI32" s="1" t="s">
        <v>267</v>
      </c>
      <c r="KJ32" s="1" t="s">
        <v>267</v>
      </c>
      <c r="KK32" s="1" t="s">
        <v>267</v>
      </c>
      <c r="KL32" s="14">
        <v>5</v>
      </c>
      <c r="KM32" s="16">
        <f t="shared" si="3"/>
        <v>2</v>
      </c>
    </row>
    <row r="33" spans="1:299">
      <c r="A33" s="1">
        <v>662</v>
      </c>
      <c r="B33" s="16">
        <v>104621</v>
      </c>
      <c r="C33" s="16">
        <v>0</v>
      </c>
      <c r="D33" s="1" t="s">
        <v>453</v>
      </c>
      <c r="E33" s="1" t="s">
        <v>418</v>
      </c>
      <c r="F33" s="1" t="s">
        <v>361</v>
      </c>
      <c r="G33" s="1" t="s">
        <v>418</v>
      </c>
      <c r="H33" s="1" t="s">
        <v>355</v>
      </c>
      <c r="I33" s="1">
        <v>464</v>
      </c>
      <c r="J33" s="1" t="s">
        <v>252</v>
      </c>
      <c r="K33" s="1" t="s">
        <v>418</v>
      </c>
      <c r="L33" s="1" t="s">
        <v>361</v>
      </c>
      <c r="M33" s="16" t="s">
        <v>1830</v>
      </c>
      <c r="N33" s="16">
        <v>2021</v>
      </c>
      <c r="O33" s="16" t="s">
        <v>253</v>
      </c>
      <c r="P33" s="16" t="s">
        <v>1827</v>
      </c>
      <c r="Q33" s="16" t="s">
        <v>254</v>
      </c>
      <c r="R33" s="16" t="s">
        <v>255</v>
      </c>
      <c r="S33" s="1" t="s">
        <v>456</v>
      </c>
      <c r="T33" s="1" t="s">
        <v>339</v>
      </c>
      <c r="U33" s="1" t="s">
        <v>1408</v>
      </c>
      <c r="V33" s="1" t="str">
        <f>CONCATENATE(Tabla3[[#This Row],[Nombre del estudiante]]," ",Tabla3[[#This Row],[Primer apellido]]," ",Tabla3[[#This Row],[Segundo apellido]])</f>
        <v>VALENTINA OJEDA SOLANO</v>
      </c>
      <c r="W33" s="1" t="e">
        <f>VLOOKUP(Tabla3[[#This Row],[ID]],[1]!Tabla1[#All],7,FALSE)</f>
        <v>#REF!</v>
      </c>
      <c r="X33" s="16" t="s">
        <v>293</v>
      </c>
      <c r="Y33" s="1">
        <v>116076862</v>
      </c>
      <c r="Z33" s="1" t="s">
        <v>1409</v>
      </c>
      <c r="AA33" s="1" t="s">
        <v>1410</v>
      </c>
      <c r="AB33" s="16" t="s">
        <v>1303</v>
      </c>
      <c r="AC33" s="16">
        <v>403</v>
      </c>
      <c r="AD33" s="16" t="s">
        <v>263</v>
      </c>
      <c r="AE33" s="1" t="s">
        <v>264</v>
      </c>
      <c r="AF33" s="1">
        <v>0</v>
      </c>
      <c r="AG33" s="1">
        <v>164</v>
      </c>
      <c r="AH33" s="1">
        <v>29</v>
      </c>
      <c r="AI33" s="1" t="s">
        <v>264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 t="s">
        <v>265</v>
      </c>
      <c r="BN33" s="1" t="s">
        <v>265</v>
      </c>
      <c r="BO33" s="1" t="s">
        <v>265</v>
      </c>
      <c r="BP33" s="1" t="s">
        <v>265</v>
      </c>
      <c r="BQ33" s="1" t="s">
        <v>265</v>
      </c>
      <c r="BR33" s="1" t="s">
        <v>265</v>
      </c>
      <c r="BS33" s="1" t="s">
        <v>265</v>
      </c>
      <c r="BT33" s="1" t="s">
        <v>265</v>
      </c>
      <c r="BU33" s="1" t="s">
        <v>265</v>
      </c>
      <c r="BV33" s="1" t="s">
        <v>265</v>
      </c>
      <c r="BW33" s="1" t="s">
        <v>265</v>
      </c>
      <c r="BX33" s="1" t="s">
        <v>265</v>
      </c>
      <c r="BY33" s="1" t="s">
        <v>265</v>
      </c>
      <c r="BZ33" s="1" t="s">
        <v>265</v>
      </c>
      <c r="CA33" s="1" t="s">
        <v>265</v>
      </c>
      <c r="CB33" s="1" t="s">
        <v>265</v>
      </c>
      <c r="CC33" s="1" t="s">
        <v>265</v>
      </c>
      <c r="CD33" s="1" t="s">
        <v>265</v>
      </c>
      <c r="CE33" s="1" t="s">
        <v>265</v>
      </c>
      <c r="CF33" s="1" t="s">
        <v>265</v>
      </c>
      <c r="CG33" s="1" t="s">
        <v>265</v>
      </c>
      <c r="CH33" s="1" t="s">
        <v>265</v>
      </c>
      <c r="CI33" s="1" t="s">
        <v>265</v>
      </c>
      <c r="CJ33" s="1" t="s">
        <v>265</v>
      </c>
      <c r="CK33" s="1" t="s">
        <v>265</v>
      </c>
      <c r="CL33" s="1" t="s">
        <v>265</v>
      </c>
      <c r="CM33" s="1" t="s">
        <v>265</v>
      </c>
      <c r="CN33" s="1" t="s">
        <v>265</v>
      </c>
      <c r="CO33" s="1" t="s">
        <v>265</v>
      </c>
      <c r="CP33" s="1" t="s">
        <v>265</v>
      </c>
      <c r="CQ33" s="1" t="s">
        <v>265</v>
      </c>
      <c r="CR33" s="1" t="s">
        <v>265</v>
      </c>
      <c r="CS33" s="1" t="s">
        <v>265</v>
      </c>
      <c r="CT33" s="1" t="s">
        <v>265</v>
      </c>
      <c r="CU33" s="1" t="s">
        <v>265</v>
      </c>
      <c r="CV33" s="1" t="s">
        <v>265</v>
      </c>
      <c r="CW33" s="1" t="s">
        <v>265</v>
      </c>
      <c r="CX33" s="1" t="s">
        <v>265</v>
      </c>
      <c r="CY33" s="1" t="s">
        <v>265</v>
      </c>
      <c r="CZ33" s="1" t="s">
        <v>265</v>
      </c>
      <c r="DA33" s="1" t="s">
        <v>265</v>
      </c>
      <c r="DB33" s="1" t="s">
        <v>265</v>
      </c>
      <c r="DC33" s="1" t="s">
        <v>265</v>
      </c>
      <c r="DD33" s="1" t="s">
        <v>265</v>
      </c>
      <c r="DE33" s="1" t="s">
        <v>265</v>
      </c>
      <c r="DF33" s="1" t="s">
        <v>265</v>
      </c>
      <c r="DG33" s="1" t="s">
        <v>265</v>
      </c>
      <c r="DH33" s="1" t="s">
        <v>265</v>
      </c>
      <c r="DI33" s="1" t="s">
        <v>265</v>
      </c>
      <c r="DJ33" s="1" t="s">
        <v>265</v>
      </c>
      <c r="DK33" s="1" t="s">
        <v>265</v>
      </c>
      <c r="DL33" s="1" t="s">
        <v>265</v>
      </c>
      <c r="DM33" s="1" t="s">
        <v>265</v>
      </c>
      <c r="DN33" s="1" t="s">
        <v>265</v>
      </c>
      <c r="DO33" s="1" t="s">
        <v>265</v>
      </c>
      <c r="DP33" s="1" t="s">
        <v>265</v>
      </c>
      <c r="DQ33" s="1" t="s">
        <v>265</v>
      </c>
      <c r="DR33" s="1" t="s">
        <v>265</v>
      </c>
      <c r="DS33" s="1" t="s">
        <v>265</v>
      </c>
      <c r="DT33" s="1" t="s">
        <v>265</v>
      </c>
      <c r="DU33" s="1" t="s">
        <v>265</v>
      </c>
      <c r="DV33" s="1" t="s">
        <v>265</v>
      </c>
      <c r="DW33" s="1" t="s">
        <v>265</v>
      </c>
      <c r="DX33" s="1" t="s">
        <v>265</v>
      </c>
      <c r="DY33" s="1" t="s">
        <v>265</v>
      </c>
      <c r="DZ33" s="1" t="s">
        <v>265</v>
      </c>
      <c r="EA33" s="1" t="s">
        <v>265</v>
      </c>
      <c r="EB33" s="1" t="s">
        <v>265</v>
      </c>
      <c r="EC33" s="1" t="s">
        <v>265</v>
      </c>
      <c r="ED33" s="1" t="s">
        <v>265</v>
      </c>
      <c r="EE33" s="1" t="s">
        <v>265</v>
      </c>
      <c r="EF33" s="1" t="s">
        <v>265</v>
      </c>
      <c r="EG33" s="1" t="s">
        <v>265</v>
      </c>
      <c r="EH33" s="1" t="s">
        <v>265</v>
      </c>
      <c r="EI33" s="1" t="s">
        <v>265</v>
      </c>
      <c r="EJ33" s="1" t="s">
        <v>265</v>
      </c>
      <c r="EK33" s="1" t="s">
        <v>265</v>
      </c>
      <c r="EL33" s="1" t="s">
        <v>265</v>
      </c>
      <c r="EM33" s="1" t="s">
        <v>265</v>
      </c>
      <c r="EN33" s="1" t="s">
        <v>265</v>
      </c>
      <c r="EO33" s="1" t="s">
        <v>265</v>
      </c>
      <c r="EP33" s="1" t="s">
        <v>265</v>
      </c>
      <c r="EQ33" s="1" t="s">
        <v>265</v>
      </c>
      <c r="ER33" s="1" t="s">
        <v>265</v>
      </c>
      <c r="ES33" s="1" t="s">
        <v>265</v>
      </c>
      <c r="ET33" s="1" t="s">
        <v>265</v>
      </c>
      <c r="EU33" s="1" t="s">
        <v>265</v>
      </c>
      <c r="EV33" s="1" t="s">
        <v>265</v>
      </c>
      <c r="EW33" s="1" t="s">
        <v>265</v>
      </c>
      <c r="EX33" s="1" t="s">
        <v>265</v>
      </c>
      <c r="EY33" s="1" t="s">
        <v>265</v>
      </c>
      <c r="EZ33" s="1" t="s">
        <v>265</v>
      </c>
      <c r="FA33" s="1" t="s">
        <v>265</v>
      </c>
      <c r="FB33" s="1" t="s">
        <v>265</v>
      </c>
      <c r="FC33" s="1" t="s">
        <v>265</v>
      </c>
      <c r="FD33" s="1" t="s">
        <v>265</v>
      </c>
      <c r="FE33" s="1" t="s">
        <v>265</v>
      </c>
      <c r="FF33" s="1" t="s">
        <v>265</v>
      </c>
      <c r="FG33" s="1" t="s">
        <v>265</v>
      </c>
      <c r="FH33" s="1" t="s">
        <v>265</v>
      </c>
      <c r="FI33" s="1" t="s">
        <v>265</v>
      </c>
      <c r="FJ33" s="1" t="s">
        <v>265</v>
      </c>
      <c r="FK33" s="1" t="s">
        <v>265</v>
      </c>
      <c r="FL33" s="1" t="s">
        <v>265</v>
      </c>
      <c r="FM33" s="1" t="s">
        <v>265</v>
      </c>
      <c r="FN33" s="1" t="s">
        <v>265</v>
      </c>
      <c r="FO33" s="1" t="s">
        <v>265</v>
      </c>
      <c r="FP33" s="1" t="s">
        <v>265</v>
      </c>
      <c r="FQ33" s="1" t="s">
        <v>265</v>
      </c>
      <c r="FR33" s="1" t="s">
        <v>265</v>
      </c>
      <c r="FS33" s="1" t="s">
        <v>265</v>
      </c>
      <c r="FT33" s="1" t="s">
        <v>265</v>
      </c>
      <c r="FU33" s="1" t="s">
        <v>265</v>
      </c>
      <c r="FV33" s="1" t="s">
        <v>265</v>
      </c>
      <c r="FW33" s="1" t="s">
        <v>265</v>
      </c>
      <c r="FX33" s="1" t="s">
        <v>265</v>
      </c>
      <c r="FY33" s="1" t="s">
        <v>265</v>
      </c>
      <c r="FZ33" s="1" t="s">
        <v>265</v>
      </c>
      <c r="GA33" s="1" t="s">
        <v>265</v>
      </c>
      <c r="GB33" s="1" t="s">
        <v>265</v>
      </c>
      <c r="GC33" s="1" t="s">
        <v>265</v>
      </c>
      <c r="GD33" s="1" t="s">
        <v>265</v>
      </c>
      <c r="GE33" s="1" t="s">
        <v>265</v>
      </c>
      <c r="GF33" s="1" t="s">
        <v>265</v>
      </c>
      <c r="GG33" s="1" t="s">
        <v>265</v>
      </c>
      <c r="GH33" s="1" t="s">
        <v>265</v>
      </c>
      <c r="GI33" s="1" t="s">
        <v>265</v>
      </c>
      <c r="GJ33" s="1" t="s">
        <v>265</v>
      </c>
      <c r="GK33" s="1" t="s">
        <v>265</v>
      </c>
      <c r="GL33" s="1" t="s">
        <v>265</v>
      </c>
      <c r="GM33" s="1" t="s">
        <v>265</v>
      </c>
      <c r="GN33" s="1" t="s">
        <v>265</v>
      </c>
      <c r="GO33" s="1" t="s">
        <v>265</v>
      </c>
      <c r="GP33" s="1" t="s">
        <v>265</v>
      </c>
      <c r="GQ33" s="1" t="s">
        <v>265</v>
      </c>
      <c r="GR33" s="1">
        <v>60</v>
      </c>
      <c r="GS33" s="1">
        <v>0</v>
      </c>
      <c r="GT33" s="16">
        <v>29</v>
      </c>
      <c r="GU33" s="1" t="s">
        <v>266</v>
      </c>
      <c r="GV33" s="1" t="s">
        <v>266</v>
      </c>
      <c r="GW33" s="1" t="s">
        <v>266</v>
      </c>
      <c r="GX33" s="1" t="s">
        <v>266</v>
      </c>
      <c r="GY33" s="1" t="s">
        <v>266</v>
      </c>
      <c r="GZ33" s="15">
        <v>5</v>
      </c>
      <c r="HA33" s="16">
        <f t="shared" si="0"/>
        <v>5</v>
      </c>
      <c r="HB33" s="1" t="s">
        <v>266</v>
      </c>
      <c r="HC33" s="1" t="s">
        <v>266</v>
      </c>
      <c r="HD33" s="1" t="s">
        <v>266</v>
      </c>
      <c r="HE33" s="1" t="s">
        <v>266</v>
      </c>
      <c r="HF33" s="1">
        <v>4</v>
      </c>
      <c r="HG33" s="16">
        <f t="shared" si="1"/>
        <v>4</v>
      </c>
      <c r="HH33" s="1" t="s">
        <v>264</v>
      </c>
      <c r="HI33" s="1" t="s">
        <v>266</v>
      </c>
      <c r="HJ33" s="1" t="s">
        <v>267</v>
      </c>
      <c r="HK33" s="1" t="s">
        <v>267</v>
      </c>
      <c r="HL33" s="1" t="s">
        <v>266</v>
      </c>
      <c r="HM33" s="1" t="s">
        <v>266</v>
      </c>
      <c r="HN33" s="1" t="s">
        <v>266</v>
      </c>
      <c r="HO33" s="1">
        <v>6</v>
      </c>
      <c r="HP33" s="16">
        <f t="shared" si="2"/>
        <v>4</v>
      </c>
      <c r="HQ33" s="1" t="s">
        <v>264</v>
      </c>
      <c r="HR33" s="1">
        <v>0</v>
      </c>
      <c r="HS33" s="1">
        <v>25</v>
      </c>
      <c r="HT33" s="1">
        <v>8</v>
      </c>
      <c r="HU33" s="1" t="s">
        <v>268</v>
      </c>
      <c r="HV33" s="1">
        <v>1</v>
      </c>
      <c r="HW33" s="1">
        <v>1</v>
      </c>
      <c r="HX33" s="1">
        <v>1</v>
      </c>
      <c r="HY33" s="1">
        <v>0</v>
      </c>
      <c r="HZ33" s="1">
        <v>0</v>
      </c>
      <c r="IA33" s="1">
        <v>0</v>
      </c>
      <c r="IB33" s="1">
        <v>1</v>
      </c>
      <c r="IC33" s="1">
        <v>1</v>
      </c>
      <c r="ID33" s="1" t="s">
        <v>265</v>
      </c>
      <c r="IE33" s="1" t="s">
        <v>265</v>
      </c>
      <c r="IF33" s="1" t="s">
        <v>265</v>
      </c>
      <c r="IG33" s="1" t="s">
        <v>265</v>
      </c>
      <c r="IH33" s="1" t="s">
        <v>265</v>
      </c>
      <c r="II33" s="1" t="s">
        <v>265</v>
      </c>
      <c r="IJ33" s="1" t="s">
        <v>265</v>
      </c>
      <c r="IK33" s="1" t="s">
        <v>265</v>
      </c>
      <c r="IL33" s="1" t="s">
        <v>265</v>
      </c>
      <c r="IM33" s="1" t="s">
        <v>265</v>
      </c>
      <c r="IN33" s="1" t="s">
        <v>265</v>
      </c>
      <c r="IO33" s="1" t="s">
        <v>265</v>
      </c>
      <c r="IP33" s="1" t="s">
        <v>265</v>
      </c>
      <c r="IQ33" s="1" t="s">
        <v>265</v>
      </c>
      <c r="IR33" s="1" t="s">
        <v>265</v>
      </c>
      <c r="IS33" s="1" t="s">
        <v>265</v>
      </c>
      <c r="IT33" s="1" t="s">
        <v>265</v>
      </c>
      <c r="IU33" s="1">
        <v>60</v>
      </c>
      <c r="IV33" s="1">
        <v>3</v>
      </c>
      <c r="IW33" s="16">
        <v>5</v>
      </c>
      <c r="IX33" s="1" t="s">
        <v>264</v>
      </c>
      <c r="IY33" s="1">
        <v>0</v>
      </c>
      <c r="IZ33" s="1">
        <v>27</v>
      </c>
      <c r="JA33" s="1">
        <v>9</v>
      </c>
      <c r="JB33" s="1" t="s">
        <v>268</v>
      </c>
      <c r="JC33" s="1">
        <v>1</v>
      </c>
      <c r="JD33" s="1">
        <v>1</v>
      </c>
      <c r="JE33" s="1">
        <v>1</v>
      </c>
      <c r="JF33" s="1">
        <v>1</v>
      </c>
      <c r="JG33" s="1">
        <v>1</v>
      </c>
      <c r="JH33" s="1">
        <v>1</v>
      </c>
      <c r="JI33" s="1">
        <v>1</v>
      </c>
      <c r="JJ33" s="1">
        <v>1</v>
      </c>
      <c r="JK33" s="1">
        <v>1</v>
      </c>
      <c r="JL33" s="1" t="s">
        <v>265</v>
      </c>
      <c r="JM33" s="1" t="s">
        <v>265</v>
      </c>
      <c r="JN33" s="1" t="s">
        <v>265</v>
      </c>
      <c r="JO33" s="1" t="s">
        <v>265</v>
      </c>
      <c r="JP33" s="1" t="s">
        <v>265</v>
      </c>
      <c r="JQ33" s="1" t="s">
        <v>265</v>
      </c>
      <c r="JR33" s="1" t="s">
        <v>265</v>
      </c>
      <c r="JS33" s="1" t="s">
        <v>265</v>
      </c>
      <c r="JT33" s="1" t="s">
        <v>265</v>
      </c>
      <c r="JU33" s="1" t="s">
        <v>265</v>
      </c>
      <c r="JV33" s="1" t="s">
        <v>265</v>
      </c>
      <c r="JW33" s="1" t="s">
        <v>265</v>
      </c>
      <c r="JX33" s="1" t="s">
        <v>265</v>
      </c>
      <c r="JY33" s="1" t="s">
        <v>265</v>
      </c>
      <c r="JZ33" s="1" t="s">
        <v>265</v>
      </c>
      <c r="KA33" s="1" t="s">
        <v>265</v>
      </c>
      <c r="KB33" s="1" t="s">
        <v>265</v>
      </c>
      <c r="KC33" s="1" t="s">
        <v>265</v>
      </c>
      <c r="KD33" s="1">
        <v>60</v>
      </c>
      <c r="KE33" s="1">
        <v>0</v>
      </c>
      <c r="KF33" s="16">
        <v>9</v>
      </c>
      <c r="KG33" s="1" t="s">
        <v>266</v>
      </c>
      <c r="KH33" s="1" t="s">
        <v>266</v>
      </c>
      <c r="KI33" s="1" t="s">
        <v>266</v>
      </c>
      <c r="KJ33" s="1" t="s">
        <v>266</v>
      </c>
      <c r="KK33" s="1" t="s">
        <v>266</v>
      </c>
      <c r="KL33" s="14">
        <v>5</v>
      </c>
      <c r="KM33" s="16">
        <f t="shared" si="3"/>
        <v>5</v>
      </c>
    </row>
    <row r="34" spans="1:299">
      <c r="A34" s="1">
        <v>667</v>
      </c>
      <c r="B34" s="16">
        <v>107718</v>
      </c>
      <c r="C34" s="16">
        <v>0</v>
      </c>
      <c r="D34" s="1" t="s">
        <v>453</v>
      </c>
      <c r="E34" s="1" t="s">
        <v>418</v>
      </c>
      <c r="F34" s="1" t="s">
        <v>1036</v>
      </c>
      <c r="G34" s="1" t="s">
        <v>418</v>
      </c>
      <c r="H34" s="1" t="s">
        <v>1411</v>
      </c>
      <c r="I34" s="1">
        <v>464</v>
      </c>
      <c r="J34" s="1" t="s">
        <v>252</v>
      </c>
      <c r="K34" s="1" t="s">
        <v>418</v>
      </c>
      <c r="L34" s="1" t="s">
        <v>1036</v>
      </c>
      <c r="M34" s="16" t="s">
        <v>1830</v>
      </c>
      <c r="N34" s="16">
        <v>2021</v>
      </c>
      <c r="O34" s="16" t="s">
        <v>253</v>
      </c>
      <c r="P34" s="16" t="s">
        <v>1827</v>
      </c>
      <c r="Q34" s="16" t="s">
        <v>254</v>
      </c>
      <c r="R34" s="16" t="s">
        <v>255</v>
      </c>
      <c r="S34" s="1" t="s">
        <v>851</v>
      </c>
      <c r="T34" s="1" t="s">
        <v>374</v>
      </c>
      <c r="U34" s="1" t="s">
        <v>1412</v>
      </c>
      <c r="V34" s="1" t="str">
        <f>CONCATENATE(Tabla3[[#This Row],[Nombre del estudiante]]," ",Tabla3[[#This Row],[Primer apellido]]," ",Tabla3[[#This Row],[Segundo apellido]])</f>
        <v>LAURA SOFIA SALAZAR PAI</v>
      </c>
      <c r="W34" s="1" t="e">
        <f>VLOOKUP(Tabla3[[#This Row],[ID]],[1]!Tabla1[#All],7,FALSE)</f>
        <v>#REF!</v>
      </c>
      <c r="X34" s="16" t="s">
        <v>293</v>
      </c>
      <c r="Y34" s="1">
        <v>1104824882</v>
      </c>
      <c r="Z34" s="1" t="s">
        <v>1413</v>
      </c>
      <c r="AA34" s="1" t="s">
        <v>1414</v>
      </c>
      <c r="AB34" s="16" t="s">
        <v>1303</v>
      </c>
      <c r="AC34" s="16">
        <v>403</v>
      </c>
      <c r="AD34" s="16" t="s">
        <v>263</v>
      </c>
      <c r="AE34" s="1" t="s">
        <v>268</v>
      </c>
      <c r="AF34" s="1">
        <v>43</v>
      </c>
      <c r="AG34" s="1">
        <v>164</v>
      </c>
      <c r="AH34" s="1">
        <v>10</v>
      </c>
      <c r="AI34" s="1" t="s">
        <v>264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 t="s">
        <v>265</v>
      </c>
      <c r="AU34" s="1" t="s">
        <v>265</v>
      </c>
      <c r="AV34" s="1" t="s">
        <v>265</v>
      </c>
      <c r="AW34" s="1" t="s">
        <v>265</v>
      </c>
      <c r="AX34" s="1" t="s">
        <v>265</v>
      </c>
      <c r="AY34" s="1" t="s">
        <v>265</v>
      </c>
      <c r="AZ34" s="1" t="s">
        <v>265</v>
      </c>
      <c r="BA34" s="1" t="s">
        <v>265</v>
      </c>
      <c r="BB34" s="1" t="s">
        <v>265</v>
      </c>
      <c r="BC34" s="1" t="s">
        <v>265</v>
      </c>
      <c r="BD34" s="1" t="s">
        <v>265</v>
      </c>
      <c r="BE34" s="1" t="s">
        <v>265</v>
      </c>
      <c r="BF34" s="1" t="s">
        <v>265</v>
      </c>
      <c r="BG34" s="1" t="s">
        <v>265</v>
      </c>
      <c r="BH34" s="1" t="s">
        <v>265</v>
      </c>
      <c r="BI34" s="1" t="s">
        <v>265</v>
      </c>
      <c r="BJ34" s="1" t="s">
        <v>265</v>
      </c>
      <c r="BK34" s="1" t="s">
        <v>265</v>
      </c>
      <c r="BL34" s="1" t="s">
        <v>265</v>
      </c>
      <c r="BM34" s="1" t="s">
        <v>265</v>
      </c>
      <c r="BN34" s="1" t="s">
        <v>265</v>
      </c>
      <c r="BO34" s="1" t="s">
        <v>265</v>
      </c>
      <c r="BP34" s="1" t="s">
        <v>265</v>
      </c>
      <c r="BQ34" s="1" t="s">
        <v>265</v>
      </c>
      <c r="BR34" s="1" t="s">
        <v>265</v>
      </c>
      <c r="BS34" s="1" t="s">
        <v>265</v>
      </c>
      <c r="BT34" s="1" t="s">
        <v>265</v>
      </c>
      <c r="BU34" s="1" t="s">
        <v>265</v>
      </c>
      <c r="BV34" s="1" t="s">
        <v>265</v>
      </c>
      <c r="BW34" s="1" t="s">
        <v>265</v>
      </c>
      <c r="BX34" s="1" t="s">
        <v>265</v>
      </c>
      <c r="BY34" s="1" t="s">
        <v>265</v>
      </c>
      <c r="BZ34" s="1" t="s">
        <v>265</v>
      </c>
      <c r="CA34" s="1" t="s">
        <v>265</v>
      </c>
      <c r="CB34" s="1" t="s">
        <v>265</v>
      </c>
      <c r="CC34" s="1" t="s">
        <v>265</v>
      </c>
      <c r="CD34" s="1" t="s">
        <v>265</v>
      </c>
      <c r="CE34" s="1" t="s">
        <v>265</v>
      </c>
      <c r="CF34" s="1" t="s">
        <v>265</v>
      </c>
      <c r="CG34" s="1" t="s">
        <v>265</v>
      </c>
      <c r="CH34" s="1" t="s">
        <v>265</v>
      </c>
      <c r="CI34" s="1" t="s">
        <v>265</v>
      </c>
      <c r="CJ34" s="1" t="s">
        <v>265</v>
      </c>
      <c r="CK34" s="1" t="s">
        <v>265</v>
      </c>
      <c r="CL34" s="1" t="s">
        <v>265</v>
      </c>
      <c r="CM34" s="1" t="s">
        <v>265</v>
      </c>
      <c r="CN34" s="1" t="s">
        <v>265</v>
      </c>
      <c r="CO34" s="1" t="s">
        <v>265</v>
      </c>
      <c r="CP34" s="1" t="s">
        <v>265</v>
      </c>
      <c r="CQ34" s="1" t="s">
        <v>265</v>
      </c>
      <c r="CR34" s="1" t="s">
        <v>265</v>
      </c>
      <c r="CS34" s="1" t="s">
        <v>265</v>
      </c>
      <c r="CT34" s="1" t="s">
        <v>265</v>
      </c>
      <c r="CU34" s="1" t="s">
        <v>265</v>
      </c>
      <c r="CV34" s="1" t="s">
        <v>265</v>
      </c>
      <c r="CW34" s="1" t="s">
        <v>265</v>
      </c>
      <c r="CX34" s="1" t="s">
        <v>265</v>
      </c>
      <c r="CY34" s="1" t="s">
        <v>265</v>
      </c>
      <c r="CZ34" s="1" t="s">
        <v>265</v>
      </c>
      <c r="DA34" s="1" t="s">
        <v>265</v>
      </c>
      <c r="DB34" s="1" t="s">
        <v>265</v>
      </c>
      <c r="DC34" s="1" t="s">
        <v>265</v>
      </c>
      <c r="DD34" s="1" t="s">
        <v>265</v>
      </c>
      <c r="DE34" s="1" t="s">
        <v>265</v>
      </c>
      <c r="DF34" s="1" t="s">
        <v>265</v>
      </c>
      <c r="DG34" s="1" t="s">
        <v>265</v>
      </c>
      <c r="DH34" s="1" t="s">
        <v>265</v>
      </c>
      <c r="DI34" s="1" t="s">
        <v>265</v>
      </c>
      <c r="DJ34" s="1" t="s">
        <v>265</v>
      </c>
      <c r="DK34" s="1" t="s">
        <v>265</v>
      </c>
      <c r="DL34" s="1" t="s">
        <v>265</v>
      </c>
      <c r="DM34" s="1" t="s">
        <v>265</v>
      </c>
      <c r="DN34" s="1" t="s">
        <v>265</v>
      </c>
      <c r="DO34" s="1" t="s">
        <v>265</v>
      </c>
      <c r="DP34" s="1" t="s">
        <v>265</v>
      </c>
      <c r="DQ34" s="1" t="s">
        <v>265</v>
      </c>
      <c r="DR34" s="1" t="s">
        <v>265</v>
      </c>
      <c r="DS34" s="1" t="s">
        <v>265</v>
      </c>
      <c r="DT34" s="1" t="s">
        <v>265</v>
      </c>
      <c r="DU34" s="1" t="s">
        <v>265</v>
      </c>
      <c r="DV34" s="1" t="s">
        <v>265</v>
      </c>
      <c r="DW34" s="1" t="s">
        <v>265</v>
      </c>
      <c r="DX34" s="1" t="s">
        <v>265</v>
      </c>
      <c r="DY34" s="1" t="s">
        <v>265</v>
      </c>
      <c r="DZ34" s="1" t="s">
        <v>265</v>
      </c>
      <c r="EA34" s="1" t="s">
        <v>265</v>
      </c>
      <c r="EB34" s="1" t="s">
        <v>265</v>
      </c>
      <c r="EC34" s="1" t="s">
        <v>265</v>
      </c>
      <c r="ED34" s="1" t="s">
        <v>265</v>
      </c>
      <c r="EE34" s="1" t="s">
        <v>265</v>
      </c>
      <c r="EF34" s="1" t="s">
        <v>265</v>
      </c>
      <c r="EG34" s="1" t="s">
        <v>265</v>
      </c>
      <c r="EH34" s="1" t="s">
        <v>265</v>
      </c>
      <c r="EI34" s="1" t="s">
        <v>265</v>
      </c>
      <c r="EJ34" s="1" t="s">
        <v>265</v>
      </c>
      <c r="EK34" s="1" t="s">
        <v>265</v>
      </c>
      <c r="EL34" s="1" t="s">
        <v>265</v>
      </c>
      <c r="EM34" s="1" t="s">
        <v>265</v>
      </c>
      <c r="EN34" s="1" t="s">
        <v>265</v>
      </c>
      <c r="EO34" s="1" t="s">
        <v>265</v>
      </c>
      <c r="EP34" s="1" t="s">
        <v>265</v>
      </c>
      <c r="EQ34" s="1" t="s">
        <v>265</v>
      </c>
      <c r="ER34" s="1" t="s">
        <v>265</v>
      </c>
      <c r="ES34" s="1" t="s">
        <v>265</v>
      </c>
      <c r="ET34" s="1" t="s">
        <v>265</v>
      </c>
      <c r="EU34" s="1" t="s">
        <v>265</v>
      </c>
      <c r="EV34" s="1" t="s">
        <v>265</v>
      </c>
      <c r="EW34" s="1" t="s">
        <v>265</v>
      </c>
      <c r="EX34" s="1" t="s">
        <v>265</v>
      </c>
      <c r="EY34" s="1" t="s">
        <v>265</v>
      </c>
      <c r="EZ34" s="1" t="s">
        <v>265</v>
      </c>
      <c r="FA34" s="1" t="s">
        <v>265</v>
      </c>
      <c r="FB34" s="1" t="s">
        <v>265</v>
      </c>
      <c r="FC34" s="1" t="s">
        <v>265</v>
      </c>
      <c r="FD34" s="1" t="s">
        <v>265</v>
      </c>
      <c r="FE34" s="1" t="s">
        <v>265</v>
      </c>
      <c r="FF34" s="1" t="s">
        <v>265</v>
      </c>
      <c r="FG34" s="1" t="s">
        <v>265</v>
      </c>
      <c r="FH34" s="1" t="s">
        <v>265</v>
      </c>
      <c r="FI34" s="1" t="s">
        <v>265</v>
      </c>
      <c r="FJ34" s="1" t="s">
        <v>265</v>
      </c>
      <c r="FK34" s="1" t="s">
        <v>265</v>
      </c>
      <c r="FL34" s="1" t="s">
        <v>265</v>
      </c>
      <c r="FM34" s="1" t="s">
        <v>265</v>
      </c>
      <c r="FN34" s="1" t="s">
        <v>265</v>
      </c>
      <c r="FO34" s="1" t="s">
        <v>265</v>
      </c>
      <c r="FP34" s="1" t="s">
        <v>265</v>
      </c>
      <c r="FQ34" s="1" t="s">
        <v>265</v>
      </c>
      <c r="FR34" s="1" t="s">
        <v>265</v>
      </c>
      <c r="FS34" s="1" t="s">
        <v>265</v>
      </c>
      <c r="FT34" s="1" t="s">
        <v>265</v>
      </c>
      <c r="FU34" s="1" t="s">
        <v>265</v>
      </c>
      <c r="FV34" s="1" t="s">
        <v>265</v>
      </c>
      <c r="FW34" s="1" t="s">
        <v>265</v>
      </c>
      <c r="FX34" s="1" t="s">
        <v>265</v>
      </c>
      <c r="FY34" s="1" t="s">
        <v>265</v>
      </c>
      <c r="FZ34" s="1" t="s">
        <v>265</v>
      </c>
      <c r="GA34" s="1" t="s">
        <v>265</v>
      </c>
      <c r="GB34" s="1" t="s">
        <v>265</v>
      </c>
      <c r="GC34" s="1" t="s">
        <v>265</v>
      </c>
      <c r="GD34" s="1" t="s">
        <v>265</v>
      </c>
      <c r="GE34" s="1" t="s">
        <v>265</v>
      </c>
      <c r="GF34" s="1" t="s">
        <v>265</v>
      </c>
      <c r="GG34" s="1" t="s">
        <v>265</v>
      </c>
      <c r="GH34" s="1" t="s">
        <v>265</v>
      </c>
      <c r="GI34" s="1" t="s">
        <v>265</v>
      </c>
      <c r="GJ34" s="1" t="s">
        <v>265</v>
      </c>
      <c r="GK34" s="1" t="s">
        <v>265</v>
      </c>
      <c r="GL34" s="1" t="s">
        <v>265</v>
      </c>
      <c r="GM34" s="1" t="s">
        <v>265</v>
      </c>
      <c r="GN34" s="1" t="s">
        <v>265</v>
      </c>
      <c r="GO34" s="1" t="s">
        <v>265</v>
      </c>
      <c r="GP34" s="1" t="s">
        <v>265</v>
      </c>
      <c r="GQ34" s="1" t="s">
        <v>265</v>
      </c>
      <c r="GR34" s="1">
        <v>60</v>
      </c>
      <c r="GS34" s="1">
        <v>10</v>
      </c>
      <c r="GT34" s="16">
        <v>0</v>
      </c>
      <c r="GU34" s="1" t="s">
        <v>284</v>
      </c>
      <c r="GV34" s="1" t="s">
        <v>284</v>
      </c>
      <c r="GW34" s="1" t="s">
        <v>284</v>
      </c>
      <c r="GX34" s="1" t="s">
        <v>284</v>
      </c>
      <c r="GY34" s="1" t="s">
        <v>284</v>
      </c>
      <c r="GZ34" s="15">
        <v>5</v>
      </c>
      <c r="HA34" s="16">
        <f t="shared" ref="HA34:HA65" si="4">COUNTIF(GU34:GY34,"Correcto")</f>
        <v>0</v>
      </c>
      <c r="HB34" s="1" t="s">
        <v>267</v>
      </c>
      <c r="HC34" s="1" t="s">
        <v>266</v>
      </c>
      <c r="HD34" s="1" t="s">
        <v>266</v>
      </c>
      <c r="HE34" s="1" t="s">
        <v>266</v>
      </c>
      <c r="HF34" s="1">
        <v>4</v>
      </c>
      <c r="HG34" s="16">
        <f t="shared" ref="HG34:HG65" si="5">COUNTIF(HB34:HE34,"Correcto")</f>
        <v>3</v>
      </c>
      <c r="HH34" s="1" t="s">
        <v>264</v>
      </c>
      <c r="HI34" s="1" t="s">
        <v>266</v>
      </c>
      <c r="HJ34" s="1" t="s">
        <v>266</v>
      </c>
      <c r="HK34" s="1" t="s">
        <v>266</v>
      </c>
      <c r="HL34" s="1" t="s">
        <v>266</v>
      </c>
      <c r="HM34" s="1" t="s">
        <v>267</v>
      </c>
      <c r="HN34" s="1" t="s">
        <v>266</v>
      </c>
      <c r="HO34" s="1">
        <v>6</v>
      </c>
      <c r="HP34" s="16">
        <f t="shared" ref="HP34:HP65" si="6">COUNTIF(HI34:HN34,"Correcto")</f>
        <v>5</v>
      </c>
      <c r="HQ34" s="1" t="s">
        <v>264</v>
      </c>
      <c r="HR34" s="1">
        <v>0</v>
      </c>
      <c r="HS34" s="1">
        <v>25</v>
      </c>
      <c r="HT34" s="1">
        <v>6</v>
      </c>
      <c r="HU34" s="1" t="s">
        <v>264</v>
      </c>
      <c r="HV34" s="1">
        <v>1</v>
      </c>
      <c r="HW34" s="1">
        <v>0</v>
      </c>
      <c r="HX34" s="1">
        <v>1</v>
      </c>
      <c r="HY34" s="1">
        <v>1</v>
      </c>
      <c r="HZ34" s="1">
        <v>1</v>
      </c>
      <c r="IA34" s="1">
        <v>1</v>
      </c>
      <c r="IB34" s="1" t="s">
        <v>265</v>
      </c>
      <c r="IC34" s="1" t="s">
        <v>265</v>
      </c>
      <c r="ID34" s="1" t="s">
        <v>265</v>
      </c>
      <c r="IE34" s="1" t="s">
        <v>265</v>
      </c>
      <c r="IF34" s="1" t="s">
        <v>265</v>
      </c>
      <c r="IG34" s="1" t="s">
        <v>265</v>
      </c>
      <c r="IH34" s="1" t="s">
        <v>265</v>
      </c>
      <c r="II34" s="1" t="s">
        <v>265</v>
      </c>
      <c r="IJ34" s="1" t="s">
        <v>265</v>
      </c>
      <c r="IK34" s="1" t="s">
        <v>265</v>
      </c>
      <c r="IL34" s="1" t="s">
        <v>265</v>
      </c>
      <c r="IM34" s="1" t="s">
        <v>265</v>
      </c>
      <c r="IN34" s="1" t="s">
        <v>265</v>
      </c>
      <c r="IO34" s="1" t="s">
        <v>265</v>
      </c>
      <c r="IP34" s="1" t="s">
        <v>265</v>
      </c>
      <c r="IQ34" s="1" t="s">
        <v>265</v>
      </c>
      <c r="IR34" s="1" t="s">
        <v>265</v>
      </c>
      <c r="IS34" s="1" t="s">
        <v>265</v>
      </c>
      <c r="IT34" s="1" t="s">
        <v>265</v>
      </c>
      <c r="IU34" s="1">
        <v>60</v>
      </c>
      <c r="IV34" s="1">
        <v>1</v>
      </c>
      <c r="IW34" s="16">
        <v>5</v>
      </c>
      <c r="IX34" s="1" t="s">
        <v>264</v>
      </c>
      <c r="IY34" s="1">
        <v>0</v>
      </c>
      <c r="IZ34" s="1">
        <v>27</v>
      </c>
      <c r="JA34" s="1">
        <v>4</v>
      </c>
      <c r="JB34" s="1" t="s">
        <v>268</v>
      </c>
      <c r="JC34" s="1">
        <v>0</v>
      </c>
      <c r="JD34" s="1">
        <v>1</v>
      </c>
      <c r="JE34" s="1">
        <v>1</v>
      </c>
      <c r="JF34" s="1">
        <v>1</v>
      </c>
      <c r="JG34" s="1" t="s">
        <v>265</v>
      </c>
      <c r="JH34" s="1" t="s">
        <v>265</v>
      </c>
      <c r="JI34" s="1" t="s">
        <v>265</v>
      </c>
      <c r="JJ34" s="1" t="s">
        <v>265</v>
      </c>
      <c r="JK34" s="1" t="s">
        <v>265</v>
      </c>
      <c r="JL34" s="1" t="s">
        <v>265</v>
      </c>
      <c r="JM34" s="1" t="s">
        <v>265</v>
      </c>
      <c r="JN34" s="1" t="s">
        <v>265</v>
      </c>
      <c r="JO34" s="1" t="s">
        <v>265</v>
      </c>
      <c r="JP34" s="1" t="s">
        <v>265</v>
      </c>
      <c r="JQ34" s="1" t="s">
        <v>265</v>
      </c>
      <c r="JR34" s="1" t="s">
        <v>265</v>
      </c>
      <c r="JS34" s="1" t="s">
        <v>265</v>
      </c>
      <c r="JT34" s="1" t="s">
        <v>265</v>
      </c>
      <c r="JU34" s="1" t="s">
        <v>265</v>
      </c>
      <c r="JV34" s="1" t="s">
        <v>265</v>
      </c>
      <c r="JW34" s="1" t="s">
        <v>265</v>
      </c>
      <c r="JX34" s="1" t="s">
        <v>265</v>
      </c>
      <c r="JY34" s="1" t="s">
        <v>265</v>
      </c>
      <c r="JZ34" s="1" t="s">
        <v>265</v>
      </c>
      <c r="KA34" s="1" t="s">
        <v>265</v>
      </c>
      <c r="KB34" s="1" t="s">
        <v>265</v>
      </c>
      <c r="KC34" s="1" t="s">
        <v>265</v>
      </c>
      <c r="KD34" s="1">
        <v>60</v>
      </c>
      <c r="KE34" s="1">
        <v>1</v>
      </c>
      <c r="KF34" s="16">
        <v>3</v>
      </c>
      <c r="KG34" s="1" t="s">
        <v>267</v>
      </c>
      <c r="KH34" s="1" t="s">
        <v>267</v>
      </c>
      <c r="KI34" s="1" t="s">
        <v>267</v>
      </c>
      <c r="KJ34" s="1" t="s">
        <v>266</v>
      </c>
      <c r="KK34" s="1" t="s">
        <v>267</v>
      </c>
      <c r="KL34" s="14">
        <v>5</v>
      </c>
      <c r="KM34" s="16">
        <f t="shared" ref="KM34:KM65" si="7">COUNTIF(KG34:KK34,"Correcto")</f>
        <v>1</v>
      </c>
    </row>
    <row r="35" spans="1:299">
      <c r="A35" s="1">
        <v>676</v>
      </c>
      <c r="B35" s="16">
        <v>676</v>
      </c>
      <c r="C35" s="16">
        <v>1</v>
      </c>
      <c r="D35" s="1" t="s">
        <v>453</v>
      </c>
      <c r="E35" s="1" t="s">
        <v>426</v>
      </c>
      <c r="F35" s="1" t="s">
        <v>1415</v>
      </c>
      <c r="G35" s="1" t="s">
        <v>426</v>
      </c>
      <c r="H35" s="1" t="s">
        <v>784</v>
      </c>
      <c r="I35" s="1">
        <v>464</v>
      </c>
      <c r="J35" s="1" t="s">
        <v>252</v>
      </c>
      <c r="K35" s="1" t="s">
        <v>426</v>
      </c>
      <c r="L35" s="1" t="s">
        <v>1415</v>
      </c>
      <c r="M35" s="16" t="s">
        <v>1830</v>
      </c>
      <c r="N35" s="16">
        <v>2021</v>
      </c>
      <c r="O35" s="16" t="s">
        <v>253</v>
      </c>
      <c r="P35" s="16" t="s">
        <v>1827</v>
      </c>
      <c r="Q35" s="16" t="s">
        <v>254</v>
      </c>
      <c r="R35" s="16" t="s">
        <v>255</v>
      </c>
      <c r="S35" s="1" t="s">
        <v>1416</v>
      </c>
      <c r="T35" s="1" t="s">
        <v>1417</v>
      </c>
      <c r="U35" s="1" t="s">
        <v>1418</v>
      </c>
      <c r="V35" s="1" t="str">
        <f>CONCATENATE(Tabla3[[#This Row],[Nombre del estudiante]]," ",Tabla3[[#This Row],[Primer apellido]]," ",Tabla3[[#This Row],[Segundo apellido]])</f>
        <v>JA NSE SNEIDER CARVAJAL ALVIS</v>
      </c>
      <c r="W35" s="1" t="e">
        <f>VLOOKUP(Tabla3[[#This Row],[ID]],[1]!Tabla1[#All],7,FALSE)</f>
        <v>#REF!</v>
      </c>
      <c r="X35" s="16" t="s">
        <v>259</v>
      </c>
      <c r="Y35" s="1">
        <v>1111549643</v>
      </c>
      <c r="Z35" s="1" t="s">
        <v>1419</v>
      </c>
      <c r="AA35" s="1">
        <v>3216731006</v>
      </c>
      <c r="AB35" s="16" t="s">
        <v>1303</v>
      </c>
      <c r="AC35" s="16">
        <v>402</v>
      </c>
      <c r="AD35" s="16" t="s">
        <v>263</v>
      </c>
      <c r="AE35" s="1" t="s">
        <v>264</v>
      </c>
      <c r="AF35" s="1">
        <v>0</v>
      </c>
      <c r="AG35" s="1">
        <v>164</v>
      </c>
      <c r="AH35" s="1">
        <v>13</v>
      </c>
      <c r="AI35" s="1" t="s">
        <v>264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 t="s">
        <v>265</v>
      </c>
      <c r="AX35" s="1" t="s">
        <v>265</v>
      </c>
      <c r="AY35" s="1" t="s">
        <v>265</v>
      </c>
      <c r="AZ35" s="1" t="s">
        <v>265</v>
      </c>
      <c r="BA35" s="1" t="s">
        <v>265</v>
      </c>
      <c r="BB35" s="1" t="s">
        <v>265</v>
      </c>
      <c r="BC35" s="1" t="s">
        <v>265</v>
      </c>
      <c r="BD35" s="1" t="s">
        <v>265</v>
      </c>
      <c r="BE35" s="1" t="s">
        <v>265</v>
      </c>
      <c r="BF35" s="1" t="s">
        <v>265</v>
      </c>
      <c r="BG35" s="1" t="s">
        <v>265</v>
      </c>
      <c r="BH35" s="1" t="s">
        <v>265</v>
      </c>
      <c r="BI35" s="1" t="s">
        <v>265</v>
      </c>
      <c r="BJ35" s="1" t="s">
        <v>265</v>
      </c>
      <c r="BK35" s="1" t="s">
        <v>265</v>
      </c>
      <c r="BL35" s="1" t="s">
        <v>265</v>
      </c>
      <c r="BM35" s="1" t="s">
        <v>265</v>
      </c>
      <c r="BN35" s="1" t="s">
        <v>265</v>
      </c>
      <c r="BO35" s="1" t="s">
        <v>265</v>
      </c>
      <c r="BP35" s="1" t="s">
        <v>265</v>
      </c>
      <c r="BQ35" s="1" t="s">
        <v>265</v>
      </c>
      <c r="BR35" s="1" t="s">
        <v>265</v>
      </c>
      <c r="BS35" s="1" t="s">
        <v>265</v>
      </c>
      <c r="BT35" s="1" t="s">
        <v>265</v>
      </c>
      <c r="BU35" s="1" t="s">
        <v>265</v>
      </c>
      <c r="BV35" s="1" t="s">
        <v>265</v>
      </c>
      <c r="BW35" s="1" t="s">
        <v>265</v>
      </c>
      <c r="BX35" s="1" t="s">
        <v>265</v>
      </c>
      <c r="BY35" s="1" t="s">
        <v>265</v>
      </c>
      <c r="BZ35" s="1" t="s">
        <v>265</v>
      </c>
      <c r="CA35" s="1" t="s">
        <v>265</v>
      </c>
      <c r="CB35" s="1" t="s">
        <v>265</v>
      </c>
      <c r="CC35" s="1" t="s">
        <v>265</v>
      </c>
      <c r="CD35" s="1" t="s">
        <v>265</v>
      </c>
      <c r="CE35" s="1" t="s">
        <v>265</v>
      </c>
      <c r="CF35" s="1" t="s">
        <v>265</v>
      </c>
      <c r="CG35" s="1" t="s">
        <v>265</v>
      </c>
      <c r="CH35" s="1" t="s">
        <v>265</v>
      </c>
      <c r="CI35" s="1" t="s">
        <v>265</v>
      </c>
      <c r="CJ35" s="1" t="s">
        <v>265</v>
      </c>
      <c r="CK35" s="1" t="s">
        <v>265</v>
      </c>
      <c r="CL35" s="1" t="s">
        <v>265</v>
      </c>
      <c r="CM35" s="1" t="s">
        <v>265</v>
      </c>
      <c r="CN35" s="1" t="s">
        <v>265</v>
      </c>
      <c r="CO35" s="1" t="s">
        <v>265</v>
      </c>
      <c r="CP35" s="1" t="s">
        <v>265</v>
      </c>
      <c r="CQ35" s="1" t="s">
        <v>265</v>
      </c>
      <c r="CR35" s="1" t="s">
        <v>265</v>
      </c>
      <c r="CS35" s="1" t="s">
        <v>265</v>
      </c>
      <c r="CT35" s="1" t="s">
        <v>265</v>
      </c>
      <c r="CU35" s="1" t="s">
        <v>265</v>
      </c>
      <c r="CV35" s="1" t="s">
        <v>265</v>
      </c>
      <c r="CW35" s="1" t="s">
        <v>265</v>
      </c>
      <c r="CX35" s="1" t="s">
        <v>265</v>
      </c>
      <c r="CY35" s="1" t="s">
        <v>265</v>
      </c>
      <c r="CZ35" s="1" t="s">
        <v>265</v>
      </c>
      <c r="DA35" s="1" t="s">
        <v>265</v>
      </c>
      <c r="DB35" s="1" t="s">
        <v>265</v>
      </c>
      <c r="DC35" s="1" t="s">
        <v>265</v>
      </c>
      <c r="DD35" s="1" t="s">
        <v>265</v>
      </c>
      <c r="DE35" s="1" t="s">
        <v>265</v>
      </c>
      <c r="DF35" s="1" t="s">
        <v>265</v>
      </c>
      <c r="DG35" s="1" t="s">
        <v>265</v>
      </c>
      <c r="DH35" s="1" t="s">
        <v>265</v>
      </c>
      <c r="DI35" s="1" t="s">
        <v>265</v>
      </c>
      <c r="DJ35" s="1" t="s">
        <v>265</v>
      </c>
      <c r="DK35" s="1" t="s">
        <v>265</v>
      </c>
      <c r="DL35" s="1" t="s">
        <v>265</v>
      </c>
      <c r="DM35" s="1" t="s">
        <v>265</v>
      </c>
      <c r="DN35" s="1" t="s">
        <v>265</v>
      </c>
      <c r="DO35" s="1" t="s">
        <v>265</v>
      </c>
      <c r="DP35" s="1" t="s">
        <v>265</v>
      </c>
      <c r="DQ35" s="1" t="s">
        <v>265</v>
      </c>
      <c r="DR35" s="1" t="s">
        <v>265</v>
      </c>
      <c r="DS35" s="1" t="s">
        <v>265</v>
      </c>
      <c r="DT35" s="1" t="s">
        <v>265</v>
      </c>
      <c r="DU35" s="1" t="s">
        <v>265</v>
      </c>
      <c r="DV35" s="1" t="s">
        <v>265</v>
      </c>
      <c r="DW35" s="1" t="s">
        <v>265</v>
      </c>
      <c r="DX35" s="1" t="s">
        <v>265</v>
      </c>
      <c r="DY35" s="1" t="s">
        <v>265</v>
      </c>
      <c r="DZ35" s="1" t="s">
        <v>265</v>
      </c>
      <c r="EA35" s="1" t="s">
        <v>265</v>
      </c>
      <c r="EB35" s="1" t="s">
        <v>265</v>
      </c>
      <c r="EC35" s="1" t="s">
        <v>265</v>
      </c>
      <c r="ED35" s="1" t="s">
        <v>265</v>
      </c>
      <c r="EE35" s="1" t="s">
        <v>265</v>
      </c>
      <c r="EF35" s="1" t="s">
        <v>265</v>
      </c>
      <c r="EG35" s="1" t="s">
        <v>265</v>
      </c>
      <c r="EH35" s="1" t="s">
        <v>265</v>
      </c>
      <c r="EI35" s="1" t="s">
        <v>265</v>
      </c>
      <c r="EJ35" s="1" t="s">
        <v>265</v>
      </c>
      <c r="EK35" s="1" t="s">
        <v>265</v>
      </c>
      <c r="EL35" s="1" t="s">
        <v>265</v>
      </c>
      <c r="EM35" s="1" t="s">
        <v>265</v>
      </c>
      <c r="EN35" s="1" t="s">
        <v>265</v>
      </c>
      <c r="EO35" s="1" t="s">
        <v>265</v>
      </c>
      <c r="EP35" s="1" t="s">
        <v>265</v>
      </c>
      <c r="EQ35" s="1" t="s">
        <v>265</v>
      </c>
      <c r="ER35" s="1" t="s">
        <v>265</v>
      </c>
      <c r="ES35" s="1" t="s">
        <v>265</v>
      </c>
      <c r="ET35" s="1" t="s">
        <v>265</v>
      </c>
      <c r="EU35" s="1" t="s">
        <v>265</v>
      </c>
      <c r="EV35" s="1" t="s">
        <v>265</v>
      </c>
      <c r="EW35" s="1" t="s">
        <v>265</v>
      </c>
      <c r="EX35" s="1" t="s">
        <v>265</v>
      </c>
      <c r="EY35" s="1" t="s">
        <v>265</v>
      </c>
      <c r="EZ35" s="1" t="s">
        <v>265</v>
      </c>
      <c r="FA35" s="1" t="s">
        <v>265</v>
      </c>
      <c r="FB35" s="1" t="s">
        <v>265</v>
      </c>
      <c r="FC35" s="1" t="s">
        <v>265</v>
      </c>
      <c r="FD35" s="1" t="s">
        <v>265</v>
      </c>
      <c r="FE35" s="1" t="s">
        <v>265</v>
      </c>
      <c r="FF35" s="1" t="s">
        <v>265</v>
      </c>
      <c r="FG35" s="1" t="s">
        <v>265</v>
      </c>
      <c r="FH35" s="1" t="s">
        <v>265</v>
      </c>
      <c r="FI35" s="1" t="s">
        <v>265</v>
      </c>
      <c r="FJ35" s="1" t="s">
        <v>265</v>
      </c>
      <c r="FK35" s="1" t="s">
        <v>265</v>
      </c>
      <c r="FL35" s="1" t="s">
        <v>265</v>
      </c>
      <c r="FM35" s="1" t="s">
        <v>265</v>
      </c>
      <c r="FN35" s="1" t="s">
        <v>265</v>
      </c>
      <c r="FO35" s="1" t="s">
        <v>265</v>
      </c>
      <c r="FP35" s="1" t="s">
        <v>265</v>
      </c>
      <c r="FQ35" s="1" t="s">
        <v>265</v>
      </c>
      <c r="FR35" s="1" t="s">
        <v>265</v>
      </c>
      <c r="FS35" s="1" t="s">
        <v>265</v>
      </c>
      <c r="FT35" s="1" t="s">
        <v>265</v>
      </c>
      <c r="FU35" s="1" t="s">
        <v>265</v>
      </c>
      <c r="FV35" s="1" t="s">
        <v>265</v>
      </c>
      <c r="FW35" s="1" t="s">
        <v>265</v>
      </c>
      <c r="FX35" s="1" t="s">
        <v>265</v>
      </c>
      <c r="FY35" s="1" t="s">
        <v>265</v>
      </c>
      <c r="FZ35" s="1" t="s">
        <v>265</v>
      </c>
      <c r="GA35" s="1" t="s">
        <v>265</v>
      </c>
      <c r="GB35" s="1" t="s">
        <v>265</v>
      </c>
      <c r="GC35" s="1" t="s">
        <v>265</v>
      </c>
      <c r="GD35" s="1" t="s">
        <v>265</v>
      </c>
      <c r="GE35" s="1" t="s">
        <v>265</v>
      </c>
      <c r="GF35" s="1" t="s">
        <v>265</v>
      </c>
      <c r="GG35" s="1" t="s">
        <v>265</v>
      </c>
      <c r="GH35" s="1" t="s">
        <v>265</v>
      </c>
      <c r="GI35" s="1" t="s">
        <v>265</v>
      </c>
      <c r="GJ35" s="1" t="s">
        <v>265</v>
      </c>
      <c r="GK35" s="1" t="s">
        <v>265</v>
      </c>
      <c r="GL35" s="1" t="s">
        <v>265</v>
      </c>
      <c r="GM35" s="1" t="s">
        <v>265</v>
      </c>
      <c r="GN35" s="1" t="s">
        <v>265</v>
      </c>
      <c r="GO35" s="1" t="s">
        <v>265</v>
      </c>
      <c r="GP35" s="1" t="s">
        <v>265</v>
      </c>
      <c r="GQ35" s="1" t="s">
        <v>265</v>
      </c>
      <c r="GR35" s="1">
        <v>60</v>
      </c>
      <c r="GS35" s="1">
        <v>0</v>
      </c>
      <c r="GT35" s="16">
        <v>13</v>
      </c>
      <c r="GU35" s="1" t="s">
        <v>266</v>
      </c>
      <c r="GV35" s="1" t="s">
        <v>284</v>
      </c>
      <c r="GW35" s="1" t="s">
        <v>267</v>
      </c>
      <c r="GX35" s="1" t="s">
        <v>284</v>
      </c>
      <c r="GY35" s="1" t="s">
        <v>284</v>
      </c>
      <c r="GZ35" s="15">
        <v>5</v>
      </c>
      <c r="HA35" s="16">
        <f t="shared" si="4"/>
        <v>1</v>
      </c>
      <c r="HB35" s="1" t="s">
        <v>266</v>
      </c>
      <c r="HC35" s="1" t="s">
        <v>266</v>
      </c>
      <c r="HD35" s="1" t="s">
        <v>266</v>
      </c>
      <c r="HE35" s="1" t="s">
        <v>266</v>
      </c>
      <c r="HF35" s="1">
        <v>4</v>
      </c>
      <c r="HG35" s="16">
        <f t="shared" si="5"/>
        <v>4</v>
      </c>
      <c r="HH35" s="1" t="s">
        <v>264</v>
      </c>
      <c r="HI35" s="1" t="s">
        <v>266</v>
      </c>
      <c r="HJ35" s="1" t="s">
        <v>266</v>
      </c>
      <c r="HK35" s="1" t="s">
        <v>267</v>
      </c>
      <c r="HL35" s="1" t="s">
        <v>267</v>
      </c>
      <c r="HM35" s="1" t="s">
        <v>266</v>
      </c>
      <c r="HN35" s="1" t="s">
        <v>267</v>
      </c>
      <c r="HO35" s="1">
        <v>6</v>
      </c>
      <c r="HP35" s="16">
        <f t="shared" si="6"/>
        <v>3</v>
      </c>
      <c r="HQ35" s="1" t="s">
        <v>264</v>
      </c>
      <c r="HR35" s="1">
        <v>0</v>
      </c>
      <c r="HS35" s="1">
        <v>25</v>
      </c>
      <c r="HT35" s="1">
        <v>12</v>
      </c>
      <c r="HU35" s="1" t="s">
        <v>268</v>
      </c>
      <c r="HV35" s="1">
        <v>1</v>
      </c>
      <c r="HW35" s="1">
        <v>1</v>
      </c>
      <c r="HX35" s="1">
        <v>1</v>
      </c>
      <c r="HY35" s="1">
        <v>1</v>
      </c>
      <c r="HZ35" s="1">
        <v>1</v>
      </c>
      <c r="IA35" s="1">
        <v>1</v>
      </c>
      <c r="IB35" s="1">
        <v>1</v>
      </c>
      <c r="IC35" s="1">
        <v>1</v>
      </c>
      <c r="ID35" s="1">
        <v>1</v>
      </c>
      <c r="IE35" s="1">
        <v>1</v>
      </c>
      <c r="IF35" s="1">
        <v>1</v>
      </c>
      <c r="IG35" s="1">
        <v>1</v>
      </c>
      <c r="IH35" s="1" t="s">
        <v>265</v>
      </c>
      <c r="II35" s="1" t="s">
        <v>265</v>
      </c>
      <c r="IJ35" s="1" t="s">
        <v>265</v>
      </c>
      <c r="IK35" s="1" t="s">
        <v>265</v>
      </c>
      <c r="IL35" s="1" t="s">
        <v>265</v>
      </c>
      <c r="IM35" s="1" t="s">
        <v>265</v>
      </c>
      <c r="IN35" s="1" t="s">
        <v>265</v>
      </c>
      <c r="IO35" s="1" t="s">
        <v>265</v>
      </c>
      <c r="IP35" s="1" t="s">
        <v>265</v>
      </c>
      <c r="IQ35" s="1" t="s">
        <v>265</v>
      </c>
      <c r="IR35" s="1" t="s">
        <v>265</v>
      </c>
      <c r="IS35" s="1" t="s">
        <v>265</v>
      </c>
      <c r="IT35" s="1" t="s">
        <v>265</v>
      </c>
      <c r="IU35" s="1">
        <v>60</v>
      </c>
      <c r="IV35" s="1">
        <v>0</v>
      </c>
      <c r="IW35" s="16">
        <v>12</v>
      </c>
      <c r="IX35" s="1" t="s">
        <v>264</v>
      </c>
      <c r="IY35" s="1">
        <v>0</v>
      </c>
      <c r="IZ35" s="1">
        <v>27</v>
      </c>
      <c r="JA35" s="1">
        <v>17</v>
      </c>
      <c r="JB35" s="1" t="s">
        <v>268</v>
      </c>
      <c r="JC35" s="1">
        <v>1</v>
      </c>
      <c r="JD35" s="1">
        <v>1</v>
      </c>
      <c r="JE35" s="1">
        <v>1</v>
      </c>
      <c r="JF35" s="1">
        <v>1</v>
      </c>
      <c r="JG35" s="1">
        <v>1</v>
      </c>
      <c r="JH35" s="1">
        <v>1</v>
      </c>
      <c r="JI35" s="1">
        <v>1</v>
      </c>
      <c r="JJ35" s="1">
        <v>1</v>
      </c>
      <c r="JK35" s="1">
        <v>1</v>
      </c>
      <c r="JL35" s="1">
        <v>1</v>
      </c>
      <c r="JM35" s="1">
        <v>1</v>
      </c>
      <c r="JN35" s="1">
        <v>1</v>
      </c>
      <c r="JO35" s="1">
        <v>1</v>
      </c>
      <c r="JP35" s="1">
        <v>1</v>
      </c>
      <c r="JQ35" s="1">
        <v>1</v>
      </c>
      <c r="JR35" s="1">
        <v>1</v>
      </c>
      <c r="JS35" s="1">
        <v>1</v>
      </c>
      <c r="JT35" s="1" t="s">
        <v>265</v>
      </c>
      <c r="JU35" s="1" t="s">
        <v>265</v>
      </c>
      <c r="JV35" s="1" t="s">
        <v>265</v>
      </c>
      <c r="JW35" s="1" t="s">
        <v>265</v>
      </c>
      <c r="JX35" s="1" t="s">
        <v>265</v>
      </c>
      <c r="JY35" s="1" t="s">
        <v>265</v>
      </c>
      <c r="JZ35" s="1" t="s">
        <v>265</v>
      </c>
      <c r="KA35" s="1" t="s">
        <v>265</v>
      </c>
      <c r="KB35" s="1" t="s">
        <v>265</v>
      </c>
      <c r="KC35" s="1" t="s">
        <v>265</v>
      </c>
      <c r="KD35" s="1">
        <v>60</v>
      </c>
      <c r="KE35" s="1">
        <v>0</v>
      </c>
      <c r="KF35" s="16">
        <v>17</v>
      </c>
      <c r="KG35" s="1" t="s">
        <v>267</v>
      </c>
      <c r="KH35" s="1" t="s">
        <v>266</v>
      </c>
      <c r="KI35" s="1" t="s">
        <v>267</v>
      </c>
      <c r="KJ35" s="1" t="s">
        <v>266</v>
      </c>
      <c r="KK35" s="1" t="s">
        <v>267</v>
      </c>
      <c r="KL35" s="14">
        <v>5</v>
      </c>
      <c r="KM35" s="16">
        <f t="shared" si="7"/>
        <v>2</v>
      </c>
    </row>
    <row r="36" spans="1:299">
      <c r="A36" s="1">
        <v>702</v>
      </c>
      <c r="B36" s="16">
        <v>702</v>
      </c>
      <c r="C36" s="16">
        <v>1</v>
      </c>
      <c r="D36" s="1" t="s">
        <v>453</v>
      </c>
      <c r="E36" s="1" t="s">
        <v>453</v>
      </c>
      <c r="F36" s="1" t="s">
        <v>582</v>
      </c>
      <c r="G36" s="1" t="s">
        <v>453</v>
      </c>
      <c r="H36" s="1" t="s">
        <v>1420</v>
      </c>
      <c r="I36" s="1">
        <v>465</v>
      </c>
      <c r="J36" s="1" t="s">
        <v>495</v>
      </c>
      <c r="K36" s="1" t="s">
        <v>453</v>
      </c>
      <c r="L36" s="1" t="s">
        <v>582</v>
      </c>
      <c r="M36" s="16" t="s">
        <v>1830</v>
      </c>
      <c r="N36" s="16">
        <v>2021</v>
      </c>
      <c r="O36" s="16" t="s">
        <v>253</v>
      </c>
      <c r="P36" s="16" t="s">
        <v>1827</v>
      </c>
      <c r="Q36" s="16" t="s">
        <v>288</v>
      </c>
      <c r="R36" s="16" t="s">
        <v>496</v>
      </c>
      <c r="S36" s="1" t="s">
        <v>1421</v>
      </c>
      <c r="T36" s="1" t="s">
        <v>1422</v>
      </c>
      <c r="U36" s="1" t="s">
        <v>1423</v>
      </c>
      <c r="V36" s="1" t="str">
        <f>CONCATENATE(Tabla3[[#This Row],[Nombre del estudiante]]," ",Tabla3[[#This Row],[Primer apellido]]," ",Tabla3[[#This Row],[Segundo apellido]])</f>
        <v>ANYIS CAROLINA MOSQUERS GARCES</v>
      </c>
      <c r="W36" s="1" t="e">
        <f>VLOOKUP(Tabla3[[#This Row],[ID]],[1]!Tabla1[#All],7,FALSE)</f>
        <v>#REF!</v>
      </c>
      <c r="X36" s="16" t="s">
        <v>259</v>
      </c>
      <c r="Y36" s="1">
        <v>1049935063</v>
      </c>
      <c r="Z36" s="1" t="s">
        <v>1424</v>
      </c>
      <c r="AA36" s="1">
        <v>3117222159</v>
      </c>
      <c r="AB36" s="16" t="s">
        <v>1303</v>
      </c>
      <c r="AC36" s="16">
        <v>407</v>
      </c>
      <c r="AD36" s="16" t="s">
        <v>263</v>
      </c>
      <c r="AE36" s="1" t="s">
        <v>264</v>
      </c>
      <c r="AF36" s="1">
        <v>0</v>
      </c>
      <c r="AG36" s="1">
        <v>164</v>
      </c>
      <c r="AH36" s="1">
        <v>50</v>
      </c>
      <c r="AI36" s="1" t="s">
        <v>264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0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0</v>
      </c>
      <c r="BA36" s="1">
        <v>1</v>
      </c>
      <c r="BB36" s="1">
        <v>1</v>
      </c>
      <c r="BC36" s="1">
        <v>0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0</v>
      </c>
      <c r="BL36" s="1">
        <v>1</v>
      </c>
      <c r="BM36" s="1">
        <v>0</v>
      </c>
      <c r="BN36" s="1">
        <v>1</v>
      </c>
      <c r="BO36" s="1">
        <v>1</v>
      </c>
      <c r="BP36" s="1">
        <v>0</v>
      </c>
      <c r="BQ36" s="1">
        <v>0</v>
      </c>
      <c r="BR36" s="1">
        <v>1</v>
      </c>
      <c r="BS36" s="1">
        <v>1</v>
      </c>
      <c r="BT36" s="1">
        <v>1</v>
      </c>
      <c r="BU36" s="1">
        <v>1</v>
      </c>
      <c r="BV36" s="1">
        <v>0</v>
      </c>
      <c r="BW36" s="1">
        <v>1</v>
      </c>
      <c r="BX36" s="1">
        <v>1</v>
      </c>
      <c r="BY36" s="1">
        <v>1</v>
      </c>
      <c r="BZ36" s="1">
        <v>1</v>
      </c>
      <c r="CA36" s="1">
        <v>0</v>
      </c>
      <c r="CB36" s="1">
        <v>1</v>
      </c>
      <c r="CC36" s="1">
        <v>1</v>
      </c>
      <c r="CD36" s="1">
        <v>0</v>
      </c>
      <c r="CE36" s="1">
        <v>1</v>
      </c>
      <c r="CF36" s="1">
        <v>1</v>
      </c>
      <c r="CG36" s="1">
        <v>1</v>
      </c>
      <c r="CH36" s="1" t="s">
        <v>265</v>
      </c>
      <c r="CI36" s="1" t="s">
        <v>265</v>
      </c>
      <c r="CJ36" s="1" t="s">
        <v>265</v>
      </c>
      <c r="CK36" s="1" t="s">
        <v>265</v>
      </c>
      <c r="CL36" s="1" t="s">
        <v>265</v>
      </c>
      <c r="CM36" s="1" t="s">
        <v>265</v>
      </c>
      <c r="CN36" s="1" t="s">
        <v>265</v>
      </c>
      <c r="CO36" s="1" t="s">
        <v>265</v>
      </c>
      <c r="CP36" s="1" t="s">
        <v>265</v>
      </c>
      <c r="CQ36" s="1" t="s">
        <v>265</v>
      </c>
      <c r="CR36" s="1" t="s">
        <v>265</v>
      </c>
      <c r="CS36" s="1" t="s">
        <v>265</v>
      </c>
      <c r="CT36" s="1" t="s">
        <v>265</v>
      </c>
      <c r="CU36" s="1" t="s">
        <v>265</v>
      </c>
      <c r="CV36" s="1" t="s">
        <v>265</v>
      </c>
      <c r="CW36" s="1" t="s">
        <v>265</v>
      </c>
      <c r="CX36" s="1" t="s">
        <v>265</v>
      </c>
      <c r="CY36" s="1" t="s">
        <v>265</v>
      </c>
      <c r="CZ36" s="1" t="s">
        <v>265</v>
      </c>
      <c r="DA36" s="1" t="s">
        <v>265</v>
      </c>
      <c r="DB36" s="1" t="s">
        <v>265</v>
      </c>
      <c r="DC36" s="1" t="s">
        <v>265</v>
      </c>
      <c r="DD36" s="1" t="s">
        <v>265</v>
      </c>
      <c r="DE36" s="1" t="s">
        <v>265</v>
      </c>
      <c r="DF36" s="1" t="s">
        <v>265</v>
      </c>
      <c r="DG36" s="1" t="s">
        <v>265</v>
      </c>
      <c r="DH36" s="1" t="s">
        <v>265</v>
      </c>
      <c r="DI36" s="1" t="s">
        <v>265</v>
      </c>
      <c r="DJ36" s="1" t="s">
        <v>265</v>
      </c>
      <c r="DK36" s="1" t="s">
        <v>265</v>
      </c>
      <c r="DL36" s="1" t="s">
        <v>265</v>
      </c>
      <c r="DM36" s="1" t="s">
        <v>265</v>
      </c>
      <c r="DN36" s="1" t="s">
        <v>265</v>
      </c>
      <c r="DO36" s="1" t="s">
        <v>265</v>
      </c>
      <c r="DP36" s="1" t="s">
        <v>265</v>
      </c>
      <c r="DQ36" s="1" t="s">
        <v>265</v>
      </c>
      <c r="DR36" s="1" t="s">
        <v>265</v>
      </c>
      <c r="DS36" s="1" t="s">
        <v>265</v>
      </c>
      <c r="DT36" s="1" t="s">
        <v>265</v>
      </c>
      <c r="DU36" s="1" t="s">
        <v>265</v>
      </c>
      <c r="DV36" s="1" t="s">
        <v>265</v>
      </c>
      <c r="DW36" s="1" t="s">
        <v>265</v>
      </c>
      <c r="DX36" s="1" t="s">
        <v>265</v>
      </c>
      <c r="DY36" s="1" t="s">
        <v>265</v>
      </c>
      <c r="DZ36" s="1" t="s">
        <v>265</v>
      </c>
      <c r="EA36" s="1" t="s">
        <v>265</v>
      </c>
      <c r="EB36" s="1" t="s">
        <v>265</v>
      </c>
      <c r="EC36" s="1" t="s">
        <v>265</v>
      </c>
      <c r="ED36" s="1" t="s">
        <v>265</v>
      </c>
      <c r="EE36" s="1" t="s">
        <v>265</v>
      </c>
      <c r="EF36" s="1" t="s">
        <v>265</v>
      </c>
      <c r="EG36" s="1" t="s">
        <v>265</v>
      </c>
      <c r="EH36" s="1" t="s">
        <v>265</v>
      </c>
      <c r="EI36" s="1" t="s">
        <v>265</v>
      </c>
      <c r="EJ36" s="1" t="s">
        <v>265</v>
      </c>
      <c r="EK36" s="1" t="s">
        <v>265</v>
      </c>
      <c r="EL36" s="1" t="s">
        <v>265</v>
      </c>
      <c r="EM36" s="1" t="s">
        <v>265</v>
      </c>
      <c r="EN36" s="1" t="s">
        <v>265</v>
      </c>
      <c r="EO36" s="1" t="s">
        <v>265</v>
      </c>
      <c r="EP36" s="1" t="s">
        <v>265</v>
      </c>
      <c r="EQ36" s="1" t="s">
        <v>265</v>
      </c>
      <c r="ER36" s="1" t="s">
        <v>265</v>
      </c>
      <c r="ES36" s="1" t="s">
        <v>265</v>
      </c>
      <c r="ET36" s="1" t="s">
        <v>265</v>
      </c>
      <c r="EU36" s="1" t="s">
        <v>265</v>
      </c>
      <c r="EV36" s="1" t="s">
        <v>265</v>
      </c>
      <c r="EW36" s="1" t="s">
        <v>265</v>
      </c>
      <c r="EX36" s="1" t="s">
        <v>265</v>
      </c>
      <c r="EY36" s="1" t="s">
        <v>265</v>
      </c>
      <c r="EZ36" s="1" t="s">
        <v>265</v>
      </c>
      <c r="FA36" s="1" t="s">
        <v>265</v>
      </c>
      <c r="FB36" s="1" t="s">
        <v>265</v>
      </c>
      <c r="FC36" s="1" t="s">
        <v>265</v>
      </c>
      <c r="FD36" s="1" t="s">
        <v>265</v>
      </c>
      <c r="FE36" s="1" t="s">
        <v>265</v>
      </c>
      <c r="FF36" s="1" t="s">
        <v>265</v>
      </c>
      <c r="FG36" s="1" t="s">
        <v>265</v>
      </c>
      <c r="FH36" s="1" t="s">
        <v>265</v>
      </c>
      <c r="FI36" s="1" t="s">
        <v>265</v>
      </c>
      <c r="FJ36" s="1" t="s">
        <v>265</v>
      </c>
      <c r="FK36" s="1" t="s">
        <v>265</v>
      </c>
      <c r="FL36" s="1" t="s">
        <v>265</v>
      </c>
      <c r="FM36" s="1" t="s">
        <v>265</v>
      </c>
      <c r="FN36" s="1" t="s">
        <v>265</v>
      </c>
      <c r="FO36" s="1" t="s">
        <v>265</v>
      </c>
      <c r="FP36" s="1" t="s">
        <v>265</v>
      </c>
      <c r="FQ36" s="1" t="s">
        <v>265</v>
      </c>
      <c r="FR36" s="1" t="s">
        <v>265</v>
      </c>
      <c r="FS36" s="1" t="s">
        <v>265</v>
      </c>
      <c r="FT36" s="1" t="s">
        <v>265</v>
      </c>
      <c r="FU36" s="1" t="s">
        <v>265</v>
      </c>
      <c r="FV36" s="1" t="s">
        <v>265</v>
      </c>
      <c r="FW36" s="1" t="s">
        <v>265</v>
      </c>
      <c r="FX36" s="1" t="s">
        <v>265</v>
      </c>
      <c r="FY36" s="1" t="s">
        <v>265</v>
      </c>
      <c r="FZ36" s="1" t="s">
        <v>265</v>
      </c>
      <c r="GA36" s="1" t="s">
        <v>265</v>
      </c>
      <c r="GB36" s="1" t="s">
        <v>265</v>
      </c>
      <c r="GC36" s="1" t="s">
        <v>265</v>
      </c>
      <c r="GD36" s="1" t="s">
        <v>265</v>
      </c>
      <c r="GE36" s="1" t="s">
        <v>265</v>
      </c>
      <c r="GF36" s="1" t="s">
        <v>265</v>
      </c>
      <c r="GG36" s="1" t="s">
        <v>265</v>
      </c>
      <c r="GH36" s="1" t="s">
        <v>265</v>
      </c>
      <c r="GI36" s="1" t="s">
        <v>265</v>
      </c>
      <c r="GJ36" s="1" t="s">
        <v>265</v>
      </c>
      <c r="GK36" s="1" t="s">
        <v>265</v>
      </c>
      <c r="GL36" s="1" t="s">
        <v>265</v>
      </c>
      <c r="GM36" s="1" t="s">
        <v>265</v>
      </c>
      <c r="GN36" s="1" t="s">
        <v>265</v>
      </c>
      <c r="GO36" s="1" t="s">
        <v>265</v>
      </c>
      <c r="GP36" s="1" t="s">
        <v>265</v>
      </c>
      <c r="GQ36" s="1" t="s">
        <v>265</v>
      </c>
      <c r="GR36" s="1">
        <v>60</v>
      </c>
      <c r="GS36" s="1">
        <v>10</v>
      </c>
      <c r="GT36" s="16">
        <v>40</v>
      </c>
      <c r="GU36" s="1" t="s">
        <v>266</v>
      </c>
      <c r="GV36" s="1" t="s">
        <v>267</v>
      </c>
      <c r="GW36" s="1" t="s">
        <v>266</v>
      </c>
      <c r="GX36" s="1" t="s">
        <v>266</v>
      </c>
      <c r="GY36" s="1" t="s">
        <v>267</v>
      </c>
      <c r="GZ36" s="15">
        <v>5</v>
      </c>
      <c r="HA36" s="16">
        <f t="shared" si="4"/>
        <v>3</v>
      </c>
      <c r="HB36" s="1" t="s">
        <v>266</v>
      </c>
      <c r="HC36" s="1" t="s">
        <v>266</v>
      </c>
      <c r="HD36" s="1" t="s">
        <v>266</v>
      </c>
      <c r="HE36" s="1" t="s">
        <v>266</v>
      </c>
      <c r="HF36" s="1">
        <v>4</v>
      </c>
      <c r="HG36" s="16">
        <f t="shared" si="5"/>
        <v>4</v>
      </c>
      <c r="HH36" s="1" t="s">
        <v>264</v>
      </c>
      <c r="HI36" s="1" t="s">
        <v>266</v>
      </c>
      <c r="HJ36" s="1" t="s">
        <v>266</v>
      </c>
      <c r="HK36" s="1" t="s">
        <v>266</v>
      </c>
      <c r="HL36" s="1" t="s">
        <v>266</v>
      </c>
      <c r="HM36" s="1" t="s">
        <v>267</v>
      </c>
      <c r="HN36" s="1" t="s">
        <v>267</v>
      </c>
      <c r="HO36" s="1">
        <v>6</v>
      </c>
      <c r="HP36" s="16">
        <f t="shared" si="6"/>
        <v>4</v>
      </c>
      <c r="HQ36" s="1" t="s">
        <v>264</v>
      </c>
      <c r="HR36" s="1">
        <v>0</v>
      </c>
      <c r="HS36" s="1">
        <v>25</v>
      </c>
      <c r="HT36" s="1">
        <v>10</v>
      </c>
      <c r="HU36" s="1" t="s">
        <v>268</v>
      </c>
      <c r="HV36" s="1">
        <v>1</v>
      </c>
      <c r="HW36" s="1">
        <v>1</v>
      </c>
      <c r="HX36" s="1">
        <v>1</v>
      </c>
      <c r="HY36" s="1">
        <v>1</v>
      </c>
      <c r="HZ36" s="1">
        <v>0</v>
      </c>
      <c r="IA36" s="1">
        <v>1</v>
      </c>
      <c r="IB36" s="1">
        <v>1</v>
      </c>
      <c r="IC36" s="1">
        <v>1</v>
      </c>
      <c r="ID36" s="1">
        <v>1</v>
      </c>
      <c r="IE36" s="1">
        <v>1</v>
      </c>
      <c r="IF36" s="1" t="s">
        <v>265</v>
      </c>
      <c r="IG36" s="1" t="s">
        <v>265</v>
      </c>
      <c r="IH36" s="1" t="s">
        <v>265</v>
      </c>
      <c r="II36" s="1" t="s">
        <v>265</v>
      </c>
      <c r="IJ36" s="1" t="s">
        <v>265</v>
      </c>
      <c r="IK36" s="1" t="s">
        <v>265</v>
      </c>
      <c r="IL36" s="1" t="s">
        <v>265</v>
      </c>
      <c r="IM36" s="1" t="s">
        <v>265</v>
      </c>
      <c r="IN36" s="1" t="s">
        <v>265</v>
      </c>
      <c r="IO36" s="1" t="s">
        <v>265</v>
      </c>
      <c r="IP36" s="1" t="s">
        <v>265</v>
      </c>
      <c r="IQ36" s="1" t="s">
        <v>265</v>
      </c>
      <c r="IR36" s="1" t="s">
        <v>265</v>
      </c>
      <c r="IS36" s="1" t="s">
        <v>265</v>
      </c>
      <c r="IT36" s="1" t="s">
        <v>265</v>
      </c>
      <c r="IU36" s="1">
        <v>60</v>
      </c>
      <c r="IV36" s="1">
        <v>1</v>
      </c>
      <c r="IW36" s="16">
        <v>9</v>
      </c>
      <c r="IX36" s="1" t="s">
        <v>264</v>
      </c>
      <c r="IY36" s="1">
        <v>0</v>
      </c>
      <c r="IZ36" s="1">
        <v>27</v>
      </c>
      <c r="JA36" s="1">
        <v>6</v>
      </c>
      <c r="JB36" s="1" t="s">
        <v>268</v>
      </c>
      <c r="JC36" s="1">
        <v>1</v>
      </c>
      <c r="JD36" s="1">
        <v>1</v>
      </c>
      <c r="JE36" s="1">
        <v>0</v>
      </c>
      <c r="JF36" s="1">
        <v>0</v>
      </c>
      <c r="JG36" s="1">
        <v>1</v>
      </c>
      <c r="JH36" s="1">
        <v>1</v>
      </c>
      <c r="JI36" s="1" t="s">
        <v>265</v>
      </c>
      <c r="JJ36" s="1" t="s">
        <v>265</v>
      </c>
      <c r="JK36" s="1" t="s">
        <v>265</v>
      </c>
      <c r="JL36" s="1" t="s">
        <v>265</v>
      </c>
      <c r="JM36" s="1" t="s">
        <v>265</v>
      </c>
      <c r="JN36" s="1" t="s">
        <v>265</v>
      </c>
      <c r="JO36" s="1" t="s">
        <v>265</v>
      </c>
      <c r="JP36" s="1" t="s">
        <v>265</v>
      </c>
      <c r="JQ36" s="1" t="s">
        <v>265</v>
      </c>
      <c r="JR36" s="1" t="s">
        <v>265</v>
      </c>
      <c r="JS36" s="1" t="s">
        <v>265</v>
      </c>
      <c r="JT36" s="1" t="s">
        <v>265</v>
      </c>
      <c r="JU36" s="1" t="s">
        <v>265</v>
      </c>
      <c r="JV36" s="1" t="s">
        <v>265</v>
      </c>
      <c r="JW36" s="1" t="s">
        <v>265</v>
      </c>
      <c r="JX36" s="1" t="s">
        <v>265</v>
      </c>
      <c r="JY36" s="1" t="s">
        <v>265</v>
      </c>
      <c r="JZ36" s="1" t="s">
        <v>265</v>
      </c>
      <c r="KA36" s="1" t="s">
        <v>265</v>
      </c>
      <c r="KB36" s="1" t="s">
        <v>265</v>
      </c>
      <c r="KC36" s="1" t="s">
        <v>265</v>
      </c>
      <c r="KD36" s="1">
        <v>60</v>
      </c>
      <c r="KE36" s="1">
        <v>2</v>
      </c>
      <c r="KF36" s="16">
        <v>4</v>
      </c>
      <c r="KG36" s="1" t="s">
        <v>266</v>
      </c>
      <c r="KH36" s="1" t="s">
        <v>266</v>
      </c>
      <c r="KI36" s="1" t="s">
        <v>267</v>
      </c>
      <c r="KJ36" s="1" t="s">
        <v>266</v>
      </c>
      <c r="KK36" s="1" t="s">
        <v>267</v>
      </c>
      <c r="KL36" s="14">
        <v>5</v>
      </c>
      <c r="KM36" s="16">
        <f t="shared" si="7"/>
        <v>3</v>
      </c>
    </row>
    <row r="37" spans="1:299">
      <c r="A37" s="1">
        <v>703</v>
      </c>
      <c r="B37" s="16">
        <v>703</v>
      </c>
      <c r="C37" s="16">
        <v>1</v>
      </c>
      <c r="D37" s="1" t="s">
        <v>453</v>
      </c>
      <c r="E37" s="1" t="s">
        <v>453</v>
      </c>
      <c r="F37" s="1" t="s">
        <v>410</v>
      </c>
      <c r="G37" s="1" t="s">
        <v>453</v>
      </c>
      <c r="H37" s="1" t="s">
        <v>646</v>
      </c>
      <c r="I37" s="1">
        <v>465</v>
      </c>
      <c r="J37" s="1" t="s">
        <v>495</v>
      </c>
      <c r="K37" s="1" t="s">
        <v>453</v>
      </c>
      <c r="L37" s="1" t="s">
        <v>410</v>
      </c>
      <c r="M37" s="16" t="s">
        <v>1830</v>
      </c>
      <c r="N37" s="16">
        <v>2021</v>
      </c>
      <c r="O37" s="16" t="s">
        <v>253</v>
      </c>
      <c r="P37" s="16" t="s">
        <v>1827</v>
      </c>
      <c r="Q37" s="16" t="s">
        <v>288</v>
      </c>
      <c r="R37" s="16" t="s">
        <v>496</v>
      </c>
      <c r="S37" s="1" t="s">
        <v>1425</v>
      </c>
      <c r="T37" s="1" t="s">
        <v>571</v>
      </c>
      <c r="U37" s="1"/>
      <c r="V37" s="1" t="str">
        <f>CONCATENATE(Tabla3[[#This Row],[Nombre del estudiante]]," ",Tabla3[[#This Row],[Primer apellido]]," ",Tabla3[[#This Row],[Segundo apellido]])</f>
        <v xml:space="preserve">JNOSUAR ANDRES TORRES </v>
      </c>
      <c r="W37" s="1" t="e">
        <f>VLOOKUP(Tabla3[[#This Row],[ID]],[1]!Tabla1[#All],7,FALSE)</f>
        <v>#REF!</v>
      </c>
      <c r="X37" s="16" t="s">
        <v>259</v>
      </c>
      <c r="Y37" s="1">
        <v>1104828040</v>
      </c>
      <c r="Z37" s="1" t="s">
        <v>1426</v>
      </c>
      <c r="AA37" s="1">
        <v>3207949556</v>
      </c>
      <c r="AB37" s="16" t="s">
        <v>1303</v>
      </c>
      <c r="AC37" s="16">
        <v>407</v>
      </c>
      <c r="AD37" s="16" t="s">
        <v>263</v>
      </c>
      <c r="AE37" s="1" t="s">
        <v>264</v>
      </c>
      <c r="AF37" s="1">
        <v>0</v>
      </c>
      <c r="AG37" s="1">
        <v>164</v>
      </c>
      <c r="AH37" s="1">
        <v>83</v>
      </c>
      <c r="AI37" s="1" t="s">
        <v>264</v>
      </c>
      <c r="AJ37" s="1">
        <v>1</v>
      </c>
      <c r="AK37" s="1">
        <v>1</v>
      </c>
      <c r="AL37" s="1">
        <v>0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0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0</v>
      </c>
      <c r="BA37" s="1">
        <v>1</v>
      </c>
      <c r="BB37" s="1">
        <v>1</v>
      </c>
      <c r="BC37" s="1">
        <v>0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0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0</v>
      </c>
      <c r="BU37" s="1">
        <v>1</v>
      </c>
      <c r="BV37" s="1">
        <v>1</v>
      </c>
      <c r="BW37" s="1">
        <v>1</v>
      </c>
      <c r="BX37" s="1">
        <v>1</v>
      </c>
      <c r="BY37" s="1">
        <v>0</v>
      </c>
      <c r="BZ37" s="1">
        <v>1</v>
      </c>
      <c r="CA37" s="1">
        <v>1</v>
      </c>
      <c r="CB37" s="1">
        <v>1</v>
      </c>
      <c r="CC37" s="1">
        <v>1</v>
      </c>
      <c r="CD37" s="1">
        <v>0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0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0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 t="s">
        <v>265</v>
      </c>
      <c r="DP37" s="1" t="s">
        <v>265</v>
      </c>
      <c r="DQ37" s="1" t="s">
        <v>265</v>
      </c>
      <c r="DR37" s="1" t="s">
        <v>265</v>
      </c>
      <c r="DS37" s="1" t="s">
        <v>265</v>
      </c>
      <c r="DT37" s="1" t="s">
        <v>265</v>
      </c>
      <c r="DU37" s="1" t="s">
        <v>265</v>
      </c>
      <c r="DV37" s="1" t="s">
        <v>265</v>
      </c>
      <c r="DW37" s="1" t="s">
        <v>265</v>
      </c>
      <c r="DX37" s="1" t="s">
        <v>265</v>
      </c>
      <c r="DY37" s="1" t="s">
        <v>265</v>
      </c>
      <c r="DZ37" s="1" t="s">
        <v>265</v>
      </c>
      <c r="EA37" s="1" t="s">
        <v>265</v>
      </c>
      <c r="EB37" s="1" t="s">
        <v>265</v>
      </c>
      <c r="EC37" s="1" t="s">
        <v>265</v>
      </c>
      <c r="ED37" s="1" t="s">
        <v>265</v>
      </c>
      <c r="EE37" s="1" t="s">
        <v>265</v>
      </c>
      <c r="EF37" s="1" t="s">
        <v>265</v>
      </c>
      <c r="EG37" s="1" t="s">
        <v>265</v>
      </c>
      <c r="EH37" s="1" t="s">
        <v>265</v>
      </c>
      <c r="EI37" s="1" t="s">
        <v>265</v>
      </c>
      <c r="EJ37" s="1" t="s">
        <v>265</v>
      </c>
      <c r="EK37" s="1" t="s">
        <v>265</v>
      </c>
      <c r="EL37" s="1" t="s">
        <v>265</v>
      </c>
      <c r="EM37" s="1" t="s">
        <v>265</v>
      </c>
      <c r="EN37" s="1" t="s">
        <v>265</v>
      </c>
      <c r="EO37" s="1" t="s">
        <v>265</v>
      </c>
      <c r="EP37" s="1" t="s">
        <v>265</v>
      </c>
      <c r="EQ37" s="1" t="s">
        <v>265</v>
      </c>
      <c r="ER37" s="1" t="s">
        <v>265</v>
      </c>
      <c r="ES37" s="1" t="s">
        <v>265</v>
      </c>
      <c r="ET37" s="1" t="s">
        <v>265</v>
      </c>
      <c r="EU37" s="1" t="s">
        <v>265</v>
      </c>
      <c r="EV37" s="1" t="s">
        <v>265</v>
      </c>
      <c r="EW37" s="1" t="s">
        <v>265</v>
      </c>
      <c r="EX37" s="1" t="s">
        <v>265</v>
      </c>
      <c r="EY37" s="1" t="s">
        <v>265</v>
      </c>
      <c r="EZ37" s="1" t="s">
        <v>265</v>
      </c>
      <c r="FA37" s="1" t="s">
        <v>265</v>
      </c>
      <c r="FB37" s="1" t="s">
        <v>265</v>
      </c>
      <c r="FC37" s="1" t="s">
        <v>265</v>
      </c>
      <c r="FD37" s="1" t="s">
        <v>265</v>
      </c>
      <c r="FE37" s="1" t="s">
        <v>265</v>
      </c>
      <c r="FF37" s="1" t="s">
        <v>265</v>
      </c>
      <c r="FG37" s="1" t="s">
        <v>265</v>
      </c>
      <c r="FH37" s="1" t="s">
        <v>265</v>
      </c>
      <c r="FI37" s="1" t="s">
        <v>265</v>
      </c>
      <c r="FJ37" s="1" t="s">
        <v>265</v>
      </c>
      <c r="FK37" s="1" t="s">
        <v>265</v>
      </c>
      <c r="FL37" s="1" t="s">
        <v>265</v>
      </c>
      <c r="FM37" s="1" t="s">
        <v>265</v>
      </c>
      <c r="FN37" s="1" t="s">
        <v>265</v>
      </c>
      <c r="FO37" s="1" t="s">
        <v>265</v>
      </c>
      <c r="FP37" s="1" t="s">
        <v>265</v>
      </c>
      <c r="FQ37" s="1" t="s">
        <v>265</v>
      </c>
      <c r="FR37" s="1" t="s">
        <v>265</v>
      </c>
      <c r="FS37" s="1" t="s">
        <v>265</v>
      </c>
      <c r="FT37" s="1" t="s">
        <v>265</v>
      </c>
      <c r="FU37" s="1" t="s">
        <v>265</v>
      </c>
      <c r="FV37" s="1" t="s">
        <v>265</v>
      </c>
      <c r="FW37" s="1" t="s">
        <v>265</v>
      </c>
      <c r="FX37" s="1" t="s">
        <v>265</v>
      </c>
      <c r="FY37" s="1" t="s">
        <v>265</v>
      </c>
      <c r="FZ37" s="1" t="s">
        <v>265</v>
      </c>
      <c r="GA37" s="1" t="s">
        <v>265</v>
      </c>
      <c r="GB37" s="1" t="s">
        <v>265</v>
      </c>
      <c r="GC37" s="1" t="s">
        <v>265</v>
      </c>
      <c r="GD37" s="1" t="s">
        <v>265</v>
      </c>
      <c r="GE37" s="1" t="s">
        <v>265</v>
      </c>
      <c r="GF37" s="1" t="s">
        <v>265</v>
      </c>
      <c r="GG37" s="1" t="s">
        <v>265</v>
      </c>
      <c r="GH37" s="1" t="s">
        <v>265</v>
      </c>
      <c r="GI37" s="1" t="s">
        <v>265</v>
      </c>
      <c r="GJ37" s="1" t="s">
        <v>265</v>
      </c>
      <c r="GK37" s="1" t="s">
        <v>265</v>
      </c>
      <c r="GL37" s="1" t="s">
        <v>265</v>
      </c>
      <c r="GM37" s="1" t="s">
        <v>265</v>
      </c>
      <c r="GN37" s="1" t="s">
        <v>265</v>
      </c>
      <c r="GO37" s="1" t="s">
        <v>265</v>
      </c>
      <c r="GP37" s="1" t="s">
        <v>265</v>
      </c>
      <c r="GQ37" s="1" t="s">
        <v>265</v>
      </c>
      <c r="GR37" s="1">
        <v>60</v>
      </c>
      <c r="GS37" s="1">
        <v>10</v>
      </c>
      <c r="GT37" s="16">
        <v>73</v>
      </c>
      <c r="GU37" s="1" t="s">
        <v>266</v>
      </c>
      <c r="GV37" s="1" t="s">
        <v>266</v>
      </c>
      <c r="GW37" s="1" t="s">
        <v>267</v>
      </c>
      <c r="GX37" s="1" t="s">
        <v>267</v>
      </c>
      <c r="GY37" s="1" t="s">
        <v>267</v>
      </c>
      <c r="GZ37" s="15">
        <v>5</v>
      </c>
      <c r="HA37" s="16">
        <f t="shared" si="4"/>
        <v>2</v>
      </c>
      <c r="HB37" s="1" t="s">
        <v>266</v>
      </c>
      <c r="HC37" s="1" t="s">
        <v>266</v>
      </c>
      <c r="HD37" s="1" t="s">
        <v>266</v>
      </c>
      <c r="HE37" s="1" t="s">
        <v>266</v>
      </c>
      <c r="HF37" s="1">
        <v>4</v>
      </c>
      <c r="HG37" s="16">
        <f t="shared" si="5"/>
        <v>4</v>
      </c>
      <c r="HH37" s="1" t="s">
        <v>264</v>
      </c>
      <c r="HI37" s="1" t="s">
        <v>266</v>
      </c>
      <c r="HJ37" s="1" t="s">
        <v>266</v>
      </c>
      <c r="HK37" s="1" t="s">
        <v>266</v>
      </c>
      <c r="HL37" s="1" t="s">
        <v>266</v>
      </c>
      <c r="HM37" s="1" t="s">
        <v>266</v>
      </c>
      <c r="HN37" s="1" t="s">
        <v>266</v>
      </c>
      <c r="HO37" s="1">
        <v>6</v>
      </c>
      <c r="HP37" s="16">
        <f t="shared" si="6"/>
        <v>6</v>
      </c>
      <c r="HQ37" s="1" t="s">
        <v>264</v>
      </c>
      <c r="HR37" s="1">
        <v>0</v>
      </c>
      <c r="HS37" s="1">
        <v>25</v>
      </c>
      <c r="HT37" s="1">
        <v>21</v>
      </c>
      <c r="HU37" s="1" t="s">
        <v>268</v>
      </c>
      <c r="HV37" s="1">
        <v>1</v>
      </c>
      <c r="HW37" s="1">
        <v>1</v>
      </c>
      <c r="HX37" s="1">
        <v>1</v>
      </c>
      <c r="HY37" s="1">
        <v>1</v>
      </c>
      <c r="HZ37" s="1">
        <v>1</v>
      </c>
      <c r="IA37" s="1">
        <v>1</v>
      </c>
      <c r="IB37" s="1">
        <v>1</v>
      </c>
      <c r="IC37" s="1">
        <v>1</v>
      </c>
      <c r="ID37" s="1">
        <v>1</v>
      </c>
      <c r="IE37" s="1">
        <v>1</v>
      </c>
      <c r="IF37" s="1">
        <v>1</v>
      </c>
      <c r="IG37" s="1">
        <v>1</v>
      </c>
      <c r="IH37" s="1">
        <v>1</v>
      </c>
      <c r="II37" s="1">
        <v>1</v>
      </c>
      <c r="IJ37" s="1">
        <v>1</v>
      </c>
      <c r="IK37" s="1">
        <v>1</v>
      </c>
      <c r="IL37" s="1">
        <v>1</v>
      </c>
      <c r="IM37" s="1">
        <v>1</v>
      </c>
      <c r="IN37" s="1">
        <v>1</v>
      </c>
      <c r="IO37" s="1">
        <v>1</v>
      </c>
      <c r="IP37" s="1">
        <v>1</v>
      </c>
      <c r="IQ37" s="1" t="s">
        <v>265</v>
      </c>
      <c r="IR37" s="1" t="s">
        <v>265</v>
      </c>
      <c r="IS37" s="1" t="s">
        <v>265</v>
      </c>
      <c r="IT37" s="1" t="s">
        <v>265</v>
      </c>
      <c r="IU37" s="1">
        <v>60</v>
      </c>
      <c r="IV37" s="1">
        <v>0</v>
      </c>
      <c r="IW37" s="16">
        <v>21</v>
      </c>
      <c r="IX37" s="1" t="s">
        <v>264</v>
      </c>
      <c r="IY37" s="1">
        <v>0</v>
      </c>
      <c r="IZ37" s="1">
        <v>27</v>
      </c>
      <c r="JA37" s="1">
        <v>14</v>
      </c>
      <c r="JB37" s="1" t="s">
        <v>268</v>
      </c>
      <c r="JC37" s="1">
        <v>1</v>
      </c>
      <c r="JD37" s="1">
        <v>1</v>
      </c>
      <c r="JE37" s="1">
        <v>0</v>
      </c>
      <c r="JF37" s="1">
        <v>0</v>
      </c>
      <c r="JG37" s="1">
        <v>1</v>
      </c>
      <c r="JH37" s="1">
        <v>1</v>
      </c>
      <c r="JI37" s="1">
        <v>1</v>
      </c>
      <c r="JJ37" s="1">
        <v>0</v>
      </c>
      <c r="JK37" s="1">
        <v>1</v>
      </c>
      <c r="JL37" s="1">
        <v>0</v>
      </c>
      <c r="JM37" s="1">
        <v>0</v>
      </c>
      <c r="JN37" s="1">
        <v>1</v>
      </c>
      <c r="JO37" s="1">
        <v>1</v>
      </c>
      <c r="JP37" s="1">
        <v>1</v>
      </c>
      <c r="JQ37" s="1" t="s">
        <v>265</v>
      </c>
      <c r="JR37" s="1" t="s">
        <v>265</v>
      </c>
      <c r="JS37" s="1" t="s">
        <v>265</v>
      </c>
      <c r="JT37" s="1" t="s">
        <v>265</v>
      </c>
      <c r="JU37" s="1" t="s">
        <v>265</v>
      </c>
      <c r="JV37" s="1" t="s">
        <v>265</v>
      </c>
      <c r="JW37" s="1" t="s">
        <v>265</v>
      </c>
      <c r="JX37" s="1" t="s">
        <v>265</v>
      </c>
      <c r="JY37" s="1" t="s">
        <v>265</v>
      </c>
      <c r="JZ37" s="1" t="s">
        <v>265</v>
      </c>
      <c r="KA37" s="1" t="s">
        <v>265</v>
      </c>
      <c r="KB37" s="1" t="s">
        <v>265</v>
      </c>
      <c r="KC37" s="1" t="s">
        <v>265</v>
      </c>
      <c r="KD37" s="1">
        <v>60</v>
      </c>
      <c r="KE37" s="1">
        <v>5</v>
      </c>
      <c r="KF37" s="16">
        <v>9</v>
      </c>
      <c r="KG37" s="1" t="s">
        <v>267</v>
      </c>
      <c r="KH37" s="1" t="s">
        <v>266</v>
      </c>
      <c r="KI37" s="1" t="s">
        <v>266</v>
      </c>
      <c r="KJ37" s="1" t="s">
        <v>267</v>
      </c>
      <c r="KK37" s="1" t="s">
        <v>266</v>
      </c>
      <c r="KL37" s="14">
        <v>5</v>
      </c>
      <c r="KM37" s="16">
        <f t="shared" si="7"/>
        <v>3</v>
      </c>
    </row>
    <row r="38" spans="1:299">
      <c r="A38" s="1">
        <v>704</v>
      </c>
      <c r="B38" s="16">
        <v>704</v>
      </c>
      <c r="C38" s="16">
        <v>1</v>
      </c>
      <c r="D38" s="1" t="s">
        <v>453</v>
      </c>
      <c r="E38" s="1" t="s">
        <v>453</v>
      </c>
      <c r="F38" s="1" t="s">
        <v>1427</v>
      </c>
      <c r="G38" s="1" t="s">
        <v>453</v>
      </c>
      <c r="H38" s="1" t="s">
        <v>506</v>
      </c>
      <c r="I38" s="1">
        <v>465</v>
      </c>
      <c r="J38" s="1" t="s">
        <v>495</v>
      </c>
      <c r="K38" s="1" t="s">
        <v>453</v>
      </c>
      <c r="L38" s="1" t="s">
        <v>1427</v>
      </c>
      <c r="M38" s="16" t="s">
        <v>1830</v>
      </c>
      <c r="N38" s="16">
        <v>2021</v>
      </c>
      <c r="O38" s="16" t="s">
        <v>253</v>
      </c>
      <c r="P38" s="16" t="s">
        <v>1827</v>
      </c>
      <c r="Q38" s="16" t="s">
        <v>288</v>
      </c>
      <c r="R38" s="16" t="s">
        <v>496</v>
      </c>
      <c r="S38" s="1" t="s">
        <v>1428</v>
      </c>
      <c r="T38" s="1" t="s">
        <v>873</v>
      </c>
      <c r="U38" s="1"/>
      <c r="V38" s="1" t="str">
        <f>CONCATENATE(Tabla3[[#This Row],[Nombre del estudiante]]," ",Tabla3[[#This Row],[Primer apellido]]," ",Tabla3[[#This Row],[Segundo apellido]])</f>
        <v xml:space="preserve">SARA VALENTINA SOLIS </v>
      </c>
      <c r="W38" s="1" t="e">
        <f>VLOOKUP(Tabla3[[#This Row],[ID]],[1]!Tabla1[#All],7,FALSE)</f>
        <v>#REF!</v>
      </c>
      <c r="X38" s="16" t="s">
        <v>293</v>
      </c>
      <c r="Y38" s="1">
        <v>1111679903</v>
      </c>
      <c r="Z38" s="1" t="s">
        <v>1429</v>
      </c>
      <c r="AA38" s="1" t="s">
        <v>1430</v>
      </c>
      <c r="AB38" s="16" t="s">
        <v>1303</v>
      </c>
      <c r="AC38" s="16">
        <v>407</v>
      </c>
      <c r="AD38" s="16" t="s">
        <v>263</v>
      </c>
      <c r="AE38" s="1" t="s">
        <v>264</v>
      </c>
      <c r="AF38" s="1">
        <v>0</v>
      </c>
      <c r="AG38" s="1">
        <v>164</v>
      </c>
      <c r="AH38" s="1">
        <v>29</v>
      </c>
      <c r="AI38" s="1" t="s">
        <v>264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1</v>
      </c>
      <c r="BE38" s="1">
        <v>0</v>
      </c>
      <c r="BF38" s="1">
        <v>0</v>
      </c>
      <c r="BG38" s="1">
        <v>1</v>
      </c>
      <c r="BH38" s="1">
        <v>1</v>
      </c>
      <c r="BI38" s="1">
        <v>0</v>
      </c>
      <c r="BJ38" s="1">
        <v>0</v>
      </c>
      <c r="BK38" s="1">
        <v>0</v>
      </c>
      <c r="BL38" s="1">
        <v>1</v>
      </c>
      <c r="BM38" s="1" t="s">
        <v>265</v>
      </c>
      <c r="BN38" s="1" t="s">
        <v>265</v>
      </c>
      <c r="BO38" s="1" t="s">
        <v>265</v>
      </c>
      <c r="BP38" s="1" t="s">
        <v>265</v>
      </c>
      <c r="BQ38" s="1" t="s">
        <v>265</v>
      </c>
      <c r="BR38" s="1" t="s">
        <v>265</v>
      </c>
      <c r="BS38" s="1" t="s">
        <v>265</v>
      </c>
      <c r="BT38" s="1" t="s">
        <v>265</v>
      </c>
      <c r="BU38" s="1" t="s">
        <v>265</v>
      </c>
      <c r="BV38" s="1" t="s">
        <v>265</v>
      </c>
      <c r="BW38" s="1" t="s">
        <v>265</v>
      </c>
      <c r="BX38" s="1" t="s">
        <v>265</v>
      </c>
      <c r="BY38" s="1" t="s">
        <v>265</v>
      </c>
      <c r="BZ38" s="1" t="s">
        <v>265</v>
      </c>
      <c r="CA38" s="1" t="s">
        <v>265</v>
      </c>
      <c r="CB38" s="1" t="s">
        <v>265</v>
      </c>
      <c r="CC38" s="1" t="s">
        <v>265</v>
      </c>
      <c r="CD38" s="1" t="s">
        <v>265</v>
      </c>
      <c r="CE38" s="1" t="s">
        <v>265</v>
      </c>
      <c r="CF38" s="1" t="s">
        <v>265</v>
      </c>
      <c r="CG38" s="1" t="s">
        <v>265</v>
      </c>
      <c r="CH38" s="1" t="s">
        <v>265</v>
      </c>
      <c r="CI38" s="1" t="s">
        <v>265</v>
      </c>
      <c r="CJ38" s="1" t="s">
        <v>265</v>
      </c>
      <c r="CK38" s="1" t="s">
        <v>265</v>
      </c>
      <c r="CL38" s="1" t="s">
        <v>265</v>
      </c>
      <c r="CM38" s="1" t="s">
        <v>265</v>
      </c>
      <c r="CN38" s="1" t="s">
        <v>265</v>
      </c>
      <c r="CO38" s="1" t="s">
        <v>265</v>
      </c>
      <c r="CP38" s="1" t="s">
        <v>265</v>
      </c>
      <c r="CQ38" s="1" t="s">
        <v>265</v>
      </c>
      <c r="CR38" s="1" t="s">
        <v>265</v>
      </c>
      <c r="CS38" s="1" t="s">
        <v>265</v>
      </c>
      <c r="CT38" s="1" t="s">
        <v>265</v>
      </c>
      <c r="CU38" s="1" t="s">
        <v>265</v>
      </c>
      <c r="CV38" s="1" t="s">
        <v>265</v>
      </c>
      <c r="CW38" s="1" t="s">
        <v>265</v>
      </c>
      <c r="CX38" s="1" t="s">
        <v>265</v>
      </c>
      <c r="CY38" s="1" t="s">
        <v>265</v>
      </c>
      <c r="CZ38" s="1" t="s">
        <v>265</v>
      </c>
      <c r="DA38" s="1" t="s">
        <v>265</v>
      </c>
      <c r="DB38" s="1" t="s">
        <v>265</v>
      </c>
      <c r="DC38" s="1" t="s">
        <v>265</v>
      </c>
      <c r="DD38" s="1" t="s">
        <v>265</v>
      </c>
      <c r="DE38" s="1" t="s">
        <v>265</v>
      </c>
      <c r="DF38" s="1" t="s">
        <v>265</v>
      </c>
      <c r="DG38" s="1" t="s">
        <v>265</v>
      </c>
      <c r="DH38" s="1" t="s">
        <v>265</v>
      </c>
      <c r="DI38" s="1" t="s">
        <v>265</v>
      </c>
      <c r="DJ38" s="1" t="s">
        <v>265</v>
      </c>
      <c r="DK38" s="1" t="s">
        <v>265</v>
      </c>
      <c r="DL38" s="1" t="s">
        <v>265</v>
      </c>
      <c r="DM38" s="1" t="s">
        <v>265</v>
      </c>
      <c r="DN38" s="1" t="s">
        <v>265</v>
      </c>
      <c r="DO38" s="1" t="s">
        <v>265</v>
      </c>
      <c r="DP38" s="1" t="s">
        <v>265</v>
      </c>
      <c r="DQ38" s="1" t="s">
        <v>265</v>
      </c>
      <c r="DR38" s="1" t="s">
        <v>265</v>
      </c>
      <c r="DS38" s="1" t="s">
        <v>265</v>
      </c>
      <c r="DT38" s="1" t="s">
        <v>265</v>
      </c>
      <c r="DU38" s="1" t="s">
        <v>265</v>
      </c>
      <c r="DV38" s="1" t="s">
        <v>265</v>
      </c>
      <c r="DW38" s="1" t="s">
        <v>265</v>
      </c>
      <c r="DX38" s="1" t="s">
        <v>265</v>
      </c>
      <c r="DY38" s="1" t="s">
        <v>265</v>
      </c>
      <c r="DZ38" s="1" t="s">
        <v>265</v>
      </c>
      <c r="EA38" s="1" t="s">
        <v>265</v>
      </c>
      <c r="EB38" s="1" t="s">
        <v>265</v>
      </c>
      <c r="EC38" s="1" t="s">
        <v>265</v>
      </c>
      <c r="ED38" s="1" t="s">
        <v>265</v>
      </c>
      <c r="EE38" s="1" t="s">
        <v>265</v>
      </c>
      <c r="EF38" s="1" t="s">
        <v>265</v>
      </c>
      <c r="EG38" s="1" t="s">
        <v>265</v>
      </c>
      <c r="EH38" s="1" t="s">
        <v>265</v>
      </c>
      <c r="EI38" s="1" t="s">
        <v>265</v>
      </c>
      <c r="EJ38" s="1" t="s">
        <v>265</v>
      </c>
      <c r="EK38" s="1" t="s">
        <v>265</v>
      </c>
      <c r="EL38" s="1" t="s">
        <v>265</v>
      </c>
      <c r="EM38" s="1" t="s">
        <v>265</v>
      </c>
      <c r="EN38" s="1" t="s">
        <v>265</v>
      </c>
      <c r="EO38" s="1" t="s">
        <v>265</v>
      </c>
      <c r="EP38" s="1" t="s">
        <v>265</v>
      </c>
      <c r="EQ38" s="1" t="s">
        <v>265</v>
      </c>
      <c r="ER38" s="1" t="s">
        <v>265</v>
      </c>
      <c r="ES38" s="1" t="s">
        <v>265</v>
      </c>
      <c r="ET38" s="1" t="s">
        <v>265</v>
      </c>
      <c r="EU38" s="1" t="s">
        <v>265</v>
      </c>
      <c r="EV38" s="1" t="s">
        <v>265</v>
      </c>
      <c r="EW38" s="1" t="s">
        <v>265</v>
      </c>
      <c r="EX38" s="1" t="s">
        <v>265</v>
      </c>
      <c r="EY38" s="1" t="s">
        <v>265</v>
      </c>
      <c r="EZ38" s="1" t="s">
        <v>265</v>
      </c>
      <c r="FA38" s="1" t="s">
        <v>265</v>
      </c>
      <c r="FB38" s="1" t="s">
        <v>265</v>
      </c>
      <c r="FC38" s="1" t="s">
        <v>265</v>
      </c>
      <c r="FD38" s="1" t="s">
        <v>265</v>
      </c>
      <c r="FE38" s="1" t="s">
        <v>265</v>
      </c>
      <c r="FF38" s="1" t="s">
        <v>265</v>
      </c>
      <c r="FG38" s="1" t="s">
        <v>265</v>
      </c>
      <c r="FH38" s="1" t="s">
        <v>265</v>
      </c>
      <c r="FI38" s="1" t="s">
        <v>265</v>
      </c>
      <c r="FJ38" s="1" t="s">
        <v>265</v>
      </c>
      <c r="FK38" s="1" t="s">
        <v>265</v>
      </c>
      <c r="FL38" s="1" t="s">
        <v>265</v>
      </c>
      <c r="FM38" s="1" t="s">
        <v>265</v>
      </c>
      <c r="FN38" s="1" t="s">
        <v>265</v>
      </c>
      <c r="FO38" s="1" t="s">
        <v>265</v>
      </c>
      <c r="FP38" s="1" t="s">
        <v>265</v>
      </c>
      <c r="FQ38" s="1" t="s">
        <v>265</v>
      </c>
      <c r="FR38" s="1" t="s">
        <v>265</v>
      </c>
      <c r="FS38" s="1" t="s">
        <v>265</v>
      </c>
      <c r="FT38" s="1" t="s">
        <v>265</v>
      </c>
      <c r="FU38" s="1" t="s">
        <v>265</v>
      </c>
      <c r="FV38" s="1" t="s">
        <v>265</v>
      </c>
      <c r="FW38" s="1" t="s">
        <v>265</v>
      </c>
      <c r="FX38" s="1" t="s">
        <v>265</v>
      </c>
      <c r="FY38" s="1" t="s">
        <v>265</v>
      </c>
      <c r="FZ38" s="1" t="s">
        <v>265</v>
      </c>
      <c r="GA38" s="1" t="s">
        <v>265</v>
      </c>
      <c r="GB38" s="1" t="s">
        <v>265</v>
      </c>
      <c r="GC38" s="1" t="s">
        <v>265</v>
      </c>
      <c r="GD38" s="1" t="s">
        <v>265</v>
      </c>
      <c r="GE38" s="1" t="s">
        <v>265</v>
      </c>
      <c r="GF38" s="1" t="s">
        <v>265</v>
      </c>
      <c r="GG38" s="1" t="s">
        <v>265</v>
      </c>
      <c r="GH38" s="1" t="s">
        <v>265</v>
      </c>
      <c r="GI38" s="1" t="s">
        <v>265</v>
      </c>
      <c r="GJ38" s="1" t="s">
        <v>265</v>
      </c>
      <c r="GK38" s="1" t="s">
        <v>265</v>
      </c>
      <c r="GL38" s="1" t="s">
        <v>265</v>
      </c>
      <c r="GM38" s="1" t="s">
        <v>265</v>
      </c>
      <c r="GN38" s="1" t="s">
        <v>265</v>
      </c>
      <c r="GO38" s="1" t="s">
        <v>265</v>
      </c>
      <c r="GP38" s="1" t="s">
        <v>265</v>
      </c>
      <c r="GQ38" s="1" t="s">
        <v>265</v>
      </c>
      <c r="GR38" s="1">
        <v>60</v>
      </c>
      <c r="GS38" s="1">
        <v>17</v>
      </c>
      <c r="GT38" s="16">
        <v>12</v>
      </c>
      <c r="GU38" s="1" t="s">
        <v>266</v>
      </c>
      <c r="GV38" s="1" t="s">
        <v>267</v>
      </c>
      <c r="GW38" s="1" t="s">
        <v>267</v>
      </c>
      <c r="GX38" s="1" t="s">
        <v>267</v>
      </c>
      <c r="GY38" s="1" t="s">
        <v>267</v>
      </c>
      <c r="GZ38" s="15">
        <v>5</v>
      </c>
      <c r="HA38" s="16">
        <f t="shared" si="4"/>
        <v>1</v>
      </c>
      <c r="HB38" s="1" t="s">
        <v>266</v>
      </c>
      <c r="HC38" s="1" t="s">
        <v>266</v>
      </c>
      <c r="HD38" s="1" t="s">
        <v>266</v>
      </c>
      <c r="HE38" s="1" t="s">
        <v>266</v>
      </c>
      <c r="HF38" s="1">
        <v>4</v>
      </c>
      <c r="HG38" s="16">
        <f t="shared" si="5"/>
        <v>4</v>
      </c>
      <c r="HH38" s="1" t="s">
        <v>264</v>
      </c>
      <c r="HI38" s="1" t="s">
        <v>266</v>
      </c>
      <c r="HJ38" s="1" t="s">
        <v>266</v>
      </c>
      <c r="HK38" s="1" t="s">
        <v>266</v>
      </c>
      <c r="HL38" s="1" t="s">
        <v>266</v>
      </c>
      <c r="HM38" s="1" t="s">
        <v>266</v>
      </c>
      <c r="HN38" s="1" t="s">
        <v>266</v>
      </c>
      <c r="HO38" s="1">
        <v>6</v>
      </c>
      <c r="HP38" s="16">
        <f t="shared" si="6"/>
        <v>6</v>
      </c>
      <c r="HQ38" s="1" t="s">
        <v>264</v>
      </c>
      <c r="HR38" s="1">
        <v>0</v>
      </c>
      <c r="HS38" s="1">
        <v>25</v>
      </c>
      <c r="HT38" s="1">
        <v>12</v>
      </c>
      <c r="HU38" s="1" t="s">
        <v>268</v>
      </c>
      <c r="HV38" s="1">
        <v>1</v>
      </c>
      <c r="HW38" s="1">
        <v>1</v>
      </c>
      <c r="HX38" s="1">
        <v>0</v>
      </c>
      <c r="HY38" s="1">
        <v>1</v>
      </c>
      <c r="HZ38" s="1">
        <v>1</v>
      </c>
      <c r="IA38" s="1">
        <v>1</v>
      </c>
      <c r="IB38" s="1">
        <v>1</v>
      </c>
      <c r="IC38" s="1">
        <v>1</v>
      </c>
      <c r="ID38" s="1">
        <v>1</v>
      </c>
      <c r="IE38" s="1">
        <v>1</v>
      </c>
      <c r="IF38" s="1">
        <v>1</v>
      </c>
      <c r="IG38" s="1">
        <v>1</v>
      </c>
      <c r="IH38" s="1" t="s">
        <v>265</v>
      </c>
      <c r="II38" s="1" t="s">
        <v>265</v>
      </c>
      <c r="IJ38" s="1" t="s">
        <v>265</v>
      </c>
      <c r="IK38" s="1" t="s">
        <v>265</v>
      </c>
      <c r="IL38" s="1" t="s">
        <v>265</v>
      </c>
      <c r="IM38" s="1" t="s">
        <v>265</v>
      </c>
      <c r="IN38" s="1" t="s">
        <v>265</v>
      </c>
      <c r="IO38" s="1" t="s">
        <v>265</v>
      </c>
      <c r="IP38" s="1" t="s">
        <v>265</v>
      </c>
      <c r="IQ38" s="1" t="s">
        <v>265</v>
      </c>
      <c r="IR38" s="1" t="s">
        <v>265</v>
      </c>
      <c r="IS38" s="1" t="s">
        <v>265</v>
      </c>
      <c r="IT38" s="1" t="s">
        <v>265</v>
      </c>
      <c r="IU38" s="1">
        <v>60</v>
      </c>
      <c r="IV38" s="1">
        <v>1</v>
      </c>
      <c r="IW38" s="16">
        <v>11</v>
      </c>
      <c r="IX38" s="1" t="s">
        <v>264</v>
      </c>
      <c r="IY38" s="1">
        <v>0</v>
      </c>
      <c r="IZ38" s="1">
        <v>27</v>
      </c>
      <c r="JA38" s="1">
        <v>8</v>
      </c>
      <c r="JB38" s="1" t="s">
        <v>268</v>
      </c>
      <c r="JC38" s="1">
        <v>1</v>
      </c>
      <c r="JD38" s="1">
        <v>1</v>
      </c>
      <c r="JE38" s="1">
        <v>1</v>
      </c>
      <c r="JF38" s="1">
        <v>1</v>
      </c>
      <c r="JG38" s="1">
        <v>1</v>
      </c>
      <c r="JH38" s="1">
        <v>1</v>
      </c>
      <c r="JI38" s="1">
        <v>0</v>
      </c>
      <c r="JJ38" s="1">
        <v>1</v>
      </c>
      <c r="JK38" s="1" t="s">
        <v>265</v>
      </c>
      <c r="JL38" s="1" t="s">
        <v>265</v>
      </c>
      <c r="JM38" s="1" t="s">
        <v>265</v>
      </c>
      <c r="JN38" s="1" t="s">
        <v>265</v>
      </c>
      <c r="JO38" s="1" t="s">
        <v>265</v>
      </c>
      <c r="JP38" s="1" t="s">
        <v>265</v>
      </c>
      <c r="JQ38" s="1" t="s">
        <v>265</v>
      </c>
      <c r="JR38" s="1" t="s">
        <v>265</v>
      </c>
      <c r="JS38" s="1" t="s">
        <v>265</v>
      </c>
      <c r="JT38" s="1" t="s">
        <v>265</v>
      </c>
      <c r="JU38" s="1" t="s">
        <v>265</v>
      </c>
      <c r="JV38" s="1" t="s">
        <v>265</v>
      </c>
      <c r="JW38" s="1" t="s">
        <v>265</v>
      </c>
      <c r="JX38" s="1" t="s">
        <v>265</v>
      </c>
      <c r="JY38" s="1" t="s">
        <v>265</v>
      </c>
      <c r="JZ38" s="1" t="s">
        <v>265</v>
      </c>
      <c r="KA38" s="1" t="s">
        <v>265</v>
      </c>
      <c r="KB38" s="1" t="s">
        <v>265</v>
      </c>
      <c r="KC38" s="1" t="s">
        <v>265</v>
      </c>
      <c r="KD38" s="1">
        <v>60</v>
      </c>
      <c r="KE38" s="1">
        <v>1</v>
      </c>
      <c r="KF38" s="16">
        <v>7</v>
      </c>
      <c r="KG38" s="1" t="s">
        <v>266</v>
      </c>
      <c r="KH38" s="1" t="s">
        <v>267</v>
      </c>
      <c r="KI38" s="1" t="s">
        <v>266</v>
      </c>
      <c r="KJ38" s="1" t="s">
        <v>267</v>
      </c>
      <c r="KK38" s="1" t="s">
        <v>267</v>
      </c>
      <c r="KL38" s="14">
        <v>5</v>
      </c>
      <c r="KM38" s="16">
        <f t="shared" si="7"/>
        <v>2</v>
      </c>
    </row>
    <row r="39" spans="1:299">
      <c r="A39" s="1">
        <v>699</v>
      </c>
      <c r="B39" s="16">
        <v>699</v>
      </c>
      <c r="C39" s="16">
        <v>1</v>
      </c>
      <c r="D39" s="1" t="s">
        <v>453</v>
      </c>
      <c r="E39" s="1" t="s">
        <v>453</v>
      </c>
      <c r="F39" s="1" t="s">
        <v>1431</v>
      </c>
      <c r="G39" s="1" t="s">
        <v>453</v>
      </c>
      <c r="H39" s="1" t="s">
        <v>1432</v>
      </c>
      <c r="I39" s="1">
        <v>465</v>
      </c>
      <c r="J39" s="1" t="s">
        <v>495</v>
      </c>
      <c r="K39" s="1" t="s">
        <v>453</v>
      </c>
      <c r="L39" s="1" t="s">
        <v>1431</v>
      </c>
      <c r="M39" s="16" t="s">
        <v>1830</v>
      </c>
      <c r="N39" s="16">
        <v>2021</v>
      </c>
      <c r="O39" s="16" t="s">
        <v>253</v>
      </c>
      <c r="P39" s="16" t="s">
        <v>1827</v>
      </c>
      <c r="Q39" s="16" t="s">
        <v>288</v>
      </c>
      <c r="R39" s="16" t="s">
        <v>496</v>
      </c>
      <c r="S39" s="1" t="s">
        <v>442</v>
      </c>
      <c r="T39" s="1" t="s">
        <v>498</v>
      </c>
      <c r="U39" s="1" t="s">
        <v>1433</v>
      </c>
      <c r="V39" s="1" t="str">
        <f>CONCATENATE(Tabla3[[#This Row],[Nombre del estudiante]]," ",Tabla3[[#This Row],[Primer apellido]]," ",Tabla3[[#This Row],[Segundo apellido]])</f>
        <v>JUAN SEBASTIAN MONTAÑO CUERO</v>
      </c>
      <c r="W39" s="1" t="e">
        <f>VLOOKUP(Tabla3[[#This Row],[ID]],[1]!Tabla1[#All],7,FALSE)</f>
        <v>#REF!</v>
      </c>
      <c r="X39" s="16" t="s">
        <v>259</v>
      </c>
      <c r="Y39" s="1">
        <v>1111548696</v>
      </c>
      <c r="Z39" s="1" t="s">
        <v>1434</v>
      </c>
      <c r="AA39" s="1">
        <v>3146766497</v>
      </c>
      <c r="AB39" s="16" t="s">
        <v>1303</v>
      </c>
      <c r="AC39" s="16">
        <v>407</v>
      </c>
      <c r="AD39" s="16" t="s">
        <v>263</v>
      </c>
      <c r="AE39" s="1" t="s">
        <v>264</v>
      </c>
      <c r="AF39" s="1">
        <v>0</v>
      </c>
      <c r="AG39" s="1">
        <v>164</v>
      </c>
      <c r="AH39" s="1">
        <v>80</v>
      </c>
      <c r="AI39" s="1" t="s">
        <v>264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0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0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0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0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0</v>
      </c>
      <c r="CP39" s="1">
        <v>0</v>
      </c>
      <c r="CQ39" s="1">
        <v>0</v>
      </c>
      <c r="CR39" s="1">
        <v>1</v>
      </c>
      <c r="CS39" s="1">
        <v>1</v>
      </c>
      <c r="CT39" s="1">
        <v>1</v>
      </c>
      <c r="CU39" s="1">
        <v>0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 t="s">
        <v>265</v>
      </c>
      <c r="DM39" s="1" t="s">
        <v>265</v>
      </c>
      <c r="DN39" s="1" t="s">
        <v>265</v>
      </c>
      <c r="DO39" s="1" t="s">
        <v>265</v>
      </c>
      <c r="DP39" s="1" t="s">
        <v>265</v>
      </c>
      <c r="DQ39" s="1" t="s">
        <v>265</v>
      </c>
      <c r="DR39" s="1" t="s">
        <v>265</v>
      </c>
      <c r="DS39" s="1" t="s">
        <v>265</v>
      </c>
      <c r="DT39" s="1" t="s">
        <v>265</v>
      </c>
      <c r="DU39" s="1" t="s">
        <v>265</v>
      </c>
      <c r="DV39" s="1" t="s">
        <v>265</v>
      </c>
      <c r="DW39" s="1" t="s">
        <v>265</v>
      </c>
      <c r="DX39" s="1" t="s">
        <v>265</v>
      </c>
      <c r="DY39" s="1" t="s">
        <v>265</v>
      </c>
      <c r="DZ39" s="1" t="s">
        <v>265</v>
      </c>
      <c r="EA39" s="1" t="s">
        <v>265</v>
      </c>
      <c r="EB39" s="1" t="s">
        <v>265</v>
      </c>
      <c r="EC39" s="1" t="s">
        <v>265</v>
      </c>
      <c r="ED39" s="1" t="s">
        <v>265</v>
      </c>
      <c r="EE39" s="1" t="s">
        <v>265</v>
      </c>
      <c r="EF39" s="1" t="s">
        <v>265</v>
      </c>
      <c r="EG39" s="1" t="s">
        <v>265</v>
      </c>
      <c r="EH39" s="1" t="s">
        <v>265</v>
      </c>
      <c r="EI39" s="1" t="s">
        <v>265</v>
      </c>
      <c r="EJ39" s="1" t="s">
        <v>265</v>
      </c>
      <c r="EK39" s="1" t="s">
        <v>265</v>
      </c>
      <c r="EL39" s="1" t="s">
        <v>265</v>
      </c>
      <c r="EM39" s="1" t="s">
        <v>265</v>
      </c>
      <c r="EN39" s="1" t="s">
        <v>265</v>
      </c>
      <c r="EO39" s="1" t="s">
        <v>265</v>
      </c>
      <c r="EP39" s="1" t="s">
        <v>265</v>
      </c>
      <c r="EQ39" s="1" t="s">
        <v>265</v>
      </c>
      <c r="ER39" s="1" t="s">
        <v>265</v>
      </c>
      <c r="ES39" s="1" t="s">
        <v>265</v>
      </c>
      <c r="ET39" s="1" t="s">
        <v>265</v>
      </c>
      <c r="EU39" s="1" t="s">
        <v>265</v>
      </c>
      <c r="EV39" s="1" t="s">
        <v>265</v>
      </c>
      <c r="EW39" s="1" t="s">
        <v>265</v>
      </c>
      <c r="EX39" s="1" t="s">
        <v>265</v>
      </c>
      <c r="EY39" s="1" t="s">
        <v>265</v>
      </c>
      <c r="EZ39" s="1" t="s">
        <v>265</v>
      </c>
      <c r="FA39" s="1" t="s">
        <v>265</v>
      </c>
      <c r="FB39" s="1" t="s">
        <v>265</v>
      </c>
      <c r="FC39" s="1" t="s">
        <v>265</v>
      </c>
      <c r="FD39" s="1" t="s">
        <v>265</v>
      </c>
      <c r="FE39" s="1" t="s">
        <v>265</v>
      </c>
      <c r="FF39" s="1" t="s">
        <v>265</v>
      </c>
      <c r="FG39" s="1" t="s">
        <v>265</v>
      </c>
      <c r="FH39" s="1" t="s">
        <v>265</v>
      </c>
      <c r="FI39" s="1" t="s">
        <v>265</v>
      </c>
      <c r="FJ39" s="1" t="s">
        <v>265</v>
      </c>
      <c r="FK39" s="1" t="s">
        <v>265</v>
      </c>
      <c r="FL39" s="1" t="s">
        <v>265</v>
      </c>
      <c r="FM39" s="1" t="s">
        <v>265</v>
      </c>
      <c r="FN39" s="1" t="s">
        <v>265</v>
      </c>
      <c r="FO39" s="1" t="s">
        <v>265</v>
      </c>
      <c r="FP39" s="1" t="s">
        <v>265</v>
      </c>
      <c r="FQ39" s="1" t="s">
        <v>265</v>
      </c>
      <c r="FR39" s="1" t="s">
        <v>265</v>
      </c>
      <c r="FS39" s="1" t="s">
        <v>265</v>
      </c>
      <c r="FT39" s="1" t="s">
        <v>265</v>
      </c>
      <c r="FU39" s="1" t="s">
        <v>265</v>
      </c>
      <c r="FV39" s="1" t="s">
        <v>265</v>
      </c>
      <c r="FW39" s="1" t="s">
        <v>265</v>
      </c>
      <c r="FX39" s="1" t="s">
        <v>265</v>
      </c>
      <c r="FY39" s="1" t="s">
        <v>265</v>
      </c>
      <c r="FZ39" s="1" t="s">
        <v>265</v>
      </c>
      <c r="GA39" s="1" t="s">
        <v>265</v>
      </c>
      <c r="GB39" s="1" t="s">
        <v>265</v>
      </c>
      <c r="GC39" s="1" t="s">
        <v>265</v>
      </c>
      <c r="GD39" s="1" t="s">
        <v>265</v>
      </c>
      <c r="GE39" s="1" t="s">
        <v>265</v>
      </c>
      <c r="GF39" s="1" t="s">
        <v>265</v>
      </c>
      <c r="GG39" s="1" t="s">
        <v>265</v>
      </c>
      <c r="GH39" s="1" t="s">
        <v>265</v>
      </c>
      <c r="GI39" s="1" t="s">
        <v>265</v>
      </c>
      <c r="GJ39" s="1" t="s">
        <v>265</v>
      </c>
      <c r="GK39" s="1" t="s">
        <v>265</v>
      </c>
      <c r="GL39" s="1" t="s">
        <v>265</v>
      </c>
      <c r="GM39" s="1" t="s">
        <v>265</v>
      </c>
      <c r="GN39" s="1" t="s">
        <v>265</v>
      </c>
      <c r="GO39" s="1" t="s">
        <v>265</v>
      </c>
      <c r="GP39" s="1" t="s">
        <v>265</v>
      </c>
      <c r="GQ39" s="1" t="s">
        <v>265</v>
      </c>
      <c r="GR39" s="1">
        <v>60</v>
      </c>
      <c r="GS39" s="1">
        <v>8</v>
      </c>
      <c r="GT39" s="16">
        <v>72</v>
      </c>
      <c r="GU39" s="1" t="s">
        <v>266</v>
      </c>
      <c r="GV39" s="1" t="s">
        <v>267</v>
      </c>
      <c r="GW39" s="1" t="s">
        <v>267</v>
      </c>
      <c r="GX39" s="1" t="s">
        <v>266</v>
      </c>
      <c r="GY39" s="1" t="s">
        <v>267</v>
      </c>
      <c r="GZ39" s="15">
        <v>5</v>
      </c>
      <c r="HA39" s="16">
        <f t="shared" si="4"/>
        <v>2</v>
      </c>
      <c r="HB39" s="1" t="s">
        <v>266</v>
      </c>
      <c r="HC39" s="1" t="s">
        <v>266</v>
      </c>
      <c r="HD39" s="1" t="s">
        <v>266</v>
      </c>
      <c r="HE39" s="1" t="s">
        <v>266</v>
      </c>
      <c r="HF39" s="1">
        <v>4</v>
      </c>
      <c r="HG39" s="16">
        <f t="shared" si="5"/>
        <v>4</v>
      </c>
      <c r="HH39" s="1" t="s">
        <v>264</v>
      </c>
      <c r="HI39" s="1" t="s">
        <v>266</v>
      </c>
      <c r="HJ39" s="1" t="s">
        <v>266</v>
      </c>
      <c r="HK39" s="1" t="s">
        <v>266</v>
      </c>
      <c r="HL39" s="1" t="s">
        <v>267</v>
      </c>
      <c r="HM39" s="1" t="s">
        <v>267</v>
      </c>
      <c r="HN39" s="1" t="s">
        <v>266</v>
      </c>
      <c r="HO39" s="1">
        <v>6</v>
      </c>
      <c r="HP39" s="16">
        <f t="shared" si="6"/>
        <v>4</v>
      </c>
      <c r="HQ39" s="1" t="s">
        <v>264</v>
      </c>
      <c r="HR39" s="1">
        <v>0</v>
      </c>
      <c r="HS39" s="1">
        <v>25</v>
      </c>
      <c r="HT39" s="1">
        <v>8</v>
      </c>
      <c r="HU39" s="1" t="s">
        <v>268</v>
      </c>
      <c r="HV39" s="1">
        <v>1</v>
      </c>
      <c r="HW39" s="1">
        <v>0</v>
      </c>
      <c r="HX39" s="1">
        <v>1</v>
      </c>
      <c r="HY39" s="1">
        <v>0</v>
      </c>
      <c r="HZ39" s="1">
        <v>1</v>
      </c>
      <c r="IA39" s="1">
        <v>1</v>
      </c>
      <c r="IB39" s="1">
        <v>1</v>
      </c>
      <c r="IC39" s="1">
        <v>1</v>
      </c>
      <c r="ID39" s="1" t="s">
        <v>265</v>
      </c>
      <c r="IE39" s="1" t="s">
        <v>265</v>
      </c>
      <c r="IF39" s="1" t="s">
        <v>265</v>
      </c>
      <c r="IG39" s="1" t="s">
        <v>265</v>
      </c>
      <c r="IH39" s="1" t="s">
        <v>265</v>
      </c>
      <c r="II39" s="1" t="s">
        <v>265</v>
      </c>
      <c r="IJ39" s="1" t="s">
        <v>265</v>
      </c>
      <c r="IK39" s="1" t="s">
        <v>265</v>
      </c>
      <c r="IL39" s="1" t="s">
        <v>265</v>
      </c>
      <c r="IM39" s="1" t="s">
        <v>265</v>
      </c>
      <c r="IN39" s="1" t="s">
        <v>265</v>
      </c>
      <c r="IO39" s="1" t="s">
        <v>265</v>
      </c>
      <c r="IP39" s="1" t="s">
        <v>265</v>
      </c>
      <c r="IQ39" s="1" t="s">
        <v>265</v>
      </c>
      <c r="IR39" s="1" t="s">
        <v>265</v>
      </c>
      <c r="IS39" s="1" t="s">
        <v>265</v>
      </c>
      <c r="IT39" s="1" t="s">
        <v>265</v>
      </c>
      <c r="IU39" s="1">
        <v>60</v>
      </c>
      <c r="IV39" s="1">
        <v>2</v>
      </c>
      <c r="IW39" s="16">
        <v>6</v>
      </c>
      <c r="IX39" s="1" t="s">
        <v>264</v>
      </c>
      <c r="IY39" s="1">
        <v>0</v>
      </c>
      <c r="IZ39" s="1">
        <v>27</v>
      </c>
      <c r="JA39" s="1">
        <v>9</v>
      </c>
      <c r="JB39" s="1" t="s">
        <v>268</v>
      </c>
      <c r="JC39" s="1">
        <v>1</v>
      </c>
      <c r="JD39" s="1">
        <v>1</v>
      </c>
      <c r="JE39" s="1">
        <v>1</v>
      </c>
      <c r="JF39" s="1">
        <v>1</v>
      </c>
      <c r="JG39" s="1">
        <v>0</v>
      </c>
      <c r="JH39" s="1">
        <v>1</v>
      </c>
      <c r="JI39" s="1">
        <v>1</v>
      </c>
      <c r="JJ39" s="1">
        <v>0</v>
      </c>
      <c r="JK39" s="1">
        <v>1</v>
      </c>
      <c r="JL39" s="1" t="s">
        <v>265</v>
      </c>
      <c r="JM39" s="1" t="s">
        <v>265</v>
      </c>
      <c r="JN39" s="1" t="s">
        <v>265</v>
      </c>
      <c r="JO39" s="1" t="s">
        <v>265</v>
      </c>
      <c r="JP39" s="1" t="s">
        <v>265</v>
      </c>
      <c r="JQ39" s="1" t="s">
        <v>265</v>
      </c>
      <c r="JR39" s="1" t="s">
        <v>265</v>
      </c>
      <c r="JS39" s="1" t="s">
        <v>265</v>
      </c>
      <c r="JT39" s="1" t="s">
        <v>265</v>
      </c>
      <c r="JU39" s="1" t="s">
        <v>265</v>
      </c>
      <c r="JV39" s="1" t="s">
        <v>265</v>
      </c>
      <c r="JW39" s="1" t="s">
        <v>265</v>
      </c>
      <c r="JX39" s="1" t="s">
        <v>265</v>
      </c>
      <c r="JY39" s="1" t="s">
        <v>265</v>
      </c>
      <c r="JZ39" s="1" t="s">
        <v>265</v>
      </c>
      <c r="KA39" s="1" t="s">
        <v>265</v>
      </c>
      <c r="KB39" s="1" t="s">
        <v>265</v>
      </c>
      <c r="KC39" s="1" t="s">
        <v>265</v>
      </c>
      <c r="KD39" s="1">
        <v>60</v>
      </c>
      <c r="KE39" s="1">
        <v>2</v>
      </c>
      <c r="KF39" s="16">
        <v>7</v>
      </c>
      <c r="KG39" s="1" t="s">
        <v>266</v>
      </c>
      <c r="KH39" s="1" t="s">
        <v>267</v>
      </c>
      <c r="KI39" s="1" t="s">
        <v>267</v>
      </c>
      <c r="KJ39" s="1" t="s">
        <v>267</v>
      </c>
      <c r="KK39" s="1" t="s">
        <v>267</v>
      </c>
      <c r="KL39" s="14">
        <v>5</v>
      </c>
      <c r="KM39" s="16">
        <f t="shared" si="7"/>
        <v>1</v>
      </c>
    </row>
    <row r="40" spans="1:299">
      <c r="A40" s="1">
        <v>700</v>
      </c>
      <c r="B40" s="16">
        <v>700</v>
      </c>
      <c r="C40" s="16">
        <v>1</v>
      </c>
      <c r="D40" s="1" t="s">
        <v>453</v>
      </c>
      <c r="E40" s="1" t="s">
        <v>453</v>
      </c>
      <c r="F40" s="1" t="s">
        <v>1400</v>
      </c>
      <c r="G40" s="1" t="s">
        <v>453</v>
      </c>
      <c r="H40" s="1" t="s">
        <v>1435</v>
      </c>
      <c r="I40" s="1">
        <v>465</v>
      </c>
      <c r="J40" s="1" t="s">
        <v>495</v>
      </c>
      <c r="K40" s="1" t="s">
        <v>453</v>
      </c>
      <c r="L40" s="1" t="s">
        <v>1400</v>
      </c>
      <c r="M40" s="16" t="s">
        <v>1830</v>
      </c>
      <c r="N40" s="16">
        <v>2021</v>
      </c>
      <c r="O40" s="16" t="s">
        <v>253</v>
      </c>
      <c r="P40" s="16" t="s">
        <v>1827</v>
      </c>
      <c r="Q40" s="16" t="s">
        <v>288</v>
      </c>
      <c r="R40" s="16" t="s">
        <v>496</v>
      </c>
      <c r="S40" s="1" t="s">
        <v>1436</v>
      </c>
      <c r="T40" s="1" t="s">
        <v>594</v>
      </c>
      <c r="U40" s="1" t="s">
        <v>327</v>
      </c>
      <c r="V40" s="1" t="str">
        <f>CONCATENATE(Tabla3[[#This Row],[Nombre del estudiante]]," ",Tabla3[[#This Row],[Primer apellido]]," ",Tabla3[[#This Row],[Segundo apellido]])</f>
        <v>DEINER ESNEY MURILLO GARCIA</v>
      </c>
      <c r="W40" s="1" t="e">
        <f>VLOOKUP(Tabla3[[#This Row],[ID]],[1]!Tabla1[#All],7,FALSE)</f>
        <v>#REF!</v>
      </c>
      <c r="X40" s="16" t="s">
        <v>259</v>
      </c>
      <c r="Y40" s="1">
        <v>107633092</v>
      </c>
      <c r="Z40" s="1" t="s">
        <v>1318</v>
      </c>
      <c r="AA40" s="1" t="s">
        <v>1437</v>
      </c>
      <c r="AB40" s="16" t="s">
        <v>1303</v>
      </c>
      <c r="AC40" s="16">
        <v>407</v>
      </c>
      <c r="AD40" s="16" t="s">
        <v>263</v>
      </c>
      <c r="AE40" s="1" t="s">
        <v>264</v>
      </c>
      <c r="AF40" s="1">
        <v>0</v>
      </c>
      <c r="AG40" s="1">
        <v>164</v>
      </c>
      <c r="AH40" s="1">
        <v>56</v>
      </c>
      <c r="AI40" s="1" t="s">
        <v>264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0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0</v>
      </c>
      <c r="BU40" s="1">
        <v>1</v>
      </c>
      <c r="BV40" s="1">
        <v>1</v>
      </c>
      <c r="BW40" s="1">
        <v>1</v>
      </c>
      <c r="BX40" s="1">
        <v>0</v>
      </c>
      <c r="BY40" s="1">
        <v>0</v>
      </c>
      <c r="BZ40" s="1">
        <v>1</v>
      </c>
      <c r="CA40" s="1">
        <v>1</v>
      </c>
      <c r="CB40" s="1">
        <v>1</v>
      </c>
      <c r="CC40" s="1">
        <v>1</v>
      </c>
      <c r="CD40" s="1">
        <v>0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 t="s">
        <v>265</v>
      </c>
      <c r="CO40" s="1" t="s">
        <v>265</v>
      </c>
      <c r="CP40" s="1" t="s">
        <v>265</v>
      </c>
      <c r="CQ40" s="1" t="s">
        <v>265</v>
      </c>
      <c r="CR40" s="1" t="s">
        <v>265</v>
      </c>
      <c r="CS40" s="1" t="s">
        <v>265</v>
      </c>
      <c r="CT40" s="1" t="s">
        <v>265</v>
      </c>
      <c r="CU40" s="1" t="s">
        <v>265</v>
      </c>
      <c r="CV40" s="1" t="s">
        <v>265</v>
      </c>
      <c r="CW40" s="1" t="s">
        <v>265</v>
      </c>
      <c r="CX40" s="1" t="s">
        <v>265</v>
      </c>
      <c r="CY40" s="1" t="s">
        <v>265</v>
      </c>
      <c r="CZ40" s="1" t="s">
        <v>265</v>
      </c>
      <c r="DA40" s="1" t="s">
        <v>265</v>
      </c>
      <c r="DB40" s="1" t="s">
        <v>265</v>
      </c>
      <c r="DC40" s="1" t="s">
        <v>265</v>
      </c>
      <c r="DD40" s="1" t="s">
        <v>265</v>
      </c>
      <c r="DE40" s="1" t="s">
        <v>265</v>
      </c>
      <c r="DF40" s="1" t="s">
        <v>265</v>
      </c>
      <c r="DG40" s="1" t="s">
        <v>265</v>
      </c>
      <c r="DH40" s="1" t="s">
        <v>265</v>
      </c>
      <c r="DI40" s="1" t="s">
        <v>265</v>
      </c>
      <c r="DJ40" s="1" t="s">
        <v>265</v>
      </c>
      <c r="DK40" s="1" t="s">
        <v>265</v>
      </c>
      <c r="DL40" s="1" t="s">
        <v>265</v>
      </c>
      <c r="DM40" s="1" t="s">
        <v>265</v>
      </c>
      <c r="DN40" s="1" t="s">
        <v>265</v>
      </c>
      <c r="DO40" s="1" t="s">
        <v>265</v>
      </c>
      <c r="DP40" s="1" t="s">
        <v>265</v>
      </c>
      <c r="DQ40" s="1" t="s">
        <v>265</v>
      </c>
      <c r="DR40" s="1" t="s">
        <v>265</v>
      </c>
      <c r="DS40" s="1" t="s">
        <v>265</v>
      </c>
      <c r="DT40" s="1" t="s">
        <v>265</v>
      </c>
      <c r="DU40" s="1" t="s">
        <v>265</v>
      </c>
      <c r="DV40" s="1" t="s">
        <v>265</v>
      </c>
      <c r="DW40" s="1" t="s">
        <v>265</v>
      </c>
      <c r="DX40" s="1" t="s">
        <v>265</v>
      </c>
      <c r="DY40" s="1" t="s">
        <v>265</v>
      </c>
      <c r="DZ40" s="1" t="s">
        <v>265</v>
      </c>
      <c r="EA40" s="1" t="s">
        <v>265</v>
      </c>
      <c r="EB40" s="1" t="s">
        <v>265</v>
      </c>
      <c r="EC40" s="1" t="s">
        <v>265</v>
      </c>
      <c r="ED40" s="1" t="s">
        <v>265</v>
      </c>
      <c r="EE40" s="1" t="s">
        <v>265</v>
      </c>
      <c r="EF40" s="1" t="s">
        <v>265</v>
      </c>
      <c r="EG40" s="1" t="s">
        <v>265</v>
      </c>
      <c r="EH40" s="1" t="s">
        <v>265</v>
      </c>
      <c r="EI40" s="1" t="s">
        <v>265</v>
      </c>
      <c r="EJ40" s="1" t="s">
        <v>265</v>
      </c>
      <c r="EK40" s="1" t="s">
        <v>265</v>
      </c>
      <c r="EL40" s="1" t="s">
        <v>265</v>
      </c>
      <c r="EM40" s="1" t="s">
        <v>265</v>
      </c>
      <c r="EN40" s="1" t="s">
        <v>265</v>
      </c>
      <c r="EO40" s="1" t="s">
        <v>265</v>
      </c>
      <c r="EP40" s="1" t="s">
        <v>265</v>
      </c>
      <c r="EQ40" s="1" t="s">
        <v>265</v>
      </c>
      <c r="ER40" s="1" t="s">
        <v>265</v>
      </c>
      <c r="ES40" s="1" t="s">
        <v>265</v>
      </c>
      <c r="ET40" s="1" t="s">
        <v>265</v>
      </c>
      <c r="EU40" s="1" t="s">
        <v>265</v>
      </c>
      <c r="EV40" s="1" t="s">
        <v>265</v>
      </c>
      <c r="EW40" s="1" t="s">
        <v>265</v>
      </c>
      <c r="EX40" s="1" t="s">
        <v>265</v>
      </c>
      <c r="EY40" s="1" t="s">
        <v>265</v>
      </c>
      <c r="EZ40" s="1" t="s">
        <v>265</v>
      </c>
      <c r="FA40" s="1" t="s">
        <v>265</v>
      </c>
      <c r="FB40" s="1" t="s">
        <v>265</v>
      </c>
      <c r="FC40" s="1" t="s">
        <v>265</v>
      </c>
      <c r="FD40" s="1" t="s">
        <v>265</v>
      </c>
      <c r="FE40" s="1" t="s">
        <v>265</v>
      </c>
      <c r="FF40" s="1" t="s">
        <v>265</v>
      </c>
      <c r="FG40" s="1" t="s">
        <v>265</v>
      </c>
      <c r="FH40" s="1" t="s">
        <v>265</v>
      </c>
      <c r="FI40" s="1" t="s">
        <v>265</v>
      </c>
      <c r="FJ40" s="1" t="s">
        <v>265</v>
      </c>
      <c r="FK40" s="1" t="s">
        <v>265</v>
      </c>
      <c r="FL40" s="1" t="s">
        <v>265</v>
      </c>
      <c r="FM40" s="1" t="s">
        <v>265</v>
      </c>
      <c r="FN40" s="1" t="s">
        <v>265</v>
      </c>
      <c r="FO40" s="1" t="s">
        <v>265</v>
      </c>
      <c r="FP40" s="1" t="s">
        <v>265</v>
      </c>
      <c r="FQ40" s="1" t="s">
        <v>265</v>
      </c>
      <c r="FR40" s="1" t="s">
        <v>265</v>
      </c>
      <c r="FS40" s="1" t="s">
        <v>265</v>
      </c>
      <c r="FT40" s="1" t="s">
        <v>265</v>
      </c>
      <c r="FU40" s="1" t="s">
        <v>265</v>
      </c>
      <c r="FV40" s="1" t="s">
        <v>265</v>
      </c>
      <c r="FW40" s="1" t="s">
        <v>265</v>
      </c>
      <c r="FX40" s="1" t="s">
        <v>265</v>
      </c>
      <c r="FY40" s="1" t="s">
        <v>265</v>
      </c>
      <c r="FZ40" s="1" t="s">
        <v>265</v>
      </c>
      <c r="GA40" s="1" t="s">
        <v>265</v>
      </c>
      <c r="GB40" s="1" t="s">
        <v>265</v>
      </c>
      <c r="GC40" s="1" t="s">
        <v>265</v>
      </c>
      <c r="GD40" s="1" t="s">
        <v>265</v>
      </c>
      <c r="GE40" s="1" t="s">
        <v>265</v>
      </c>
      <c r="GF40" s="1" t="s">
        <v>265</v>
      </c>
      <c r="GG40" s="1" t="s">
        <v>265</v>
      </c>
      <c r="GH40" s="1" t="s">
        <v>265</v>
      </c>
      <c r="GI40" s="1" t="s">
        <v>265</v>
      </c>
      <c r="GJ40" s="1" t="s">
        <v>265</v>
      </c>
      <c r="GK40" s="1" t="s">
        <v>265</v>
      </c>
      <c r="GL40" s="1" t="s">
        <v>265</v>
      </c>
      <c r="GM40" s="1" t="s">
        <v>265</v>
      </c>
      <c r="GN40" s="1" t="s">
        <v>265</v>
      </c>
      <c r="GO40" s="1" t="s">
        <v>265</v>
      </c>
      <c r="GP40" s="1" t="s">
        <v>265</v>
      </c>
      <c r="GQ40" s="1" t="s">
        <v>265</v>
      </c>
      <c r="GR40" s="1">
        <v>60</v>
      </c>
      <c r="GS40" s="1">
        <v>5</v>
      </c>
      <c r="GT40" s="16">
        <v>51</v>
      </c>
      <c r="GU40" s="1" t="s">
        <v>266</v>
      </c>
      <c r="GV40" s="1" t="s">
        <v>266</v>
      </c>
      <c r="GW40" s="1" t="s">
        <v>266</v>
      </c>
      <c r="GX40" s="1" t="s">
        <v>266</v>
      </c>
      <c r="GY40" s="1" t="s">
        <v>267</v>
      </c>
      <c r="GZ40" s="15">
        <v>5</v>
      </c>
      <c r="HA40" s="16">
        <f t="shared" si="4"/>
        <v>4</v>
      </c>
      <c r="HB40" s="1" t="s">
        <v>266</v>
      </c>
      <c r="HC40" s="1" t="s">
        <v>266</v>
      </c>
      <c r="HD40" s="1" t="s">
        <v>266</v>
      </c>
      <c r="HE40" s="1" t="s">
        <v>266</v>
      </c>
      <c r="HF40" s="1">
        <v>4</v>
      </c>
      <c r="HG40" s="16">
        <f t="shared" si="5"/>
        <v>4</v>
      </c>
      <c r="HH40" s="1" t="s">
        <v>264</v>
      </c>
      <c r="HI40" s="1" t="s">
        <v>266</v>
      </c>
      <c r="HJ40" s="1" t="s">
        <v>266</v>
      </c>
      <c r="HK40" s="1" t="s">
        <v>266</v>
      </c>
      <c r="HL40" s="1" t="s">
        <v>266</v>
      </c>
      <c r="HM40" s="1" t="s">
        <v>267</v>
      </c>
      <c r="HN40" s="1" t="s">
        <v>266</v>
      </c>
      <c r="HO40" s="1">
        <v>6</v>
      </c>
      <c r="HP40" s="16">
        <f t="shared" si="6"/>
        <v>5</v>
      </c>
      <c r="HQ40" s="1" t="s">
        <v>264</v>
      </c>
      <c r="HR40" s="1">
        <v>0</v>
      </c>
      <c r="HS40" s="1">
        <v>25</v>
      </c>
      <c r="HT40" s="1">
        <v>14</v>
      </c>
      <c r="HU40" s="1" t="s">
        <v>268</v>
      </c>
      <c r="HV40" s="1">
        <v>1</v>
      </c>
      <c r="HW40" s="1">
        <v>1</v>
      </c>
      <c r="HX40" s="1">
        <v>0</v>
      </c>
      <c r="HY40" s="1">
        <v>1</v>
      </c>
      <c r="HZ40" s="1">
        <v>0</v>
      </c>
      <c r="IA40" s="1">
        <v>1</v>
      </c>
      <c r="IB40" s="1">
        <v>1</v>
      </c>
      <c r="IC40" s="1">
        <v>1</v>
      </c>
      <c r="ID40" s="1">
        <v>1</v>
      </c>
      <c r="IE40" s="1">
        <v>1</v>
      </c>
      <c r="IF40" s="1">
        <v>1</v>
      </c>
      <c r="IG40" s="1">
        <v>1</v>
      </c>
      <c r="IH40" s="1">
        <v>1</v>
      </c>
      <c r="II40" s="1">
        <v>1</v>
      </c>
      <c r="IJ40" s="1" t="s">
        <v>265</v>
      </c>
      <c r="IK40" s="1" t="s">
        <v>265</v>
      </c>
      <c r="IL40" s="1" t="s">
        <v>265</v>
      </c>
      <c r="IM40" s="1" t="s">
        <v>265</v>
      </c>
      <c r="IN40" s="1" t="s">
        <v>265</v>
      </c>
      <c r="IO40" s="1" t="s">
        <v>265</v>
      </c>
      <c r="IP40" s="1" t="s">
        <v>265</v>
      </c>
      <c r="IQ40" s="1" t="s">
        <v>265</v>
      </c>
      <c r="IR40" s="1" t="s">
        <v>265</v>
      </c>
      <c r="IS40" s="1" t="s">
        <v>265</v>
      </c>
      <c r="IT40" s="1" t="s">
        <v>265</v>
      </c>
      <c r="IU40" s="1">
        <v>60</v>
      </c>
      <c r="IV40" s="1">
        <v>2</v>
      </c>
      <c r="IW40" s="16">
        <v>12</v>
      </c>
      <c r="IX40" s="1" t="s">
        <v>264</v>
      </c>
      <c r="IY40" s="1">
        <v>0</v>
      </c>
      <c r="IZ40" s="1">
        <v>27</v>
      </c>
      <c r="JA40" s="1">
        <v>11</v>
      </c>
      <c r="JB40" s="1" t="s">
        <v>268</v>
      </c>
      <c r="JC40" s="1">
        <v>1</v>
      </c>
      <c r="JD40" s="1">
        <v>1</v>
      </c>
      <c r="JE40" s="1">
        <v>1</v>
      </c>
      <c r="JF40" s="1">
        <v>1</v>
      </c>
      <c r="JG40" s="1">
        <v>1</v>
      </c>
      <c r="JH40" s="1">
        <v>1</v>
      </c>
      <c r="JI40" s="1">
        <v>0</v>
      </c>
      <c r="JJ40" s="1">
        <v>0</v>
      </c>
      <c r="JK40" s="1">
        <v>0</v>
      </c>
      <c r="JL40" s="1">
        <v>0</v>
      </c>
      <c r="JM40" s="1">
        <v>1</v>
      </c>
      <c r="JN40" s="1" t="s">
        <v>265</v>
      </c>
      <c r="JO40" s="1" t="s">
        <v>265</v>
      </c>
      <c r="JP40" s="1" t="s">
        <v>265</v>
      </c>
      <c r="JQ40" s="1" t="s">
        <v>265</v>
      </c>
      <c r="JR40" s="1" t="s">
        <v>265</v>
      </c>
      <c r="JS40" s="1" t="s">
        <v>265</v>
      </c>
      <c r="JT40" s="1" t="s">
        <v>265</v>
      </c>
      <c r="JU40" s="1" t="s">
        <v>265</v>
      </c>
      <c r="JV40" s="1" t="s">
        <v>265</v>
      </c>
      <c r="JW40" s="1" t="s">
        <v>265</v>
      </c>
      <c r="JX40" s="1" t="s">
        <v>265</v>
      </c>
      <c r="JY40" s="1" t="s">
        <v>265</v>
      </c>
      <c r="JZ40" s="1" t="s">
        <v>265</v>
      </c>
      <c r="KA40" s="1" t="s">
        <v>265</v>
      </c>
      <c r="KB40" s="1" t="s">
        <v>265</v>
      </c>
      <c r="KC40" s="1" t="s">
        <v>265</v>
      </c>
      <c r="KD40" s="1">
        <v>60</v>
      </c>
      <c r="KE40" s="1">
        <v>4</v>
      </c>
      <c r="KF40" s="16">
        <v>7</v>
      </c>
      <c r="KG40" s="1" t="s">
        <v>266</v>
      </c>
      <c r="KH40" s="1" t="s">
        <v>266</v>
      </c>
      <c r="KI40" s="1" t="s">
        <v>266</v>
      </c>
      <c r="KJ40" s="1" t="s">
        <v>267</v>
      </c>
      <c r="KK40" s="1" t="s">
        <v>267</v>
      </c>
      <c r="KL40" s="14">
        <v>5</v>
      </c>
      <c r="KM40" s="16">
        <f t="shared" si="7"/>
        <v>3</v>
      </c>
    </row>
    <row r="41" spans="1:299">
      <c r="A41" s="1">
        <v>721</v>
      </c>
      <c r="B41" s="16">
        <v>721</v>
      </c>
      <c r="C41" s="16">
        <v>1</v>
      </c>
      <c r="D41" s="1" t="s">
        <v>453</v>
      </c>
      <c r="E41" s="1" t="s">
        <v>453</v>
      </c>
      <c r="F41" s="1" t="s">
        <v>545</v>
      </c>
      <c r="G41" s="1" t="s">
        <v>453</v>
      </c>
      <c r="H41" s="1" t="s">
        <v>1438</v>
      </c>
      <c r="I41" s="1">
        <v>467</v>
      </c>
      <c r="J41" s="1" t="s">
        <v>286</v>
      </c>
      <c r="K41" s="1" t="s">
        <v>453</v>
      </c>
      <c r="L41" s="1" t="s">
        <v>545</v>
      </c>
      <c r="M41" s="16" t="s">
        <v>1830</v>
      </c>
      <c r="N41" s="16">
        <v>2021</v>
      </c>
      <c r="O41" s="16" t="s">
        <v>253</v>
      </c>
      <c r="P41" s="16" t="s">
        <v>1827</v>
      </c>
      <c r="Q41" s="16" t="s">
        <v>288</v>
      </c>
      <c r="R41" s="16" t="s">
        <v>289</v>
      </c>
      <c r="S41" s="1" t="s">
        <v>917</v>
      </c>
      <c r="T41" s="1" t="s">
        <v>1439</v>
      </c>
      <c r="U41" s="1" t="s">
        <v>1440</v>
      </c>
      <c r="V41" s="1" t="str">
        <f>CONCATENATE(Tabla3[[#This Row],[Nombre del estudiante]]," ",Tabla3[[#This Row],[Primer apellido]]," ",Tabla3[[#This Row],[Segundo apellido]])</f>
        <v>ANDRES FELIPE MUÑOS TOBAR</v>
      </c>
      <c r="W41" s="1" t="e">
        <f>VLOOKUP(Tabla3[[#This Row],[ID]],[1]!Tabla1[#All],7,FALSE)</f>
        <v>#REF!</v>
      </c>
      <c r="X41" s="16" t="s">
        <v>259</v>
      </c>
      <c r="Y41" s="1">
        <v>1110371975</v>
      </c>
      <c r="Z41" s="1" t="s">
        <v>1441</v>
      </c>
      <c r="AA41" s="1">
        <v>3107150522</v>
      </c>
      <c r="AB41" s="16" t="s">
        <v>1303</v>
      </c>
      <c r="AC41" s="16">
        <v>403</v>
      </c>
      <c r="AD41" s="16" t="s">
        <v>263</v>
      </c>
      <c r="AE41" s="1" t="s">
        <v>264</v>
      </c>
      <c r="AF41" s="1">
        <v>0</v>
      </c>
      <c r="AG41" s="1">
        <v>164</v>
      </c>
      <c r="AH41" s="1">
        <v>6</v>
      </c>
      <c r="AI41" s="1" t="s">
        <v>264</v>
      </c>
      <c r="AJ41" s="1">
        <v>1</v>
      </c>
      <c r="AK41" s="1">
        <v>1</v>
      </c>
      <c r="AL41" s="1">
        <v>1</v>
      </c>
      <c r="AM41" s="1">
        <v>0</v>
      </c>
      <c r="AN41" s="1">
        <v>0</v>
      </c>
      <c r="AO41" s="1">
        <v>1</v>
      </c>
      <c r="AP41" s="1" t="s">
        <v>265</v>
      </c>
      <c r="AQ41" s="1" t="s">
        <v>265</v>
      </c>
      <c r="AR41" s="1" t="s">
        <v>265</v>
      </c>
      <c r="AS41" s="1" t="s">
        <v>265</v>
      </c>
      <c r="AT41" s="1" t="s">
        <v>265</v>
      </c>
      <c r="AU41" s="1" t="s">
        <v>265</v>
      </c>
      <c r="AV41" s="1" t="s">
        <v>265</v>
      </c>
      <c r="AW41" s="1" t="s">
        <v>265</v>
      </c>
      <c r="AX41" s="1" t="s">
        <v>265</v>
      </c>
      <c r="AY41" s="1" t="s">
        <v>265</v>
      </c>
      <c r="AZ41" s="1" t="s">
        <v>265</v>
      </c>
      <c r="BA41" s="1" t="s">
        <v>265</v>
      </c>
      <c r="BB41" s="1" t="s">
        <v>265</v>
      </c>
      <c r="BC41" s="1" t="s">
        <v>265</v>
      </c>
      <c r="BD41" s="1" t="s">
        <v>265</v>
      </c>
      <c r="BE41" s="1" t="s">
        <v>265</v>
      </c>
      <c r="BF41" s="1" t="s">
        <v>265</v>
      </c>
      <c r="BG41" s="1" t="s">
        <v>265</v>
      </c>
      <c r="BH41" s="1" t="s">
        <v>265</v>
      </c>
      <c r="BI41" s="1" t="s">
        <v>265</v>
      </c>
      <c r="BJ41" s="1" t="s">
        <v>265</v>
      </c>
      <c r="BK41" s="1" t="s">
        <v>265</v>
      </c>
      <c r="BL41" s="1" t="s">
        <v>265</v>
      </c>
      <c r="BM41" s="1" t="s">
        <v>265</v>
      </c>
      <c r="BN41" s="1" t="s">
        <v>265</v>
      </c>
      <c r="BO41" s="1" t="s">
        <v>265</v>
      </c>
      <c r="BP41" s="1" t="s">
        <v>265</v>
      </c>
      <c r="BQ41" s="1" t="s">
        <v>265</v>
      </c>
      <c r="BR41" s="1" t="s">
        <v>265</v>
      </c>
      <c r="BS41" s="1" t="s">
        <v>265</v>
      </c>
      <c r="BT41" s="1" t="s">
        <v>265</v>
      </c>
      <c r="BU41" s="1" t="s">
        <v>265</v>
      </c>
      <c r="BV41" s="1" t="s">
        <v>265</v>
      </c>
      <c r="BW41" s="1" t="s">
        <v>265</v>
      </c>
      <c r="BX41" s="1" t="s">
        <v>265</v>
      </c>
      <c r="BY41" s="1" t="s">
        <v>265</v>
      </c>
      <c r="BZ41" s="1" t="s">
        <v>265</v>
      </c>
      <c r="CA41" s="1" t="s">
        <v>265</v>
      </c>
      <c r="CB41" s="1" t="s">
        <v>265</v>
      </c>
      <c r="CC41" s="1" t="s">
        <v>265</v>
      </c>
      <c r="CD41" s="1" t="s">
        <v>265</v>
      </c>
      <c r="CE41" s="1" t="s">
        <v>265</v>
      </c>
      <c r="CF41" s="1" t="s">
        <v>265</v>
      </c>
      <c r="CG41" s="1" t="s">
        <v>265</v>
      </c>
      <c r="CH41" s="1" t="s">
        <v>265</v>
      </c>
      <c r="CI41" s="1" t="s">
        <v>265</v>
      </c>
      <c r="CJ41" s="1" t="s">
        <v>265</v>
      </c>
      <c r="CK41" s="1" t="s">
        <v>265</v>
      </c>
      <c r="CL41" s="1" t="s">
        <v>265</v>
      </c>
      <c r="CM41" s="1" t="s">
        <v>265</v>
      </c>
      <c r="CN41" s="1" t="s">
        <v>265</v>
      </c>
      <c r="CO41" s="1" t="s">
        <v>265</v>
      </c>
      <c r="CP41" s="1" t="s">
        <v>265</v>
      </c>
      <c r="CQ41" s="1" t="s">
        <v>265</v>
      </c>
      <c r="CR41" s="1" t="s">
        <v>265</v>
      </c>
      <c r="CS41" s="1" t="s">
        <v>265</v>
      </c>
      <c r="CT41" s="1" t="s">
        <v>265</v>
      </c>
      <c r="CU41" s="1" t="s">
        <v>265</v>
      </c>
      <c r="CV41" s="1" t="s">
        <v>265</v>
      </c>
      <c r="CW41" s="1" t="s">
        <v>265</v>
      </c>
      <c r="CX41" s="1" t="s">
        <v>265</v>
      </c>
      <c r="CY41" s="1" t="s">
        <v>265</v>
      </c>
      <c r="CZ41" s="1" t="s">
        <v>265</v>
      </c>
      <c r="DA41" s="1" t="s">
        <v>265</v>
      </c>
      <c r="DB41" s="1" t="s">
        <v>265</v>
      </c>
      <c r="DC41" s="1" t="s">
        <v>265</v>
      </c>
      <c r="DD41" s="1" t="s">
        <v>265</v>
      </c>
      <c r="DE41" s="1" t="s">
        <v>265</v>
      </c>
      <c r="DF41" s="1" t="s">
        <v>265</v>
      </c>
      <c r="DG41" s="1" t="s">
        <v>265</v>
      </c>
      <c r="DH41" s="1" t="s">
        <v>265</v>
      </c>
      <c r="DI41" s="1" t="s">
        <v>265</v>
      </c>
      <c r="DJ41" s="1" t="s">
        <v>265</v>
      </c>
      <c r="DK41" s="1" t="s">
        <v>265</v>
      </c>
      <c r="DL41" s="1" t="s">
        <v>265</v>
      </c>
      <c r="DM41" s="1" t="s">
        <v>265</v>
      </c>
      <c r="DN41" s="1" t="s">
        <v>265</v>
      </c>
      <c r="DO41" s="1" t="s">
        <v>265</v>
      </c>
      <c r="DP41" s="1" t="s">
        <v>265</v>
      </c>
      <c r="DQ41" s="1" t="s">
        <v>265</v>
      </c>
      <c r="DR41" s="1" t="s">
        <v>265</v>
      </c>
      <c r="DS41" s="1" t="s">
        <v>265</v>
      </c>
      <c r="DT41" s="1" t="s">
        <v>265</v>
      </c>
      <c r="DU41" s="1" t="s">
        <v>265</v>
      </c>
      <c r="DV41" s="1" t="s">
        <v>265</v>
      </c>
      <c r="DW41" s="1" t="s">
        <v>265</v>
      </c>
      <c r="DX41" s="1" t="s">
        <v>265</v>
      </c>
      <c r="DY41" s="1" t="s">
        <v>265</v>
      </c>
      <c r="DZ41" s="1" t="s">
        <v>265</v>
      </c>
      <c r="EA41" s="1" t="s">
        <v>265</v>
      </c>
      <c r="EB41" s="1" t="s">
        <v>265</v>
      </c>
      <c r="EC41" s="1" t="s">
        <v>265</v>
      </c>
      <c r="ED41" s="1" t="s">
        <v>265</v>
      </c>
      <c r="EE41" s="1" t="s">
        <v>265</v>
      </c>
      <c r="EF41" s="1" t="s">
        <v>265</v>
      </c>
      <c r="EG41" s="1" t="s">
        <v>265</v>
      </c>
      <c r="EH41" s="1" t="s">
        <v>265</v>
      </c>
      <c r="EI41" s="1" t="s">
        <v>265</v>
      </c>
      <c r="EJ41" s="1" t="s">
        <v>265</v>
      </c>
      <c r="EK41" s="1" t="s">
        <v>265</v>
      </c>
      <c r="EL41" s="1" t="s">
        <v>265</v>
      </c>
      <c r="EM41" s="1" t="s">
        <v>265</v>
      </c>
      <c r="EN41" s="1" t="s">
        <v>265</v>
      </c>
      <c r="EO41" s="1" t="s">
        <v>265</v>
      </c>
      <c r="EP41" s="1" t="s">
        <v>265</v>
      </c>
      <c r="EQ41" s="1" t="s">
        <v>265</v>
      </c>
      <c r="ER41" s="1" t="s">
        <v>265</v>
      </c>
      <c r="ES41" s="1" t="s">
        <v>265</v>
      </c>
      <c r="ET41" s="1" t="s">
        <v>265</v>
      </c>
      <c r="EU41" s="1" t="s">
        <v>265</v>
      </c>
      <c r="EV41" s="1" t="s">
        <v>265</v>
      </c>
      <c r="EW41" s="1" t="s">
        <v>265</v>
      </c>
      <c r="EX41" s="1" t="s">
        <v>265</v>
      </c>
      <c r="EY41" s="1" t="s">
        <v>265</v>
      </c>
      <c r="EZ41" s="1" t="s">
        <v>265</v>
      </c>
      <c r="FA41" s="1" t="s">
        <v>265</v>
      </c>
      <c r="FB41" s="1" t="s">
        <v>265</v>
      </c>
      <c r="FC41" s="1" t="s">
        <v>265</v>
      </c>
      <c r="FD41" s="1" t="s">
        <v>265</v>
      </c>
      <c r="FE41" s="1" t="s">
        <v>265</v>
      </c>
      <c r="FF41" s="1" t="s">
        <v>265</v>
      </c>
      <c r="FG41" s="1" t="s">
        <v>265</v>
      </c>
      <c r="FH41" s="1" t="s">
        <v>265</v>
      </c>
      <c r="FI41" s="1" t="s">
        <v>265</v>
      </c>
      <c r="FJ41" s="1" t="s">
        <v>265</v>
      </c>
      <c r="FK41" s="1" t="s">
        <v>265</v>
      </c>
      <c r="FL41" s="1" t="s">
        <v>265</v>
      </c>
      <c r="FM41" s="1" t="s">
        <v>265</v>
      </c>
      <c r="FN41" s="1" t="s">
        <v>265</v>
      </c>
      <c r="FO41" s="1" t="s">
        <v>265</v>
      </c>
      <c r="FP41" s="1" t="s">
        <v>265</v>
      </c>
      <c r="FQ41" s="1" t="s">
        <v>265</v>
      </c>
      <c r="FR41" s="1" t="s">
        <v>265</v>
      </c>
      <c r="FS41" s="1" t="s">
        <v>265</v>
      </c>
      <c r="FT41" s="1" t="s">
        <v>265</v>
      </c>
      <c r="FU41" s="1" t="s">
        <v>265</v>
      </c>
      <c r="FV41" s="1" t="s">
        <v>265</v>
      </c>
      <c r="FW41" s="1" t="s">
        <v>265</v>
      </c>
      <c r="FX41" s="1" t="s">
        <v>265</v>
      </c>
      <c r="FY41" s="1" t="s">
        <v>265</v>
      </c>
      <c r="FZ41" s="1" t="s">
        <v>265</v>
      </c>
      <c r="GA41" s="1" t="s">
        <v>265</v>
      </c>
      <c r="GB41" s="1" t="s">
        <v>265</v>
      </c>
      <c r="GC41" s="1" t="s">
        <v>265</v>
      </c>
      <c r="GD41" s="1" t="s">
        <v>265</v>
      </c>
      <c r="GE41" s="1" t="s">
        <v>265</v>
      </c>
      <c r="GF41" s="1" t="s">
        <v>265</v>
      </c>
      <c r="GG41" s="1" t="s">
        <v>265</v>
      </c>
      <c r="GH41" s="1" t="s">
        <v>265</v>
      </c>
      <c r="GI41" s="1" t="s">
        <v>265</v>
      </c>
      <c r="GJ41" s="1" t="s">
        <v>265</v>
      </c>
      <c r="GK41" s="1" t="s">
        <v>265</v>
      </c>
      <c r="GL41" s="1" t="s">
        <v>265</v>
      </c>
      <c r="GM41" s="1" t="s">
        <v>265</v>
      </c>
      <c r="GN41" s="1" t="s">
        <v>265</v>
      </c>
      <c r="GO41" s="1" t="s">
        <v>265</v>
      </c>
      <c r="GP41" s="1" t="s">
        <v>265</v>
      </c>
      <c r="GQ41" s="1" t="s">
        <v>265</v>
      </c>
      <c r="GR41" s="1">
        <v>60</v>
      </c>
      <c r="GS41" s="1">
        <v>2</v>
      </c>
      <c r="GT41" s="16">
        <v>4</v>
      </c>
      <c r="GU41" s="1" t="s">
        <v>284</v>
      </c>
      <c r="GV41" s="1" t="s">
        <v>284</v>
      </c>
      <c r="GW41" s="1" t="s">
        <v>284</v>
      </c>
      <c r="GX41" s="1" t="s">
        <v>284</v>
      </c>
      <c r="GY41" s="1" t="s">
        <v>284</v>
      </c>
      <c r="GZ41" s="15">
        <v>5</v>
      </c>
      <c r="HA41" s="16">
        <f t="shared" si="4"/>
        <v>0</v>
      </c>
      <c r="HB41" s="1" t="s">
        <v>266</v>
      </c>
      <c r="HC41" s="1" t="s">
        <v>266</v>
      </c>
      <c r="HD41" s="1" t="s">
        <v>266</v>
      </c>
      <c r="HE41" s="1" t="s">
        <v>267</v>
      </c>
      <c r="HF41" s="1">
        <v>4</v>
      </c>
      <c r="HG41" s="16">
        <f t="shared" si="5"/>
        <v>3</v>
      </c>
      <c r="HH41" s="1" t="s">
        <v>264</v>
      </c>
      <c r="HI41" s="1" t="s">
        <v>266</v>
      </c>
      <c r="HJ41" s="1" t="s">
        <v>266</v>
      </c>
      <c r="HK41" s="1" t="s">
        <v>266</v>
      </c>
      <c r="HL41" s="1" t="s">
        <v>267</v>
      </c>
      <c r="HM41" s="1" t="s">
        <v>267</v>
      </c>
      <c r="HN41" s="1" t="s">
        <v>267</v>
      </c>
      <c r="HO41" s="1">
        <v>6</v>
      </c>
      <c r="HP41" s="16">
        <f t="shared" si="6"/>
        <v>3</v>
      </c>
      <c r="HQ41" s="1" t="s">
        <v>264</v>
      </c>
      <c r="HR41" s="1">
        <v>0</v>
      </c>
      <c r="HS41" s="1">
        <v>25</v>
      </c>
      <c r="HT41" s="1">
        <v>5</v>
      </c>
      <c r="HU41" s="1" t="s">
        <v>268</v>
      </c>
      <c r="HV41" s="1">
        <v>1</v>
      </c>
      <c r="HW41" s="1">
        <v>1</v>
      </c>
      <c r="HX41" s="1">
        <v>1</v>
      </c>
      <c r="HY41" s="1">
        <v>1</v>
      </c>
      <c r="HZ41" s="1">
        <v>1</v>
      </c>
      <c r="IA41" s="1" t="s">
        <v>265</v>
      </c>
      <c r="IB41" s="1" t="s">
        <v>265</v>
      </c>
      <c r="IC41" s="1" t="s">
        <v>265</v>
      </c>
      <c r="ID41" s="1" t="s">
        <v>265</v>
      </c>
      <c r="IE41" s="1" t="s">
        <v>265</v>
      </c>
      <c r="IF41" s="1" t="s">
        <v>265</v>
      </c>
      <c r="IG41" s="1" t="s">
        <v>265</v>
      </c>
      <c r="IH41" s="1" t="s">
        <v>265</v>
      </c>
      <c r="II41" s="1" t="s">
        <v>265</v>
      </c>
      <c r="IJ41" s="1" t="s">
        <v>265</v>
      </c>
      <c r="IK41" s="1" t="s">
        <v>265</v>
      </c>
      <c r="IL41" s="1" t="s">
        <v>265</v>
      </c>
      <c r="IM41" s="1" t="s">
        <v>265</v>
      </c>
      <c r="IN41" s="1" t="s">
        <v>265</v>
      </c>
      <c r="IO41" s="1" t="s">
        <v>265</v>
      </c>
      <c r="IP41" s="1" t="s">
        <v>265</v>
      </c>
      <c r="IQ41" s="1" t="s">
        <v>265</v>
      </c>
      <c r="IR41" s="1" t="s">
        <v>265</v>
      </c>
      <c r="IS41" s="1" t="s">
        <v>265</v>
      </c>
      <c r="IT41" s="1" t="s">
        <v>265</v>
      </c>
      <c r="IU41" s="1">
        <v>60</v>
      </c>
      <c r="IV41" s="1">
        <v>0</v>
      </c>
      <c r="IW41" s="16">
        <v>5</v>
      </c>
      <c r="IX41" s="1" t="s">
        <v>264</v>
      </c>
      <c r="IY41" s="1">
        <v>0</v>
      </c>
      <c r="IZ41" s="1">
        <v>27</v>
      </c>
      <c r="JA41" s="1">
        <v>6</v>
      </c>
      <c r="JB41" s="1" t="s">
        <v>268</v>
      </c>
      <c r="JC41" s="1">
        <v>1</v>
      </c>
      <c r="JD41" s="1">
        <v>1</v>
      </c>
      <c r="JE41" s="1">
        <v>1</v>
      </c>
      <c r="JF41" s="1">
        <v>0</v>
      </c>
      <c r="JG41" s="1">
        <v>1</v>
      </c>
      <c r="JH41" s="1">
        <v>1</v>
      </c>
      <c r="JI41" s="1" t="s">
        <v>265</v>
      </c>
      <c r="JJ41" s="1" t="s">
        <v>265</v>
      </c>
      <c r="JK41" s="1" t="s">
        <v>265</v>
      </c>
      <c r="JL41" s="1" t="s">
        <v>265</v>
      </c>
      <c r="JM41" s="1" t="s">
        <v>265</v>
      </c>
      <c r="JN41" s="1" t="s">
        <v>265</v>
      </c>
      <c r="JO41" s="1" t="s">
        <v>265</v>
      </c>
      <c r="JP41" s="1" t="s">
        <v>265</v>
      </c>
      <c r="JQ41" s="1" t="s">
        <v>265</v>
      </c>
      <c r="JR41" s="1" t="s">
        <v>265</v>
      </c>
      <c r="JS41" s="1" t="s">
        <v>265</v>
      </c>
      <c r="JT41" s="1" t="s">
        <v>265</v>
      </c>
      <c r="JU41" s="1" t="s">
        <v>265</v>
      </c>
      <c r="JV41" s="1" t="s">
        <v>265</v>
      </c>
      <c r="JW41" s="1" t="s">
        <v>265</v>
      </c>
      <c r="JX41" s="1" t="s">
        <v>265</v>
      </c>
      <c r="JY41" s="1" t="s">
        <v>265</v>
      </c>
      <c r="JZ41" s="1" t="s">
        <v>265</v>
      </c>
      <c r="KA41" s="1" t="s">
        <v>265</v>
      </c>
      <c r="KB41" s="1" t="s">
        <v>265</v>
      </c>
      <c r="KC41" s="1" t="s">
        <v>265</v>
      </c>
      <c r="KD41" s="1">
        <v>60</v>
      </c>
      <c r="KE41" s="1">
        <v>1</v>
      </c>
      <c r="KF41" s="16">
        <v>5</v>
      </c>
      <c r="KG41" s="1" t="s">
        <v>266</v>
      </c>
      <c r="KH41" s="1" t="s">
        <v>266</v>
      </c>
      <c r="KI41" s="1" t="s">
        <v>266</v>
      </c>
      <c r="KJ41" s="1" t="s">
        <v>266</v>
      </c>
      <c r="KK41" s="1" t="s">
        <v>267</v>
      </c>
      <c r="KL41" s="14">
        <v>5</v>
      </c>
      <c r="KM41" s="16">
        <f t="shared" si="7"/>
        <v>4</v>
      </c>
    </row>
    <row r="42" spans="1:299">
      <c r="A42" s="1">
        <v>810</v>
      </c>
      <c r="B42" s="16">
        <v>810</v>
      </c>
      <c r="C42" s="16">
        <v>1</v>
      </c>
      <c r="D42" s="1" t="s">
        <v>439</v>
      </c>
      <c r="E42" s="1" t="s">
        <v>439</v>
      </c>
      <c r="F42" s="1" t="s">
        <v>918</v>
      </c>
      <c r="G42" s="1" t="s">
        <v>439</v>
      </c>
      <c r="H42" s="1" t="s">
        <v>583</v>
      </c>
      <c r="I42" s="1">
        <v>466</v>
      </c>
      <c r="J42" s="1" t="s">
        <v>271</v>
      </c>
      <c r="K42" s="1" t="s">
        <v>439</v>
      </c>
      <c r="L42" s="1" t="s">
        <v>918</v>
      </c>
      <c r="M42" s="16" t="s">
        <v>1830</v>
      </c>
      <c r="N42" s="16">
        <v>2021</v>
      </c>
      <c r="O42" s="16" t="s">
        <v>253</v>
      </c>
      <c r="P42" s="16" t="s">
        <v>1827</v>
      </c>
      <c r="Q42" s="16" t="s">
        <v>272</v>
      </c>
      <c r="R42" s="16" t="s">
        <v>273</v>
      </c>
      <c r="S42" s="1" t="s">
        <v>1179</v>
      </c>
      <c r="T42" s="1" t="s">
        <v>392</v>
      </c>
      <c r="U42" s="1" t="s">
        <v>559</v>
      </c>
      <c r="V42" s="1" t="str">
        <f>CONCATENATE(Tabla3[[#This Row],[Nombre del estudiante]]," ",Tabla3[[#This Row],[Primer apellido]]," ",Tabla3[[#This Row],[Segundo apellido]])</f>
        <v>MARIA CAMILA QUIÑONEZ RODRIGUEZ</v>
      </c>
      <c r="W42" s="1" t="e">
        <f>VLOOKUP(Tabla3[[#This Row],[ID]],[1]!Tabla1[#All],7,FALSE)</f>
        <v>#REF!</v>
      </c>
      <c r="X42" s="16" t="s">
        <v>293</v>
      </c>
      <c r="Y42" s="1">
        <v>1107076829</v>
      </c>
      <c r="Z42" s="1" t="s">
        <v>1442</v>
      </c>
      <c r="AA42" s="1">
        <v>3158357628</v>
      </c>
      <c r="AB42" s="16" t="s">
        <v>1303</v>
      </c>
      <c r="AC42" s="16">
        <v>401</v>
      </c>
      <c r="AD42" s="16" t="s">
        <v>263</v>
      </c>
      <c r="AE42" s="1" t="s">
        <v>268</v>
      </c>
      <c r="AF42" s="1">
        <v>51</v>
      </c>
      <c r="AG42" s="1">
        <v>164</v>
      </c>
      <c r="AH42" s="1">
        <v>10</v>
      </c>
      <c r="AI42" s="1" t="s">
        <v>264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 t="s">
        <v>265</v>
      </c>
      <c r="AU42" s="1" t="s">
        <v>265</v>
      </c>
      <c r="AV42" s="1" t="s">
        <v>265</v>
      </c>
      <c r="AW42" s="1" t="s">
        <v>265</v>
      </c>
      <c r="AX42" s="1" t="s">
        <v>265</v>
      </c>
      <c r="AY42" s="1" t="s">
        <v>265</v>
      </c>
      <c r="AZ42" s="1" t="s">
        <v>265</v>
      </c>
      <c r="BA42" s="1" t="s">
        <v>265</v>
      </c>
      <c r="BB42" s="1" t="s">
        <v>265</v>
      </c>
      <c r="BC42" s="1" t="s">
        <v>265</v>
      </c>
      <c r="BD42" s="1" t="s">
        <v>265</v>
      </c>
      <c r="BE42" s="1" t="s">
        <v>265</v>
      </c>
      <c r="BF42" s="1" t="s">
        <v>265</v>
      </c>
      <c r="BG42" s="1" t="s">
        <v>265</v>
      </c>
      <c r="BH42" s="1" t="s">
        <v>265</v>
      </c>
      <c r="BI42" s="1" t="s">
        <v>265</v>
      </c>
      <c r="BJ42" s="1" t="s">
        <v>265</v>
      </c>
      <c r="BK42" s="1" t="s">
        <v>265</v>
      </c>
      <c r="BL42" s="1" t="s">
        <v>265</v>
      </c>
      <c r="BM42" s="1" t="s">
        <v>265</v>
      </c>
      <c r="BN42" s="1" t="s">
        <v>265</v>
      </c>
      <c r="BO42" s="1" t="s">
        <v>265</v>
      </c>
      <c r="BP42" s="1" t="s">
        <v>265</v>
      </c>
      <c r="BQ42" s="1" t="s">
        <v>265</v>
      </c>
      <c r="BR42" s="1" t="s">
        <v>265</v>
      </c>
      <c r="BS42" s="1" t="s">
        <v>265</v>
      </c>
      <c r="BT42" s="1" t="s">
        <v>265</v>
      </c>
      <c r="BU42" s="1" t="s">
        <v>265</v>
      </c>
      <c r="BV42" s="1" t="s">
        <v>265</v>
      </c>
      <c r="BW42" s="1" t="s">
        <v>265</v>
      </c>
      <c r="BX42" s="1" t="s">
        <v>265</v>
      </c>
      <c r="BY42" s="1" t="s">
        <v>265</v>
      </c>
      <c r="BZ42" s="1" t="s">
        <v>265</v>
      </c>
      <c r="CA42" s="1" t="s">
        <v>265</v>
      </c>
      <c r="CB42" s="1" t="s">
        <v>265</v>
      </c>
      <c r="CC42" s="1" t="s">
        <v>265</v>
      </c>
      <c r="CD42" s="1" t="s">
        <v>265</v>
      </c>
      <c r="CE42" s="1" t="s">
        <v>265</v>
      </c>
      <c r="CF42" s="1" t="s">
        <v>265</v>
      </c>
      <c r="CG42" s="1" t="s">
        <v>265</v>
      </c>
      <c r="CH42" s="1" t="s">
        <v>265</v>
      </c>
      <c r="CI42" s="1" t="s">
        <v>265</v>
      </c>
      <c r="CJ42" s="1" t="s">
        <v>265</v>
      </c>
      <c r="CK42" s="1" t="s">
        <v>265</v>
      </c>
      <c r="CL42" s="1" t="s">
        <v>265</v>
      </c>
      <c r="CM42" s="1" t="s">
        <v>265</v>
      </c>
      <c r="CN42" s="1" t="s">
        <v>265</v>
      </c>
      <c r="CO42" s="1" t="s">
        <v>265</v>
      </c>
      <c r="CP42" s="1" t="s">
        <v>265</v>
      </c>
      <c r="CQ42" s="1" t="s">
        <v>265</v>
      </c>
      <c r="CR42" s="1" t="s">
        <v>265</v>
      </c>
      <c r="CS42" s="1" t="s">
        <v>265</v>
      </c>
      <c r="CT42" s="1" t="s">
        <v>265</v>
      </c>
      <c r="CU42" s="1" t="s">
        <v>265</v>
      </c>
      <c r="CV42" s="1" t="s">
        <v>265</v>
      </c>
      <c r="CW42" s="1" t="s">
        <v>265</v>
      </c>
      <c r="CX42" s="1" t="s">
        <v>265</v>
      </c>
      <c r="CY42" s="1" t="s">
        <v>265</v>
      </c>
      <c r="CZ42" s="1" t="s">
        <v>265</v>
      </c>
      <c r="DA42" s="1" t="s">
        <v>265</v>
      </c>
      <c r="DB42" s="1" t="s">
        <v>265</v>
      </c>
      <c r="DC42" s="1" t="s">
        <v>265</v>
      </c>
      <c r="DD42" s="1" t="s">
        <v>265</v>
      </c>
      <c r="DE42" s="1" t="s">
        <v>265</v>
      </c>
      <c r="DF42" s="1" t="s">
        <v>265</v>
      </c>
      <c r="DG42" s="1" t="s">
        <v>265</v>
      </c>
      <c r="DH42" s="1" t="s">
        <v>265</v>
      </c>
      <c r="DI42" s="1" t="s">
        <v>265</v>
      </c>
      <c r="DJ42" s="1" t="s">
        <v>265</v>
      </c>
      <c r="DK42" s="1" t="s">
        <v>265</v>
      </c>
      <c r="DL42" s="1" t="s">
        <v>265</v>
      </c>
      <c r="DM42" s="1" t="s">
        <v>265</v>
      </c>
      <c r="DN42" s="1" t="s">
        <v>265</v>
      </c>
      <c r="DO42" s="1" t="s">
        <v>265</v>
      </c>
      <c r="DP42" s="1" t="s">
        <v>265</v>
      </c>
      <c r="DQ42" s="1" t="s">
        <v>265</v>
      </c>
      <c r="DR42" s="1" t="s">
        <v>265</v>
      </c>
      <c r="DS42" s="1" t="s">
        <v>265</v>
      </c>
      <c r="DT42" s="1" t="s">
        <v>265</v>
      </c>
      <c r="DU42" s="1" t="s">
        <v>265</v>
      </c>
      <c r="DV42" s="1" t="s">
        <v>265</v>
      </c>
      <c r="DW42" s="1" t="s">
        <v>265</v>
      </c>
      <c r="DX42" s="1" t="s">
        <v>265</v>
      </c>
      <c r="DY42" s="1" t="s">
        <v>265</v>
      </c>
      <c r="DZ42" s="1" t="s">
        <v>265</v>
      </c>
      <c r="EA42" s="1" t="s">
        <v>265</v>
      </c>
      <c r="EB42" s="1" t="s">
        <v>265</v>
      </c>
      <c r="EC42" s="1" t="s">
        <v>265</v>
      </c>
      <c r="ED42" s="1" t="s">
        <v>265</v>
      </c>
      <c r="EE42" s="1" t="s">
        <v>265</v>
      </c>
      <c r="EF42" s="1" t="s">
        <v>265</v>
      </c>
      <c r="EG42" s="1" t="s">
        <v>265</v>
      </c>
      <c r="EH42" s="1" t="s">
        <v>265</v>
      </c>
      <c r="EI42" s="1" t="s">
        <v>265</v>
      </c>
      <c r="EJ42" s="1" t="s">
        <v>265</v>
      </c>
      <c r="EK42" s="1" t="s">
        <v>265</v>
      </c>
      <c r="EL42" s="1" t="s">
        <v>265</v>
      </c>
      <c r="EM42" s="1" t="s">
        <v>265</v>
      </c>
      <c r="EN42" s="1" t="s">
        <v>265</v>
      </c>
      <c r="EO42" s="1" t="s">
        <v>265</v>
      </c>
      <c r="EP42" s="1" t="s">
        <v>265</v>
      </c>
      <c r="EQ42" s="1" t="s">
        <v>265</v>
      </c>
      <c r="ER42" s="1" t="s">
        <v>265</v>
      </c>
      <c r="ES42" s="1" t="s">
        <v>265</v>
      </c>
      <c r="ET42" s="1" t="s">
        <v>265</v>
      </c>
      <c r="EU42" s="1" t="s">
        <v>265</v>
      </c>
      <c r="EV42" s="1" t="s">
        <v>265</v>
      </c>
      <c r="EW42" s="1" t="s">
        <v>265</v>
      </c>
      <c r="EX42" s="1" t="s">
        <v>265</v>
      </c>
      <c r="EY42" s="1" t="s">
        <v>265</v>
      </c>
      <c r="EZ42" s="1" t="s">
        <v>265</v>
      </c>
      <c r="FA42" s="1" t="s">
        <v>265</v>
      </c>
      <c r="FB42" s="1" t="s">
        <v>265</v>
      </c>
      <c r="FC42" s="1" t="s">
        <v>265</v>
      </c>
      <c r="FD42" s="1" t="s">
        <v>265</v>
      </c>
      <c r="FE42" s="1" t="s">
        <v>265</v>
      </c>
      <c r="FF42" s="1" t="s">
        <v>265</v>
      </c>
      <c r="FG42" s="1" t="s">
        <v>265</v>
      </c>
      <c r="FH42" s="1" t="s">
        <v>265</v>
      </c>
      <c r="FI42" s="1" t="s">
        <v>265</v>
      </c>
      <c r="FJ42" s="1" t="s">
        <v>265</v>
      </c>
      <c r="FK42" s="1" t="s">
        <v>265</v>
      </c>
      <c r="FL42" s="1" t="s">
        <v>265</v>
      </c>
      <c r="FM42" s="1" t="s">
        <v>265</v>
      </c>
      <c r="FN42" s="1" t="s">
        <v>265</v>
      </c>
      <c r="FO42" s="1" t="s">
        <v>265</v>
      </c>
      <c r="FP42" s="1" t="s">
        <v>265</v>
      </c>
      <c r="FQ42" s="1" t="s">
        <v>265</v>
      </c>
      <c r="FR42" s="1" t="s">
        <v>265</v>
      </c>
      <c r="FS42" s="1" t="s">
        <v>265</v>
      </c>
      <c r="FT42" s="1" t="s">
        <v>265</v>
      </c>
      <c r="FU42" s="1" t="s">
        <v>265</v>
      </c>
      <c r="FV42" s="1" t="s">
        <v>265</v>
      </c>
      <c r="FW42" s="1" t="s">
        <v>265</v>
      </c>
      <c r="FX42" s="1" t="s">
        <v>265</v>
      </c>
      <c r="FY42" s="1" t="s">
        <v>265</v>
      </c>
      <c r="FZ42" s="1" t="s">
        <v>265</v>
      </c>
      <c r="GA42" s="1" t="s">
        <v>265</v>
      </c>
      <c r="GB42" s="1" t="s">
        <v>265</v>
      </c>
      <c r="GC42" s="1" t="s">
        <v>265</v>
      </c>
      <c r="GD42" s="1" t="s">
        <v>265</v>
      </c>
      <c r="GE42" s="1" t="s">
        <v>265</v>
      </c>
      <c r="GF42" s="1" t="s">
        <v>265</v>
      </c>
      <c r="GG42" s="1" t="s">
        <v>265</v>
      </c>
      <c r="GH42" s="1" t="s">
        <v>265</v>
      </c>
      <c r="GI42" s="1" t="s">
        <v>265</v>
      </c>
      <c r="GJ42" s="1" t="s">
        <v>265</v>
      </c>
      <c r="GK42" s="1" t="s">
        <v>265</v>
      </c>
      <c r="GL42" s="1" t="s">
        <v>265</v>
      </c>
      <c r="GM42" s="1" t="s">
        <v>265</v>
      </c>
      <c r="GN42" s="1" t="s">
        <v>265</v>
      </c>
      <c r="GO42" s="1" t="s">
        <v>265</v>
      </c>
      <c r="GP42" s="1" t="s">
        <v>265</v>
      </c>
      <c r="GQ42" s="1" t="s">
        <v>265</v>
      </c>
      <c r="GR42" s="1">
        <v>60</v>
      </c>
      <c r="GS42" s="1">
        <v>10</v>
      </c>
      <c r="GT42" s="16">
        <v>0</v>
      </c>
      <c r="GU42" s="1" t="s">
        <v>284</v>
      </c>
      <c r="GV42" s="1" t="s">
        <v>284</v>
      </c>
      <c r="GW42" s="1" t="s">
        <v>284</v>
      </c>
      <c r="GX42" s="1" t="s">
        <v>284</v>
      </c>
      <c r="GY42" s="1" t="s">
        <v>284</v>
      </c>
      <c r="GZ42" s="15">
        <v>5</v>
      </c>
      <c r="HA42" s="16">
        <f t="shared" si="4"/>
        <v>0</v>
      </c>
      <c r="HB42" s="1" t="s">
        <v>266</v>
      </c>
      <c r="HC42" s="1" t="s">
        <v>266</v>
      </c>
      <c r="HD42" s="1" t="s">
        <v>266</v>
      </c>
      <c r="HE42" s="1" t="s">
        <v>266</v>
      </c>
      <c r="HF42" s="1">
        <v>4</v>
      </c>
      <c r="HG42" s="16">
        <f t="shared" si="5"/>
        <v>4</v>
      </c>
      <c r="HH42" s="1" t="s">
        <v>264</v>
      </c>
      <c r="HI42" s="1" t="s">
        <v>266</v>
      </c>
      <c r="HJ42" s="1" t="s">
        <v>266</v>
      </c>
      <c r="HK42" s="1" t="s">
        <v>266</v>
      </c>
      <c r="HL42" s="1" t="s">
        <v>267</v>
      </c>
      <c r="HM42" s="1" t="s">
        <v>267</v>
      </c>
      <c r="HN42" s="1" t="s">
        <v>266</v>
      </c>
      <c r="HO42" s="1">
        <v>6</v>
      </c>
      <c r="HP42" s="16">
        <f t="shared" si="6"/>
        <v>4</v>
      </c>
      <c r="HQ42" s="1" t="s">
        <v>264</v>
      </c>
      <c r="HR42" s="1">
        <v>0</v>
      </c>
      <c r="HS42" s="1">
        <v>25</v>
      </c>
      <c r="HT42" s="1">
        <v>10</v>
      </c>
      <c r="HU42" s="1" t="s">
        <v>264</v>
      </c>
      <c r="HV42" s="1">
        <v>1</v>
      </c>
      <c r="HW42" s="1">
        <v>1</v>
      </c>
      <c r="HX42" s="1">
        <v>1</v>
      </c>
      <c r="HY42" s="1">
        <v>1</v>
      </c>
      <c r="HZ42" s="1">
        <v>1</v>
      </c>
      <c r="IA42" s="1">
        <v>1</v>
      </c>
      <c r="IB42" s="1">
        <v>1</v>
      </c>
      <c r="IC42" s="1">
        <v>1</v>
      </c>
      <c r="ID42" s="1">
        <v>1</v>
      </c>
      <c r="IE42" s="1">
        <v>1</v>
      </c>
      <c r="IF42" s="1" t="s">
        <v>265</v>
      </c>
      <c r="IG42" s="1" t="s">
        <v>265</v>
      </c>
      <c r="IH42" s="1" t="s">
        <v>265</v>
      </c>
      <c r="II42" s="1" t="s">
        <v>265</v>
      </c>
      <c r="IJ42" s="1" t="s">
        <v>265</v>
      </c>
      <c r="IK42" s="1" t="s">
        <v>265</v>
      </c>
      <c r="IL42" s="1" t="s">
        <v>265</v>
      </c>
      <c r="IM42" s="1" t="s">
        <v>265</v>
      </c>
      <c r="IN42" s="1" t="s">
        <v>265</v>
      </c>
      <c r="IO42" s="1" t="s">
        <v>265</v>
      </c>
      <c r="IP42" s="1" t="s">
        <v>265</v>
      </c>
      <c r="IQ42" s="1" t="s">
        <v>265</v>
      </c>
      <c r="IR42" s="1" t="s">
        <v>265</v>
      </c>
      <c r="IS42" s="1" t="s">
        <v>265</v>
      </c>
      <c r="IT42" s="1" t="s">
        <v>265</v>
      </c>
      <c r="IU42" s="1">
        <v>60</v>
      </c>
      <c r="IV42" s="1">
        <v>0</v>
      </c>
      <c r="IW42" s="16">
        <v>10</v>
      </c>
      <c r="IX42" s="1" t="s">
        <v>264</v>
      </c>
      <c r="IY42" s="1">
        <v>0</v>
      </c>
      <c r="IZ42" s="1">
        <v>27</v>
      </c>
      <c r="JA42" s="1">
        <v>11</v>
      </c>
      <c r="JB42" s="1" t="s">
        <v>268</v>
      </c>
      <c r="JC42" s="1">
        <v>1</v>
      </c>
      <c r="JD42" s="1">
        <v>1</v>
      </c>
      <c r="JE42" s="1">
        <v>1</v>
      </c>
      <c r="JF42" s="1">
        <v>1</v>
      </c>
      <c r="JG42" s="1">
        <v>1</v>
      </c>
      <c r="JH42" s="1">
        <v>1</v>
      </c>
      <c r="JI42" s="1">
        <v>0</v>
      </c>
      <c r="JJ42" s="1">
        <v>1</v>
      </c>
      <c r="JK42" s="1">
        <v>1</v>
      </c>
      <c r="JL42" s="1">
        <v>0</v>
      </c>
      <c r="JM42" s="1">
        <v>0</v>
      </c>
      <c r="JN42" s="1" t="s">
        <v>265</v>
      </c>
      <c r="JO42" s="1" t="s">
        <v>265</v>
      </c>
      <c r="JP42" s="1" t="s">
        <v>265</v>
      </c>
      <c r="JQ42" s="1" t="s">
        <v>265</v>
      </c>
      <c r="JR42" s="1" t="s">
        <v>265</v>
      </c>
      <c r="JS42" s="1" t="s">
        <v>265</v>
      </c>
      <c r="JT42" s="1" t="s">
        <v>265</v>
      </c>
      <c r="JU42" s="1" t="s">
        <v>265</v>
      </c>
      <c r="JV42" s="1" t="s">
        <v>265</v>
      </c>
      <c r="JW42" s="1" t="s">
        <v>265</v>
      </c>
      <c r="JX42" s="1" t="s">
        <v>265</v>
      </c>
      <c r="JY42" s="1" t="s">
        <v>265</v>
      </c>
      <c r="JZ42" s="1" t="s">
        <v>265</v>
      </c>
      <c r="KA42" s="1" t="s">
        <v>265</v>
      </c>
      <c r="KB42" s="1" t="s">
        <v>265</v>
      </c>
      <c r="KC42" s="1" t="s">
        <v>265</v>
      </c>
      <c r="KD42" s="1">
        <v>60</v>
      </c>
      <c r="KE42" s="1">
        <v>3</v>
      </c>
      <c r="KF42" s="16">
        <v>8</v>
      </c>
      <c r="KG42" s="1" t="s">
        <v>266</v>
      </c>
      <c r="KH42" s="1" t="s">
        <v>266</v>
      </c>
      <c r="KI42" s="1" t="s">
        <v>266</v>
      </c>
      <c r="KJ42" s="1" t="s">
        <v>267</v>
      </c>
      <c r="KK42" s="1" t="s">
        <v>267</v>
      </c>
      <c r="KL42" s="14">
        <v>5</v>
      </c>
      <c r="KM42" s="16">
        <f t="shared" si="7"/>
        <v>3</v>
      </c>
    </row>
    <row r="43" spans="1:299">
      <c r="A43" s="1">
        <v>811</v>
      </c>
      <c r="B43" s="16">
        <v>811</v>
      </c>
      <c r="C43" s="16">
        <v>1</v>
      </c>
      <c r="D43" s="1" t="s">
        <v>439</v>
      </c>
      <c r="E43" s="1" t="s">
        <v>439</v>
      </c>
      <c r="F43" s="1" t="s">
        <v>1443</v>
      </c>
      <c r="G43" s="1" t="s">
        <v>439</v>
      </c>
      <c r="H43" s="1" t="s">
        <v>399</v>
      </c>
      <c r="I43" s="1">
        <v>466</v>
      </c>
      <c r="J43" s="1" t="s">
        <v>271</v>
      </c>
      <c r="K43" s="1" t="s">
        <v>439</v>
      </c>
      <c r="L43" s="1" t="s">
        <v>1443</v>
      </c>
      <c r="M43" s="16" t="s">
        <v>1830</v>
      </c>
      <c r="N43" s="16">
        <v>2021</v>
      </c>
      <c r="O43" s="16" t="s">
        <v>253</v>
      </c>
      <c r="P43" s="16" t="s">
        <v>1827</v>
      </c>
      <c r="Q43" s="16" t="s">
        <v>272</v>
      </c>
      <c r="R43" s="16" t="s">
        <v>273</v>
      </c>
      <c r="S43" s="1" t="s">
        <v>1444</v>
      </c>
      <c r="T43" s="1" t="s">
        <v>1445</v>
      </c>
      <c r="U43" s="1" t="s">
        <v>416</v>
      </c>
      <c r="V43" s="1" t="str">
        <f>CONCATENATE(Tabla3[[#This Row],[Nombre del estudiante]]," ",Tabla3[[#This Row],[Primer apellido]]," ",Tabla3[[#This Row],[Segundo apellido]])</f>
        <v>JHON. RANDY VARGAS VALENCIA</v>
      </c>
      <c r="W43" s="1" t="e">
        <f>VLOOKUP(Tabla3[[#This Row],[ID]],[1]!Tabla1[#All],7,FALSE)</f>
        <v>#REF!</v>
      </c>
      <c r="X43" s="16" t="s">
        <v>259</v>
      </c>
      <c r="Y43" s="1">
        <v>1111672828</v>
      </c>
      <c r="Z43" s="1" t="s">
        <v>1446</v>
      </c>
      <c r="AA43" s="1">
        <v>3172531018</v>
      </c>
      <c r="AB43" s="16" t="s">
        <v>1303</v>
      </c>
      <c r="AC43" s="16">
        <v>402</v>
      </c>
      <c r="AD43" s="16" t="s">
        <v>263</v>
      </c>
      <c r="AE43" s="1" t="s">
        <v>264</v>
      </c>
      <c r="AF43" s="1">
        <v>0</v>
      </c>
      <c r="AG43" s="1">
        <v>164</v>
      </c>
      <c r="AH43" s="1">
        <v>112</v>
      </c>
      <c r="AI43" s="1" t="s">
        <v>264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>
        <v>1</v>
      </c>
      <c r="DU43" s="1">
        <v>1</v>
      </c>
      <c r="DV43" s="1">
        <v>1</v>
      </c>
      <c r="DW43" s="1">
        <v>1</v>
      </c>
      <c r="DX43" s="1">
        <v>1</v>
      </c>
      <c r="DY43" s="1">
        <v>1</v>
      </c>
      <c r="DZ43" s="1">
        <v>1</v>
      </c>
      <c r="EA43" s="1">
        <v>1</v>
      </c>
      <c r="EB43" s="1">
        <v>1</v>
      </c>
      <c r="EC43" s="1">
        <v>1</v>
      </c>
      <c r="ED43" s="1">
        <v>1</v>
      </c>
      <c r="EE43" s="1">
        <v>1</v>
      </c>
      <c r="EF43" s="1">
        <v>1</v>
      </c>
      <c r="EG43" s="1">
        <v>1</v>
      </c>
      <c r="EH43" s="1">
        <v>1</v>
      </c>
      <c r="EI43" s="1">
        <v>1</v>
      </c>
      <c r="EJ43" s="1">
        <v>1</v>
      </c>
      <c r="EK43" s="1">
        <v>1</v>
      </c>
      <c r="EL43" s="1">
        <v>1</v>
      </c>
      <c r="EM43" s="1">
        <v>1</v>
      </c>
      <c r="EN43" s="1">
        <v>1</v>
      </c>
      <c r="EO43" s="1">
        <v>1</v>
      </c>
      <c r="EP43" s="1">
        <v>1</v>
      </c>
      <c r="EQ43" s="1">
        <v>1</v>
      </c>
      <c r="ER43" s="1" t="s">
        <v>265</v>
      </c>
      <c r="ES43" s="1" t="s">
        <v>265</v>
      </c>
      <c r="ET43" s="1" t="s">
        <v>265</v>
      </c>
      <c r="EU43" s="1" t="s">
        <v>265</v>
      </c>
      <c r="EV43" s="1" t="s">
        <v>265</v>
      </c>
      <c r="EW43" s="1" t="s">
        <v>265</v>
      </c>
      <c r="EX43" s="1" t="s">
        <v>265</v>
      </c>
      <c r="EY43" s="1" t="s">
        <v>265</v>
      </c>
      <c r="EZ43" s="1" t="s">
        <v>265</v>
      </c>
      <c r="FA43" s="1" t="s">
        <v>265</v>
      </c>
      <c r="FB43" s="1" t="s">
        <v>265</v>
      </c>
      <c r="FC43" s="1" t="s">
        <v>265</v>
      </c>
      <c r="FD43" s="1" t="s">
        <v>265</v>
      </c>
      <c r="FE43" s="1" t="s">
        <v>265</v>
      </c>
      <c r="FF43" s="1" t="s">
        <v>265</v>
      </c>
      <c r="FG43" s="1" t="s">
        <v>265</v>
      </c>
      <c r="FH43" s="1" t="s">
        <v>265</v>
      </c>
      <c r="FI43" s="1" t="s">
        <v>265</v>
      </c>
      <c r="FJ43" s="1" t="s">
        <v>265</v>
      </c>
      <c r="FK43" s="1" t="s">
        <v>265</v>
      </c>
      <c r="FL43" s="1" t="s">
        <v>265</v>
      </c>
      <c r="FM43" s="1" t="s">
        <v>265</v>
      </c>
      <c r="FN43" s="1" t="s">
        <v>265</v>
      </c>
      <c r="FO43" s="1" t="s">
        <v>265</v>
      </c>
      <c r="FP43" s="1" t="s">
        <v>265</v>
      </c>
      <c r="FQ43" s="1" t="s">
        <v>265</v>
      </c>
      <c r="FR43" s="1" t="s">
        <v>265</v>
      </c>
      <c r="FS43" s="1" t="s">
        <v>265</v>
      </c>
      <c r="FT43" s="1" t="s">
        <v>265</v>
      </c>
      <c r="FU43" s="1" t="s">
        <v>265</v>
      </c>
      <c r="FV43" s="1" t="s">
        <v>265</v>
      </c>
      <c r="FW43" s="1" t="s">
        <v>265</v>
      </c>
      <c r="FX43" s="1" t="s">
        <v>265</v>
      </c>
      <c r="FY43" s="1" t="s">
        <v>265</v>
      </c>
      <c r="FZ43" s="1" t="s">
        <v>265</v>
      </c>
      <c r="GA43" s="1" t="s">
        <v>265</v>
      </c>
      <c r="GB43" s="1" t="s">
        <v>265</v>
      </c>
      <c r="GC43" s="1" t="s">
        <v>265</v>
      </c>
      <c r="GD43" s="1" t="s">
        <v>265</v>
      </c>
      <c r="GE43" s="1" t="s">
        <v>265</v>
      </c>
      <c r="GF43" s="1" t="s">
        <v>265</v>
      </c>
      <c r="GG43" s="1" t="s">
        <v>265</v>
      </c>
      <c r="GH43" s="1" t="s">
        <v>265</v>
      </c>
      <c r="GI43" s="1" t="s">
        <v>265</v>
      </c>
      <c r="GJ43" s="1" t="s">
        <v>265</v>
      </c>
      <c r="GK43" s="1" t="s">
        <v>265</v>
      </c>
      <c r="GL43" s="1" t="s">
        <v>265</v>
      </c>
      <c r="GM43" s="1" t="s">
        <v>265</v>
      </c>
      <c r="GN43" s="1" t="s">
        <v>265</v>
      </c>
      <c r="GO43" s="1" t="s">
        <v>265</v>
      </c>
      <c r="GP43" s="1" t="s">
        <v>265</v>
      </c>
      <c r="GQ43" s="1" t="s">
        <v>265</v>
      </c>
      <c r="GR43" s="1">
        <v>60</v>
      </c>
      <c r="GS43" s="1">
        <v>0</v>
      </c>
      <c r="GT43" s="16">
        <v>112</v>
      </c>
      <c r="GU43" s="1" t="s">
        <v>266</v>
      </c>
      <c r="GV43" s="1" t="s">
        <v>267</v>
      </c>
      <c r="GW43" s="1" t="s">
        <v>267</v>
      </c>
      <c r="GX43" s="1" t="s">
        <v>266</v>
      </c>
      <c r="GY43" s="1" t="s">
        <v>266</v>
      </c>
      <c r="GZ43" s="15">
        <v>5</v>
      </c>
      <c r="HA43" s="16">
        <f t="shared" si="4"/>
        <v>3</v>
      </c>
      <c r="HB43" s="1" t="s">
        <v>266</v>
      </c>
      <c r="HC43" s="1" t="s">
        <v>266</v>
      </c>
      <c r="HD43" s="1" t="s">
        <v>266</v>
      </c>
      <c r="HE43" s="1" t="s">
        <v>267</v>
      </c>
      <c r="HF43" s="1">
        <v>4</v>
      </c>
      <c r="HG43" s="16">
        <f t="shared" si="5"/>
        <v>3</v>
      </c>
      <c r="HH43" s="1" t="s">
        <v>264</v>
      </c>
      <c r="HI43" s="1" t="s">
        <v>266</v>
      </c>
      <c r="HJ43" s="1" t="s">
        <v>266</v>
      </c>
      <c r="HK43" s="1" t="s">
        <v>266</v>
      </c>
      <c r="HL43" s="1" t="s">
        <v>266</v>
      </c>
      <c r="HM43" s="1" t="s">
        <v>266</v>
      </c>
      <c r="HN43" s="1" t="s">
        <v>266</v>
      </c>
      <c r="HO43" s="1">
        <v>6</v>
      </c>
      <c r="HP43" s="16">
        <f t="shared" si="6"/>
        <v>6</v>
      </c>
      <c r="HQ43" s="1" t="s">
        <v>264</v>
      </c>
      <c r="HR43" s="1">
        <v>0</v>
      </c>
      <c r="HS43" s="1">
        <v>25</v>
      </c>
      <c r="HT43" s="1">
        <v>8</v>
      </c>
      <c r="HU43" s="1" t="s">
        <v>268</v>
      </c>
      <c r="HV43" s="1">
        <v>1</v>
      </c>
      <c r="HW43" s="1">
        <v>1</v>
      </c>
      <c r="HX43" s="1">
        <v>1</v>
      </c>
      <c r="HY43" s="1">
        <v>1</v>
      </c>
      <c r="HZ43" s="1">
        <v>1</v>
      </c>
      <c r="IA43" s="1">
        <v>1</v>
      </c>
      <c r="IB43" s="1">
        <v>1</v>
      </c>
      <c r="IC43" s="1">
        <v>1</v>
      </c>
      <c r="ID43" s="1" t="s">
        <v>265</v>
      </c>
      <c r="IE43" s="1" t="s">
        <v>265</v>
      </c>
      <c r="IF43" s="1" t="s">
        <v>265</v>
      </c>
      <c r="IG43" s="1" t="s">
        <v>265</v>
      </c>
      <c r="IH43" s="1" t="s">
        <v>265</v>
      </c>
      <c r="II43" s="1" t="s">
        <v>265</v>
      </c>
      <c r="IJ43" s="1" t="s">
        <v>265</v>
      </c>
      <c r="IK43" s="1" t="s">
        <v>265</v>
      </c>
      <c r="IL43" s="1" t="s">
        <v>265</v>
      </c>
      <c r="IM43" s="1" t="s">
        <v>265</v>
      </c>
      <c r="IN43" s="1" t="s">
        <v>265</v>
      </c>
      <c r="IO43" s="1" t="s">
        <v>265</v>
      </c>
      <c r="IP43" s="1" t="s">
        <v>265</v>
      </c>
      <c r="IQ43" s="1" t="s">
        <v>265</v>
      </c>
      <c r="IR43" s="1" t="s">
        <v>265</v>
      </c>
      <c r="IS43" s="1" t="s">
        <v>265</v>
      </c>
      <c r="IT43" s="1" t="s">
        <v>265</v>
      </c>
      <c r="IU43" s="1">
        <v>60</v>
      </c>
      <c r="IV43" s="1">
        <v>0</v>
      </c>
      <c r="IW43" s="16">
        <v>8</v>
      </c>
      <c r="IX43" s="1" t="s">
        <v>264</v>
      </c>
      <c r="IY43" s="1">
        <v>0</v>
      </c>
      <c r="IZ43" s="1">
        <v>27</v>
      </c>
      <c r="JA43" s="1">
        <v>12</v>
      </c>
      <c r="JB43" s="1" t="s">
        <v>268</v>
      </c>
      <c r="JC43" s="1">
        <v>1</v>
      </c>
      <c r="JD43" s="1">
        <v>1</v>
      </c>
      <c r="JE43" s="1">
        <v>1</v>
      </c>
      <c r="JF43" s="1">
        <v>1</v>
      </c>
      <c r="JG43" s="1">
        <v>1</v>
      </c>
      <c r="JH43" s="1">
        <v>1</v>
      </c>
      <c r="JI43" s="1">
        <v>1</v>
      </c>
      <c r="JJ43" s="1">
        <v>1</v>
      </c>
      <c r="JK43" s="1">
        <v>1</v>
      </c>
      <c r="JL43" s="1">
        <v>1</v>
      </c>
      <c r="JM43" s="1">
        <v>1</v>
      </c>
      <c r="JN43" s="1">
        <v>1</v>
      </c>
      <c r="JO43" s="1" t="s">
        <v>265</v>
      </c>
      <c r="JP43" s="1" t="s">
        <v>265</v>
      </c>
      <c r="JQ43" s="1" t="s">
        <v>265</v>
      </c>
      <c r="JR43" s="1" t="s">
        <v>265</v>
      </c>
      <c r="JS43" s="1" t="s">
        <v>265</v>
      </c>
      <c r="JT43" s="1" t="s">
        <v>265</v>
      </c>
      <c r="JU43" s="1" t="s">
        <v>265</v>
      </c>
      <c r="JV43" s="1" t="s">
        <v>265</v>
      </c>
      <c r="JW43" s="1" t="s">
        <v>265</v>
      </c>
      <c r="JX43" s="1" t="s">
        <v>265</v>
      </c>
      <c r="JY43" s="1" t="s">
        <v>265</v>
      </c>
      <c r="JZ43" s="1" t="s">
        <v>265</v>
      </c>
      <c r="KA43" s="1" t="s">
        <v>265</v>
      </c>
      <c r="KB43" s="1" t="s">
        <v>265</v>
      </c>
      <c r="KC43" s="1" t="s">
        <v>265</v>
      </c>
      <c r="KD43" s="1">
        <v>60</v>
      </c>
      <c r="KE43" s="1">
        <v>0</v>
      </c>
      <c r="KF43" s="16">
        <v>12</v>
      </c>
      <c r="KG43" s="1" t="s">
        <v>266</v>
      </c>
      <c r="KH43" s="1" t="s">
        <v>266</v>
      </c>
      <c r="KI43" s="1" t="s">
        <v>266</v>
      </c>
      <c r="KJ43" s="1" t="s">
        <v>266</v>
      </c>
      <c r="KK43" s="1" t="s">
        <v>267</v>
      </c>
      <c r="KL43" s="14">
        <v>5</v>
      </c>
      <c r="KM43" s="16">
        <f t="shared" si="7"/>
        <v>4</v>
      </c>
    </row>
    <row r="44" spans="1:299">
      <c r="A44" s="1">
        <v>963</v>
      </c>
      <c r="B44" s="16">
        <v>963</v>
      </c>
      <c r="C44" s="16">
        <v>1</v>
      </c>
      <c r="D44" s="1" t="s">
        <v>492</v>
      </c>
      <c r="E44" s="1" t="s">
        <v>492</v>
      </c>
      <c r="F44" s="1" t="s">
        <v>1447</v>
      </c>
      <c r="G44" s="1" t="s">
        <v>492</v>
      </c>
      <c r="H44" s="1" t="s">
        <v>1080</v>
      </c>
      <c r="I44" s="1">
        <v>465</v>
      </c>
      <c r="J44" s="1" t="s">
        <v>495</v>
      </c>
      <c r="K44" s="1" t="s">
        <v>492</v>
      </c>
      <c r="L44" s="1" t="s">
        <v>1447</v>
      </c>
      <c r="M44" s="16" t="s">
        <v>1830</v>
      </c>
      <c r="N44" s="16">
        <v>2021</v>
      </c>
      <c r="O44" s="16" t="s">
        <v>253</v>
      </c>
      <c r="P44" s="16" t="s">
        <v>1827</v>
      </c>
      <c r="Q44" s="16" t="s">
        <v>288</v>
      </c>
      <c r="R44" s="16" t="s">
        <v>496</v>
      </c>
      <c r="S44" s="1" t="s">
        <v>1448</v>
      </c>
      <c r="T44" s="1" t="s">
        <v>1322</v>
      </c>
      <c r="U44" s="1" t="s">
        <v>1433</v>
      </c>
      <c r="V44" s="1" t="str">
        <f>CONCATENATE(Tabla3[[#This Row],[Nombre del estudiante]]," ",Tabla3[[#This Row],[Primer apellido]]," ",Tabla3[[#This Row],[Segundo apellido]])</f>
        <v>MEISI JOHANA SANCHEZ CUERO</v>
      </c>
      <c r="W44" s="1" t="e">
        <f>VLOOKUP(Tabla3[[#This Row],[ID]],[1]!Tabla1[#All],7,FALSE)</f>
        <v>#REF!</v>
      </c>
      <c r="X44" s="16" t="s">
        <v>293</v>
      </c>
      <c r="Y44" s="1">
        <v>1150940868</v>
      </c>
      <c r="Z44" s="1" t="s">
        <v>1449</v>
      </c>
      <c r="AA44" s="1">
        <v>3507137997</v>
      </c>
      <c r="AB44" s="16" t="s">
        <v>1303</v>
      </c>
      <c r="AC44" s="16">
        <v>407</v>
      </c>
      <c r="AD44" s="16" t="s">
        <v>263</v>
      </c>
      <c r="AE44" s="1" t="s">
        <v>264</v>
      </c>
      <c r="AF44" s="1">
        <v>0</v>
      </c>
      <c r="AG44" s="1">
        <v>164</v>
      </c>
      <c r="AH44" s="1">
        <v>39</v>
      </c>
      <c r="AI44" s="1" t="s">
        <v>264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0</v>
      </c>
      <c r="AQ44" s="1">
        <v>1</v>
      </c>
      <c r="AR44" s="1">
        <v>1</v>
      </c>
      <c r="AS44" s="1">
        <v>1</v>
      </c>
      <c r="AT44" s="1">
        <v>0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0</v>
      </c>
      <c r="BC44" s="1">
        <v>1</v>
      </c>
      <c r="BD44" s="1">
        <v>1</v>
      </c>
      <c r="BE44" s="1">
        <v>1</v>
      </c>
      <c r="BF44" s="1">
        <v>1</v>
      </c>
      <c r="BG44" s="1">
        <v>0</v>
      </c>
      <c r="BH44" s="1">
        <v>1</v>
      </c>
      <c r="BI44" s="1">
        <v>1</v>
      </c>
      <c r="BJ44" s="1">
        <v>1</v>
      </c>
      <c r="BK44" s="1">
        <v>0</v>
      </c>
      <c r="BL44" s="1">
        <v>1</v>
      </c>
      <c r="BM44" s="1">
        <v>0</v>
      </c>
      <c r="BN44" s="1">
        <v>1</v>
      </c>
      <c r="BO44" s="1">
        <v>1</v>
      </c>
      <c r="BP44" s="1">
        <v>1</v>
      </c>
      <c r="BQ44" s="1">
        <v>0</v>
      </c>
      <c r="BR44" s="1">
        <v>0</v>
      </c>
      <c r="BS44" s="1">
        <v>0</v>
      </c>
      <c r="BT44" s="1">
        <v>0</v>
      </c>
      <c r="BU44" s="1">
        <v>1</v>
      </c>
      <c r="BV44" s="1">
        <v>0</v>
      </c>
      <c r="BW44" s="1" t="s">
        <v>265</v>
      </c>
      <c r="BX44" s="1" t="s">
        <v>265</v>
      </c>
      <c r="BY44" s="1" t="s">
        <v>265</v>
      </c>
      <c r="BZ44" s="1" t="s">
        <v>265</v>
      </c>
      <c r="CA44" s="1" t="s">
        <v>265</v>
      </c>
      <c r="CB44" s="1" t="s">
        <v>265</v>
      </c>
      <c r="CC44" s="1" t="s">
        <v>265</v>
      </c>
      <c r="CD44" s="1" t="s">
        <v>265</v>
      </c>
      <c r="CE44" s="1" t="s">
        <v>265</v>
      </c>
      <c r="CF44" s="1" t="s">
        <v>265</v>
      </c>
      <c r="CG44" s="1" t="s">
        <v>265</v>
      </c>
      <c r="CH44" s="1" t="s">
        <v>265</v>
      </c>
      <c r="CI44" s="1" t="s">
        <v>265</v>
      </c>
      <c r="CJ44" s="1" t="s">
        <v>265</v>
      </c>
      <c r="CK44" s="1" t="s">
        <v>265</v>
      </c>
      <c r="CL44" s="1" t="s">
        <v>265</v>
      </c>
      <c r="CM44" s="1" t="s">
        <v>265</v>
      </c>
      <c r="CN44" s="1" t="s">
        <v>265</v>
      </c>
      <c r="CO44" s="1" t="s">
        <v>265</v>
      </c>
      <c r="CP44" s="1" t="s">
        <v>265</v>
      </c>
      <c r="CQ44" s="1" t="s">
        <v>265</v>
      </c>
      <c r="CR44" s="1" t="s">
        <v>265</v>
      </c>
      <c r="CS44" s="1" t="s">
        <v>265</v>
      </c>
      <c r="CT44" s="1" t="s">
        <v>265</v>
      </c>
      <c r="CU44" s="1" t="s">
        <v>265</v>
      </c>
      <c r="CV44" s="1" t="s">
        <v>265</v>
      </c>
      <c r="CW44" s="1" t="s">
        <v>265</v>
      </c>
      <c r="CX44" s="1" t="s">
        <v>265</v>
      </c>
      <c r="CY44" s="1" t="s">
        <v>265</v>
      </c>
      <c r="CZ44" s="1" t="s">
        <v>265</v>
      </c>
      <c r="DA44" s="1" t="s">
        <v>265</v>
      </c>
      <c r="DB44" s="1" t="s">
        <v>265</v>
      </c>
      <c r="DC44" s="1" t="s">
        <v>265</v>
      </c>
      <c r="DD44" s="1" t="s">
        <v>265</v>
      </c>
      <c r="DE44" s="1" t="s">
        <v>265</v>
      </c>
      <c r="DF44" s="1" t="s">
        <v>265</v>
      </c>
      <c r="DG44" s="1" t="s">
        <v>265</v>
      </c>
      <c r="DH44" s="1" t="s">
        <v>265</v>
      </c>
      <c r="DI44" s="1" t="s">
        <v>265</v>
      </c>
      <c r="DJ44" s="1" t="s">
        <v>265</v>
      </c>
      <c r="DK44" s="1" t="s">
        <v>265</v>
      </c>
      <c r="DL44" s="1" t="s">
        <v>265</v>
      </c>
      <c r="DM44" s="1" t="s">
        <v>265</v>
      </c>
      <c r="DN44" s="1" t="s">
        <v>265</v>
      </c>
      <c r="DO44" s="1" t="s">
        <v>265</v>
      </c>
      <c r="DP44" s="1" t="s">
        <v>265</v>
      </c>
      <c r="DQ44" s="1" t="s">
        <v>265</v>
      </c>
      <c r="DR44" s="1" t="s">
        <v>265</v>
      </c>
      <c r="DS44" s="1" t="s">
        <v>265</v>
      </c>
      <c r="DT44" s="1" t="s">
        <v>265</v>
      </c>
      <c r="DU44" s="1" t="s">
        <v>265</v>
      </c>
      <c r="DV44" s="1" t="s">
        <v>265</v>
      </c>
      <c r="DW44" s="1" t="s">
        <v>265</v>
      </c>
      <c r="DX44" s="1" t="s">
        <v>265</v>
      </c>
      <c r="DY44" s="1" t="s">
        <v>265</v>
      </c>
      <c r="DZ44" s="1" t="s">
        <v>265</v>
      </c>
      <c r="EA44" s="1" t="s">
        <v>265</v>
      </c>
      <c r="EB44" s="1" t="s">
        <v>265</v>
      </c>
      <c r="EC44" s="1" t="s">
        <v>265</v>
      </c>
      <c r="ED44" s="1" t="s">
        <v>265</v>
      </c>
      <c r="EE44" s="1" t="s">
        <v>265</v>
      </c>
      <c r="EF44" s="1" t="s">
        <v>265</v>
      </c>
      <c r="EG44" s="1" t="s">
        <v>265</v>
      </c>
      <c r="EH44" s="1" t="s">
        <v>265</v>
      </c>
      <c r="EI44" s="1" t="s">
        <v>265</v>
      </c>
      <c r="EJ44" s="1" t="s">
        <v>265</v>
      </c>
      <c r="EK44" s="1" t="s">
        <v>265</v>
      </c>
      <c r="EL44" s="1" t="s">
        <v>265</v>
      </c>
      <c r="EM44" s="1" t="s">
        <v>265</v>
      </c>
      <c r="EN44" s="1" t="s">
        <v>265</v>
      </c>
      <c r="EO44" s="1" t="s">
        <v>265</v>
      </c>
      <c r="EP44" s="1" t="s">
        <v>265</v>
      </c>
      <c r="EQ44" s="1" t="s">
        <v>265</v>
      </c>
      <c r="ER44" s="1" t="s">
        <v>265</v>
      </c>
      <c r="ES44" s="1" t="s">
        <v>265</v>
      </c>
      <c r="ET44" s="1" t="s">
        <v>265</v>
      </c>
      <c r="EU44" s="1" t="s">
        <v>265</v>
      </c>
      <c r="EV44" s="1" t="s">
        <v>265</v>
      </c>
      <c r="EW44" s="1" t="s">
        <v>265</v>
      </c>
      <c r="EX44" s="1" t="s">
        <v>265</v>
      </c>
      <c r="EY44" s="1" t="s">
        <v>265</v>
      </c>
      <c r="EZ44" s="1" t="s">
        <v>265</v>
      </c>
      <c r="FA44" s="1" t="s">
        <v>265</v>
      </c>
      <c r="FB44" s="1" t="s">
        <v>265</v>
      </c>
      <c r="FC44" s="1" t="s">
        <v>265</v>
      </c>
      <c r="FD44" s="1" t="s">
        <v>265</v>
      </c>
      <c r="FE44" s="1" t="s">
        <v>265</v>
      </c>
      <c r="FF44" s="1" t="s">
        <v>265</v>
      </c>
      <c r="FG44" s="1" t="s">
        <v>265</v>
      </c>
      <c r="FH44" s="1" t="s">
        <v>265</v>
      </c>
      <c r="FI44" s="1" t="s">
        <v>265</v>
      </c>
      <c r="FJ44" s="1" t="s">
        <v>265</v>
      </c>
      <c r="FK44" s="1" t="s">
        <v>265</v>
      </c>
      <c r="FL44" s="1" t="s">
        <v>265</v>
      </c>
      <c r="FM44" s="1" t="s">
        <v>265</v>
      </c>
      <c r="FN44" s="1" t="s">
        <v>265</v>
      </c>
      <c r="FO44" s="1" t="s">
        <v>265</v>
      </c>
      <c r="FP44" s="1" t="s">
        <v>265</v>
      </c>
      <c r="FQ44" s="1" t="s">
        <v>265</v>
      </c>
      <c r="FR44" s="1" t="s">
        <v>265</v>
      </c>
      <c r="FS44" s="1" t="s">
        <v>265</v>
      </c>
      <c r="FT44" s="1" t="s">
        <v>265</v>
      </c>
      <c r="FU44" s="1" t="s">
        <v>265</v>
      </c>
      <c r="FV44" s="1" t="s">
        <v>265</v>
      </c>
      <c r="FW44" s="1" t="s">
        <v>265</v>
      </c>
      <c r="FX44" s="1" t="s">
        <v>265</v>
      </c>
      <c r="FY44" s="1" t="s">
        <v>265</v>
      </c>
      <c r="FZ44" s="1" t="s">
        <v>265</v>
      </c>
      <c r="GA44" s="1" t="s">
        <v>265</v>
      </c>
      <c r="GB44" s="1" t="s">
        <v>265</v>
      </c>
      <c r="GC44" s="1" t="s">
        <v>265</v>
      </c>
      <c r="GD44" s="1" t="s">
        <v>265</v>
      </c>
      <c r="GE44" s="1" t="s">
        <v>265</v>
      </c>
      <c r="GF44" s="1" t="s">
        <v>265</v>
      </c>
      <c r="GG44" s="1" t="s">
        <v>265</v>
      </c>
      <c r="GH44" s="1" t="s">
        <v>265</v>
      </c>
      <c r="GI44" s="1" t="s">
        <v>265</v>
      </c>
      <c r="GJ44" s="1" t="s">
        <v>265</v>
      </c>
      <c r="GK44" s="1" t="s">
        <v>265</v>
      </c>
      <c r="GL44" s="1" t="s">
        <v>265</v>
      </c>
      <c r="GM44" s="1" t="s">
        <v>265</v>
      </c>
      <c r="GN44" s="1" t="s">
        <v>265</v>
      </c>
      <c r="GO44" s="1" t="s">
        <v>265</v>
      </c>
      <c r="GP44" s="1" t="s">
        <v>265</v>
      </c>
      <c r="GQ44" s="1" t="s">
        <v>265</v>
      </c>
      <c r="GR44" s="1">
        <v>60</v>
      </c>
      <c r="GS44" s="1">
        <v>11</v>
      </c>
      <c r="GT44" s="16">
        <v>28</v>
      </c>
      <c r="GU44" s="1" t="s">
        <v>266</v>
      </c>
      <c r="GV44" s="1" t="s">
        <v>267</v>
      </c>
      <c r="GW44" s="1" t="s">
        <v>267</v>
      </c>
      <c r="GX44" s="1" t="s">
        <v>266</v>
      </c>
      <c r="GY44" s="1" t="s">
        <v>267</v>
      </c>
      <c r="GZ44" s="15">
        <v>5</v>
      </c>
      <c r="HA44" s="16">
        <f t="shared" si="4"/>
        <v>2</v>
      </c>
      <c r="HB44" s="1" t="s">
        <v>266</v>
      </c>
      <c r="HC44" s="1" t="s">
        <v>266</v>
      </c>
      <c r="HD44" s="1" t="s">
        <v>266</v>
      </c>
      <c r="HE44" s="1" t="s">
        <v>266</v>
      </c>
      <c r="HF44" s="1">
        <v>4</v>
      </c>
      <c r="HG44" s="16">
        <f t="shared" si="5"/>
        <v>4</v>
      </c>
      <c r="HH44" s="1" t="s">
        <v>264</v>
      </c>
      <c r="HI44" s="1" t="s">
        <v>266</v>
      </c>
      <c r="HJ44" s="1" t="s">
        <v>266</v>
      </c>
      <c r="HK44" s="1" t="s">
        <v>266</v>
      </c>
      <c r="HL44" s="1" t="s">
        <v>266</v>
      </c>
      <c r="HM44" s="1" t="s">
        <v>266</v>
      </c>
      <c r="HN44" s="1" t="s">
        <v>267</v>
      </c>
      <c r="HO44" s="1">
        <v>6</v>
      </c>
      <c r="HP44" s="16">
        <f t="shared" si="6"/>
        <v>5</v>
      </c>
      <c r="HQ44" s="1" t="s">
        <v>264</v>
      </c>
      <c r="HR44" s="1">
        <v>0</v>
      </c>
      <c r="HS44" s="1">
        <v>25</v>
      </c>
      <c r="HT44" s="1">
        <v>6</v>
      </c>
      <c r="HU44" s="1" t="s">
        <v>268</v>
      </c>
      <c r="HV44" s="1">
        <v>1</v>
      </c>
      <c r="HW44" s="1">
        <v>1</v>
      </c>
      <c r="HX44" s="1">
        <v>1</v>
      </c>
      <c r="HY44" s="1">
        <v>0</v>
      </c>
      <c r="HZ44" s="1">
        <v>1</v>
      </c>
      <c r="IA44" s="1">
        <v>1</v>
      </c>
      <c r="IB44" s="1" t="s">
        <v>265</v>
      </c>
      <c r="IC44" s="1" t="s">
        <v>265</v>
      </c>
      <c r="ID44" s="1" t="s">
        <v>265</v>
      </c>
      <c r="IE44" s="1" t="s">
        <v>265</v>
      </c>
      <c r="IF44" s="1" t="s">
        <v>265</v>
      </c>
      <c r="IG44" s="1" t="s">
        <v>265</v>
      </c>
      <c r="IH44" s="1" t="s">
        <v>265</v>
      </c>
      <c r="II44" s="1" t="s">
        <v>265</v>
      </c>
      <c r="IJ44" s="1" t="s">
        <v>265</v>
      </c>
      <c r="IK44" s="1" t="s">
        <v>265</v>
      </c>
      <c r="IL44" s="1" t="s">
        <v>265</v>
      </c>
      <c r="IM44" s="1" t="s">
        <v>265</v>
      </c>
      <c r="IN44" s="1" t="s">
        <v>265</v>
      </c>
      <c r="IO44" s="1" t="s">
        <v>265</v>
      </c>
      <c r="IP44" s="1" t="s">
        <v>265</v>
      </c>
      <c r="IQ44" s="1" t="s">
        <v>265</v>
      </c>
      <c r="IR44" s="1" t="s">
        <v>265</v>
      </c>
      <c r="IS44" s="1" t="s">
        <v>265</v>
      </c>
      <c r="IT44" s="1" t="s">
        <v>265</v>
      </c>
      <c r="IU44" s="1">
        <v>60</v>
      </c>
      <c r="IV44" s="1">
        <v>1</v>
      </c>
      <c r="IW44" s="16">
        <v>5</v>
      </c>
      <c r="IX44" s="1" t="s">
        <v>264</v>
      </c>
      <c r="IY44" s="1">
        <v>0</v>
      </c>
      <c r="IZ44" s="1">
        <v>27</v>
      </c>
      <c r="JA44" s="1">
        <v>11</v>
      </c>
      <c r="JB44" s="1" t="s">
        <v>268</v>
      </c>
      <c r="JC44" s="1">
        <v>1</v>
      </c>
      <c r="JD44" s="1">
        <v>1</v>
      </c>
      <c r="JE44" s="1">
        <v>1</v>
      </c>
      <c r="JF44" s="1">
        <v>1</v>
      </c>
      <c r="JG44" s="1">
        <v>1</v>
      </c>
      <c r="JH44" s="1">
        <v>1</v>
      </c>
      <c r="JI44" s="1">
        <v>1</v>
      </c>
      <c r="JJ44" s="1">
        <v>1</v>
      </c>
      <c r="JK44" s="1">
        <v>1</v>
      </c>
      <c r="JL44" s="1">
        <v>1</v>
      </c>
      <c r="JM44" s="1">
        <v>1</v>
      </c>
      <c r="JN44" s="1" t="s">
        <v>265</v>
      </c>
      <c r="JO44" s="1" t="s">
        <v>265</v>
      </c>
      <c r="JP44" s="1" t="s">
        <v>265</v>
      </c>
      <c r="JQ44" s="1" t="s">
        <v>265</v>
      </c>
      <c r="JR44" s="1" t="s">
        <v>265</v>
      </c>
      <c r="JS44" s="1" t="s">
        <v>265</v>
      </c>
      <c r="JT44" s="1" t="s">
        <v>265</v>
      </c>
      <c r="JU44" s="1" t="s">
        <v>265</v>
      </c>
      <c r="JV44" s="1" t="s">
        <v>265</v>
      </c>
      <c r="JW44" s="1" t="s">
        <v>265</v>
      </c>
      <c r="JX44" s="1" t="s">
        <v>265</v>
      </c>
      <c r="JY44" s="1" t="s">
        <v>265</v>
      </c>
      <c r="JZ44" s="1" t="s">
        <v>265</v>
      </c>
      <c r="KA44" s="1" t="s">
        <v>265</v>
      </c>
      <c r="KB44" s="1" t="s">
        <v>265</v>
      </c>
      <c r="KC44" s="1" t="s">
        <v>265</v>
      </c>
      <c r="KD44" s="1">
        <v>60</v>
      </c>
      <c r="KE44" s="1">
        <v>0</v>
      </c>
      <c r="KF44" s="16">
        <v>11</v>
      </c>
      <c r="KG44" s="1" t="s">
        <v>266</v>
      </c>
      <c r="KH44" s="1" t="s">
        <v>267</v>
      </c>
      <c r="KI44" s="1" t="s">
        <v>266</v>
      </c>
      <c r="KJ44" s="1" t="s">
        <v>267</v>
      </c>
      <c r="KK44" s="1" t="s">
        <v>267</v>
      </c>
      <c r="KL44" s="14">
        <v>5</v>
      </c>
      <c r="KM44" s="16">
        <f t="shared" si="7"/>
        <v>2</v>
      </c>
    </row>
    <row r="45" spans="1:299">
      <c r="A45" s="1">
        <v>730</v>
      </c>
      <c r="B45" s="16">
        <v>730</v>
      </c>
      <c r="C45" s="16">
        <v>1</v>
      </c>
      <c r="D45" s="1" t="s">
        <v>453</v>
      </c>
      <c r="E45" s="1" t="s">
        <v>453</v>
      </c>
      <c r="F45" s="1" t="s">
        <v>1450</v>
      </c>
      <c r="G45" s="1" t="s">
        <v>453</v>
      </c>
      <c r="H45" s="1" t="s">
        <v>514</v>
      </c>
      <c r="I45" s="1">
        <v>463</v>
      </c>
      <c r="J45" s="1" t="s">
        <v>297</v>
      </c>
      <c r="K45" s="1" t="s">
        <v>453</v>
      </c>
      <c r="L45" s="1" t="s">
        <v>1450</v>
      </c>
      <c r="M45" s="16" t="s">
        <v>1830</v>
      </c>
      <c r="N45" s="16">
        <v>2021</v>
      </c>
      <c r="O45" s="16" t="s">
        <v>253</v>
      </c>
      <c r="P45" s="16" t="s">
        <v>1827</v>
      </c>
      <c r="Q45" s="16" t="s">
        <v>288</v>
      </c>
      <c r="R45" s="16" t="s">
        <v>289</v>
      </c>
      <c r="S45" s="1" t="s">
        <v>1451</v>
      </c>
      <c r="T45" s="1" t="s">
        <v>1452</v>
      </c>
      <c r="U45" s="1" t="s">
        <v>338</v>
      </c>
      <c r="V45" s="1" t="str">
        <f>CONCATENATE(Tabla3[[#This Row],[Nombre del estudiante]]," ",Tabla3[[#This Row],[Primer apellido]]," ",Tabla3[[#This Row],[Segundo apellido]])</f>
        <v>YASNI BEYONSE DUQUE QUINTERO</v>
      </c>
      <c r="W45" s="1" t="e">
        <f>VLOOKUP(Tabla3[[#This Row],[ID]],[1]!Tabla1[#All],7,FALSE)</f>
        <v>#REF!</v>
      </c>
      <c r="X45" s="16" t="s">
        <v>293</v>
      </c>
      <c r="Y45" s="1">
        <v>1106519827</v>
      </c>
      <c r="Z45" s="1" t="s">
        <v>1453</v>
      </c>
      <c r="AA45" s="1">
        <v>3188525377</v>
      </c>
      <c r="AB45" s="16" t="s">
        <v>1303</v>
      </c>
      <c r="AC45" s="16">
        <v>404</v>
      </c>
      <c r="AD45" s="16" t="s">
        <v>302</v>
      </c>
      <c r="AE45" s="1" t="s">
        <v>264</v>
      </c>
      <c r="AF45" s="1">
        <v>0</v>
      </c>
      <c r="AG45" s="1">
        <v>164</v>
      </c>
      <c r="AH45" s="1">
        <v>34</v>
      </c>
      <c r="AI45" s="1"/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0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 t="s">
        <v>265</v>
      </c>
      <c r="BS45" s="1" t="s">
        <v>265</v>
      </c>
      <c r="BT45" s="1" t="s">
        <v>265</v>
      </c>
      <c r="BU45" s="1" t="s">
        <v>265</v>
      </c>
      <c r="BV45" s="1" t="s">
        <v>265</v>
      </c>
      <c r="BW45" s="1" t="s">
        <v>265</v>
      </c>
      <c r="BX45" s="1" t="s">
        <v>265</v>
      </c>
      <c r="BY45" s="1" t="s">
        <v>265</v>
      </c>
      <c r="BZ45" s="1" t="s">
        <v>265</v>
      </c>
      <c r="CA45" s="1" t="s">
        <v>265</v>
      </c>
      <c r="CB45" s="1" t="s">
        <v>265</v>
      </c>
      <c r="CC45" s="1" t="s">
        <v>265</v>
      </c>
      <c r="CD45" s="1" t="s">
        <v>265</v>
      </c>
      <c r="CE45" s="1" t="s">
        <v>265</v>
      </c>
      <c r="CF45" s="1" t="s">
        <v>265</v>
      </c>
      <c r="CG45" s="1" t="s">
        <v>265</v>
      </c>
      <c r="CH45" s="1" t="s">
        <v>265</v>
      </c>
      <c r="CI45" s="1" t="s">
        <v>265</v>
      </c>
      <c r="CJ45" s="1" t="s">
        <v>265</v>
      </c>
      <c r="CK45" s="1" t="s">
        <v>265</v>
      </c>
      <c r="CL45" s="1" t="s">
        <v>265</v>
      </c>
      <c r="CM45" s="1" t="s">
        <v>265</v>
      </c>
      <c r="CN45" s="1" t="s">
        <v>265</v>
      </c>
      <c r="CO45" s="1" t="s">
        <v>265</v>
      </c>
      <c r="CP45" s="1" t="s">
        <v>265</v>
      </c>
      <c r="CQ45" s="1" t="s">
        <v>265</v>
      </c>
      <c r="CR45" s="1" t="s">
        <v>265</v>
      </c>
      <c r="CS45" s="1" t="s">
        <v>265</v>
      </c>
      <c r="CT45" s="1" t="s">
        <v>265</v>
      </c>
      <c r="CU45" s="1" t="s">
        <v>265</v>
      </c>
      <c r="CV45" s="1" t="s">
        <v>265</v>
      </c>
      <c r="CW45" s="1" t="s">
        <v>265</v>
      </c>
      <c r="CX45" s="1" t="s">
        <v>265</v>
      </c>
      <c r="CY45" s="1" t="s">
        <v>265</v>
      </c>
      <c r="CZ45" s="1" t="s">
        <v>265</v>
      </c>
      <c r="DA45" s="1" t="s">
        <v>265</v>
      </c>
      <c r="DB45" s="1" t="s">
        <v>265</v>
      </c>
      <c r="DC45" s="1" t="s">
        <v>265</v>
      </c>
      <c r="DD45" s="1" t="s">
        <v>265</v>
      </c>
      <c r="DE45" s="1" t="s">
        <v>265</v>
      </c>
      <c r="DF45" s="1" t="s">
        <v>265</v>
      </c>
      <c r="DG45" s="1" t="s">
        <v>265</v>
      </c>
      <c r="DH45" s="1" t="s">
        <v>265</v>
      </c>
      <c r="DI45" s="1" t="s">
        <v>265</v>
      </c>
      <c r="DJ45" s="1" t="s">
        <v>265</v>
      </c>
      <c r="DK45" s="1" t="s">
        <v>265</v>
      </c>
      <c r="DL45" s="1" t="s">
        <v>265</v>
      </c>
      <c r="DM45" s="1" t="s">
        <v>265</v>
      </c>
      <c r="DN45" s="1" t="s">
        <v>265</v>
      </c>
      <c r="DO45" s="1" t="s">
        <v>265</v>
      </c>
      <c r="DP45" s="1" t="s">
        <v>265</v>
      </c>
      <c r="DQ45" s="1" t="s">
        <v>265</v>
      </c>
      <c r="DR45" s="1" t="s">
        <v>265</v>
      </c>
      <c r="DS45" s="1" t="s">
        <v>265</v>
      </c>
      <c r="DT45" s="1" t="s">
        <v>265</v>
      </c>
      <c r="DU45" s="1" t="s">
        <v>265</v>
      </c>
      <c r="DV45" s="1" t="s">
        <v>265</v>
      </c>
      <c r="DW45" s="1" t="s">
        <v>265</v>
      </c>
      <c r="DX45" s="1" t="s">
        <v>265</v>
      </c>
      <c r="DY45" s="1" t="s">
        <v>265</v>
      </c>
      <c r="DZ45" s="1" t="s">
        <v>265</v>
      </c>
      <c r="EA45" s="1" t="s">
        <v>265</v>
      </c>
      <c r="EB45" s="1" t="s">
        <v>265</v>
      </c>
      <c r="EC45" s="1" t="s">
        <v>265</v>
      </c>
      <c r="ED45" s="1" t="s">
        <v>265</v>
      </c>
      <c r="EE45" s="1" t="s">
        <v>265</v>
      </c>
      <c r="EF45" s="1" t="s">
        <v>265</v>
      </c>
      <c r="EG45" s="1" t="s">
        <v>265</v>
      </c>
      <c r="EH45" s="1" t="s">
        <v>265</v>
      </c>
      <c r="EI45" s="1" t="s">
        <v>265</v>
      </c>
      <c r="EJ45" s="1" t="s">
        <v>265</v>
      </c>
      <c r="EK45" s="1" t="s">
        <v>265</v>
      </c>
      <c r="EL45" s="1" t="s">
        <v>265</v>
      </c>
      <c r="EM45" s="1" t="s">
        <v>265</v>
      </c>
      <c r="EN45" s="1" t="s">
        <v>265</v>
      </c>
      <c r="EO45" s="1" t="s">
        <v>265</v>
      </c>
      <c r="EP45" s="1" t="s">
        <v>265</v>
      </c>
      <c r="EQ45" s="1" t="s">
        <v>265</v>
      </c>
      <c r="ER45" s="1" t="s">
        <v>265</v>
      </c>
      <c r="ES45" s="1" t="s">
        <v>265</v>
      </c>
      <c r="ET45" s="1" t="s">
        <v>265</v>
      </c>
      <c r="EU45" s="1" t="s">
        <v>265</v>
      </c>
      <c r="EV45" s="1" t="s">
        <v>265</v>
      </c>
      <c r="EW45" s="1" t="s">
        <v>265</v>
      </c>
      <c r="EX45" s="1" t="s">
        <v>265</v>
      </c>
      <c r="EY45" s="1" t="s">
        <v>265</v>
      </c>
      <c r="EZ45" s="1" t="s">
        <v>265</v>
      </c>
      <c r="FA45" s="1" t="s">
        <v>265</v>
      </c>
      <c r="FB45" s="1" t="s">
        <v>265</v>
      </c>
      <c r="FC45" s="1" t="s">
        <v>265</v>
      </c>
      <c r="FD45" s="1" t="s">
        <v>265</v>
      </c>
      <c r="FE45" s="1" t="s">
        <v>265</v>
      </c>
      <c r="FF45" s="1" t="s">
        <v>265</v>
      </c>
      <c r="FG45" s="1" t="s">
        <v>265</v>
      </c>
      <c r="FH45" s="1" t="s">
        <v>265</v>
      </c>
      <c r="FI45" s="1" t="s">
        <v>265</v>
      </c>
      <c r="FJ45" s="1" t="s">
        <v>265</v>
      </c>
      <c r="FK45" s="1" t="s">
        <v>265</v>
      </c>
      <c r="FL45" s="1" t="s">
        <v>265</v>
      </c>
      <c r="FM45" s="1" t="s">
        <v>265</v>
      </c>
      <c r="FN45" s="1" t="s">
        <v>265</v>
      </c>
      <c r="FO45" s="1" t="s">
        <v>265</v>
      </c>
      <c r="FP45" s="1" t="s">
        <v>265</v>
      </c>
      <c r="FQ45" s="1" t="s">
        <v>265</v>
      </c>
      <c r="FR45" s="1" t="s">
        <v>265</v>
      </c>
      <c r="FS45" s="1" t="s">
        <v>265</v>
      </c>
      <c r="FT45" s="1" t="s">
        <v>265</v>
      </c>
      <c r="FU45" s="1" t="s">
        <v>265</v>
      </c>
      <c r="FV45" s="1" t="s">
        <v>265</v>
      </c>
      <c r="FW45" s="1" t="s">
        <v>265</v>
      </c>
      <c r="FX45" s="1" t="s">
        <v>265</v>
      </c>
      <c r="FY45" s="1" t="s">
        <v>265</v>
      </c>
      <c r="FZ45" s="1" t="s">
        <v>265</v>
      </c>
      <c r="GA45" s="1" t="s">
        <v>265</v>
      </c>
      <c r="GB45" s="1" t="s">
        <v>265</v>
      </c>
      <c r="GC45" s="1" t="s">
        <v>265</v>
      </c>
      <c r="GD45" s="1" t="s">
        <v>265</v>
      </c>
      <c r="GE45" s="1" t="s">
        <v>265</v>
      </c>
      <c r="GF45" s="1" t="s">
        <v>265</v>
      </c>
      <c r="GG45" s="1" t="s">
        <v>265</v>
      </c>
      <c r="GH45" s="1" t="s">
        <v>265</v>
      </c>
      <c r="GI45" s="1" t="s">
        <v>265</v>
      </c>
      <c r="GJ45" s="1" t="s">
        <v>265</v>
      </c>
      <c r="GK45" s="1" t="s">
        <v>265</v>
      </c>
      <c r="GL45" s="1" t="s">
        <v>265</v>
      </c>
      <c r="GM45" s="1" t="s">
        <v>265</v>
      </c>
      <c r="GN45" s="1" t="s">
        <v>265</v>
      </c>
      <c r="GO45" s="1" t="s">
        <v>265</v>
      </c>
      <c r="GP45" s="1" t="s">
        <v>265</v>
      </c>
      <c r="GQ45" s="1" t="s">
        <v>265</v>
      </c>
      <c r="GR45" s="1">
        <v>60</v>
      </c>
      <c r="GS45" s="1">
        <v>1</v>
      </c>
      <c r="GT45" s="16">
        <v>33</v>
      </c>
      <c r="GU45" s="1" t="s">
        <v>266</v>
      </c>
      <c r="GV45" s="1" t="s">
        <v>284</v>
      </c>
      <c r="GW45" s="1" t="s">
        <v>284</v>
      </c>
      <c r="GX45" s="1" t="s">
        <v>284</v>
      </c>
      <c r="GY45" s="1" t="s">
        <v>284</v>
      </c>
      <c r="GZ45" s="15">
        <v>5</v>
      </c>
      <c r="HA45" s="16">
        <f t="shared" si="4"/>
        <v>1</v>
      </c>
      <c r="HB45" s="1" t="s">
        <v>266</v>
      </c>
      <c r="HC45" s="1" t="s">
        <v>266</v>
      </c>
      <c r="HD45" s="1" t="s">
        <v>266</v>
      </c>
      <c r="HE45" s="1" t="s">
        <v>267</v>
      </c>
      <c r="HF45" s="1">
        <v>4</v>
      </c>
      <c r="HG45" s="16">
        <f t="shared" si="5"/>
        <v>3</v>
      </c>
      <c r="HH45" s="1" t="s">
        <v>264</v>
      </c>
      <c r="HI45" s="1" t="s">
        <v>266</v>
      </c>
      <c r="HJ45" s="1" t="s">
        <v>266</v>
      </c>
      <c r="HK45" s="1" t="s">
        <v>266</v>
      </c>
      <c r="HL45" s="1" t="s">
        <v>266</v>
      </c>
      <c r="HM45" s="1" t="s">
        <v>266</v>
      </c>
      <c r="HN45" s="1" t="s">
        <v>266</v>
      </c>
      <c r="HO45" s="1">
        <v>6</v>
      </c>
      <c r="HP45" s="16">
        <f t="shared" si="6"/>
        <v>6</v>
      </c>
      <c r="HQ45" s="1" t="s">
        <v>264</v>
      </c>
      <c r="HR45" s="1">
        <v>0</v>
      </c>
      <c r="HS45" s="1">
        <v>25</v>
      </c>
      <c r="HT45" s="1">
        <v>13</v>
      </c>
      <c r="HU45" s="1"/>
      <c r="HV45" s="1">
        <v>1</v>
      </c>
      <c r="HW45" s="1">
        <v>1</v>
      </c>
      <c r="HX45" s="1">
        <v>1</v>
      </c>
      <c r="HY45" s="1">
        <v>1</v>
      </c>
      <c r="HZ45" s="1">
        <v>1</v>
      </c>
      <c r="IA45" s="1">
        <v>1</v>
      </c>
      <c r="IB45" s="1">
        <v>1</v>
      </c>
      <c r="IC45" s="1">
        <v>1</v>
      </c>
      <c r="ID45" s="1">
        <v>1</v>
      </c>
      <c r="IE45" s="1">
        <v>1</v>
      </c>
      <c r="IF45" s="1">
        <v>1</v>
      </c>
      <c r="IG45" s="1">
        <v>1</v>
      </c>
      <c r="IH45" s="1">
        <v>1</v>
      </c>
      <c r="II45" s="1" t="s">
        <v>265</v>
      </c>
      <c r="IJ45" s="1" t="s">
        <v>265</v>
      </c>
      <c r="IK45" s="1" t="s">
        <v>265</v>
      </c>
      <c r="IL45" s="1" t="s">
        <v>265</v>
      </c>
      <c r="IM45" s="1" t="s">
        <v>265</v>
      </c>
      <c r="IN45" s="1" t="s">
        <v>265</v>
      </c>
      <c r="IO45" s="1" t="s">
        <v>265</v>
      </c>
      <c r="IP45" s="1" t="s">
        <v>265</v>
      </c>
      <c r="IQ45" s="1" t="s">
        <v>265</v>
      </c>
      <c r="IR45" s="1" t="s">
        <v>265</v>
      </c>
      <c r="IS45" s="1" t="s">
        <v>265</v>
      </c>
      <c r="IT45" s="1" t="s">
        <v>265</v>
      </c>
      <c r="IU45" s="1">
        <v>60</v>
      </c>
      <c r="IV45" s="1">
        <v>0</v>
      </c>
      <c r="IW45" s="16">
        <v>13</v>
      </c>
      <c r="IX45" s="1" t="s">
        <v>264</v>
      </c>
      <c r="IY45" s="1">
        <v>0</v>
      </c>
      <c r="IZ45" s="1">
        <v>27</v>
      </c>
      <c r="JA45" s="1">
        <v>12</v>
      </c>
      <c r="JB45" s="1"/>
      <c r="JC45" s="1">
        <v>1</v>
      </c>
      <c r="JD45" s="1">
        <v>1</v>
      </c>
      <c r="JE45" s="1">
        <v>1</v>
      </c>
      <c r="JF45" s="1">
        <v>1</v>
      </c>
      <c r="JG45" s="1">
        <v>1</v>
      </c>
      <c r="JH45" s="1">
        <v>1</v>
      </c>
      <c r="JI45" s="1">
        <v>1</v>
      </c>
      <c r="JJ45" s="1">
        <v>1</v>
      </c>
      <c r="JK45" s="1">
        <v>1</v>
      </c>
      <c r="JL45" s="1">
        <v>1</v>
      </c>
      <c r="JM45" s="1">
        <v>1</v>
      </c>
      <c r="JN45" s="1">
        <v>1</v>
      </c>
      <c r="JO45" s="1" t="s">
        <v>265</v>
      </c>
      <c r="JP45" s="1" t="s">
        <v>265</v>
      </c>
      <c r="JQ45" s="1" t="s">
        <v>265</v>
      </c>
      <c r="JR45" s="1" t="s">
        <v>265</v>
      </c>
      <c r="JS45" s="1" t="s">
        <v>265</v>
      </c>
      <c r="JT45" s="1" t="s">
        <v>265</v>
      </c>
      <c r="JU45" s="1" t="s">
        <v>265</v>
      </c>
      <c r="JV45" s="1" t="s">
        <v>265</v>
      </c>
      <c r="JW45" s="1" t="s">
        <v>265</v>
      </c>
      <c r="JX45" s="1" t="s">
        <v>265</v>
      </c>
      <c r="JY45" s="1" t="s">
        <v>265</v>
      </c>
      <c r="JZ45" s="1" t="s">
        <v>265</v>
      </c>
      <c r="KA45" s="1" t="s">
        <v>265</v>
      </c>
      <c r="KB45" s="1" t="s">
        <v>265</v>
      </c>
      <c r="KC45" s="1" t="s">
        <v>265</v>
      </c>
      <c r="KD45" s="1">
        <v>60</v>
      </c>
      <c r="KE45" s="1">
        <v>0</v>
      </c>
      <c r="KF45" s="16">
        <v>12</v>
      </c>
      <c r="KG45" s="1" t="s">
        <v>266</v>
      </c>
      <c r="KH45" s="1" t="s">
        <v>266</v>
      </c>
      <c r="KI45" s="1" t="s">
        <v>267</v>
      </c>
      <c r="KJ45" s="1" t="s">
        <v>266</v>
      </c>
      <c r="KK45" s="1" t="s">
        <v>267</v>
      </c>
      <c r="KL45" s="14">
        <v>5</v>
      </c>
      <c r="KM45" s="16">
        <f t="shared" si="7"/>
        <v>3</v>
      </c>
    </row>
    <row r="46" spans="1:299">
      <c r="A46" s="1">
        <v>733</v>
      </c>
      <c r="B46" s="16">
        <v>733</v>
      </c>
      <c r="C46" s="16">
        <v>1</v>
      </c>
      <c r="D46" s="1" t="s">
        <v>453</v>
      </c>
      <c r="E46" s="1" t="s">
        <v>453</v>
      </c>
      <c r="F46" s="1" t="s">
        <v>428</v>
      </c>
      <c r="G46" s="1" t="s">
        <v>453</v>
      </c>
      <c r="H46" s="1" t="s">
        <v>463</v>
      </c>
      <c r="I46" s="1">
        <v>464</v>
      </c>
      <c r="J46" s="1" t="s">
        <v>252</v>
      </c>
      <c r="K46" s="1" t="s">
        <v>453</v>
      </c>
      <c r="L46" s="1" t="s">
        <v>428</v>
      </c>
      <c r="M46" s="16" t="s">
        <v>1830</v>
      </c>
      <c r="N46" s="16">
        <v>2021</v>
      </c>
      <c r="O46" s="16" t="s">
        <v>253</v>
      </c>
      <c r="P46" s="16" t="s">
        <v>1827</v>
      </c>
      <c r="Q46" s="16" t="s">
        <v>254</v>
      </c>
      <c r="R46" s="16" t="s">
        <v>255</v>
      </c>
      <c r="S46" s="1" t="s">
        <v>1454</v>
      </c>
      <c r="T46" s="1" t="s">
        <v>1066</v>
      </c>
      <c r="U46" s="1" t="s">
        <v>862</v>
      </c>
      <c r="V46" s="1" t="str">
        <f>CONCATENATE(Tabla3[[#This Row],[Nombre del estudiante]]," ",Tabla3[[#This Row],[Primer apellido]]," ",Tabla3[[#This Row],[Segundo apellido]])</f>
        <v>JONATAN DAVID PEREZ GAMBOA</v>
      </c>
      <c r="W46" s="1" t="e">
        <f>VLOOKUP(Tabla3[[#This Row],[ID]],[1]!Tabla1[#All],7,FALSE)</f>
        <v>#REF!</v>
      </c>
      <c r="X46" s="16" t="s">
        <v>259</v>
      </c>
      <c r="Y46" s="1">
        <v>1111553276</v>
      </c>
      <c r="Z46" s="1" t="s">
        <v>1455</v>
      </c>
      <c r="AA46" s="1">
        <v>3155593016</v>
      </c>
      <c r="AB46" s="16" t="s">
        <v>1303</v>
      </c>
      <c r="AC46" s="16">
        <v>403</v>
      </c>
      <c r="AD46" s="16" t="s">
        <v>263</v>
      </c>
      <c r="AE46" s="1" t="s">
        <v>264</v>
      </c>
      <c r="AF46" s="1">
        <v>0</v>
      </c>
      <c r="AG46" s="1">
        <v>164</v>
      </c>
      <c r="AH46" s="1">
        <v>28</v>
      </c>
      <c r="AI46" s="1" t="s">
        <v>264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 t="s">
        <v>265</v>
      </c>
      <c r="BM46" s="1" t="s">
        <v>265</v>
      </c>
      <c r="BN46" s="1" t="s">
        <v>265</v>
      </c>
      <c r="BO46" s="1" t="s">
        <v>265</v>
      </c>
      <c r="BP46" s="1" t="s">
        <v>265</v>
      </c>
      <c r="BQ46" s="1" t="s">
        <v>265</v>
      </c>
      <c r="BR46" s="1" t="s">
        <v>265</v>
      </c>
      <c r="BS46" s="1" t="s">
        <v>265</v>
      </c>
      <c r="BT46" s="1" t="s">
        <v>265</v>
      </c>
      <c r="BU46" s="1" t="s">
        <v>265</v>
      </c>
      <c r="BV46" s="1" t="s">
        <v>265</v>
      </c>
      <c r="BW46" s="1" t="s">
        <v>265</v>
      </c>
      <c r="BX46" s="1" t="s">
        <v>265</v>
      </c>
      <c r="BY46" s="1" t="s">
        <v>265</v>
      </c>
      <c r="BZ46" s="1" t="s">
        <v>265</v>
      </c>
      <c r="CA46" s="1" t="s">
        <v>265</v>
      </c>
      <c r="CB46" s="1" t="s">
        <v>265</v>
      </c>
      <c r="CC46" s="1" t="s">
        <v>265</v>
      </c>
      <c r="CD46" s="1" t="s">
        <v>265</v>
      </c>
      <c r="CE46" s="1" t="s">
        <v>265</v>
      </c>
      <c r="CF46" s="1" t="s">
        <v>265</v>
      </c>
      <c r="CG46" s="1" t="s">
        <v>265</v>
      </c>
      <c r="CH46" s="1" t="s">
        <v>265</v>
      </c>
      <c r="CI46" s="1" t="s">
        <v>265</v>
      </c>
      <c r="CJ46" s="1" t="s">
        <v>265</v>
      </c>
      <c r="CK46" s="1" t="s">
        <v>265</v>
      </c>
      <c r="CL46" s="1" t="s">
        <v>265</v>
      </c>
      <c r="CM46" s="1" t="s">
        <v>265</v>
      </c>
      <c r="CN46" s="1" t="s">
        <v>265</v>
      </c>
      <c r="CO46" s="1" t="s">
        <v>265</v>
      </c>
      <c r="CP46" s="1" t="s">
        <v>265</v>
      </c>
      <c r="CQ46" s="1" t="s">
        <v>265</v>
      </c>
      <c r="CR46" s="1" t="s">
        <v>265</v>
      </c>
      <c r="CS46" s="1" t="s">
        <v>265</v>
      </c>
      <c r="CT46" s="1" t="s">
        <v>265</v>
      </c>
      <c r="CU46" s="1" t="s">
        <v>265</v>
      </c>
      <c r="CV46" s="1" t="s">
        <v>265</v>
      </c>
      <c r="CW46" s="1" t="s">
        <v>265</v>
      </c>
      <c r="CX46" s="1" t="s">
        <v>265</v>
      </c>
      <c r="CY46" s="1" t="s">
        <v>265</v>
      </c>
      <c r="CZ46" s="1" t="s">
        <v>265</v>
      </c>
      <c r="DA46" s="1" t="s">
        <v>265</v>
      </c>
      <c r="DB46" s="1" t="s">
        <v>265</v>
      </c>
      <c r="DC46" s="1" t="s">
        <v>265</v>
      </c>
      <c r="DD46" s="1" t="s">
        <v>265</v>
      </c>
      <c r="DE46" s="1" t="s">
        <v>265</v>
      </c>
      <c r="DF46" s="1" t="s">
        <v>265</v>
      </c>
      <c r="DG46" s="1" t="s">
        <v>265</v>
      </c>
      <c r="DH46" s="1" t="s">
        <v>265</v>
      </c>
      <c r="DI46" s="1" t="s">
        <v>265</v>
      </c>
      <c r="DJ46" s="1" t="s">
        <v>265</v>
      </c>
      <c r="DK46" s="1" t="s">
        <v>265</v>
      </c>
      <c r="DL46" s="1" t="s">
        <v>265</v>
      </c>
      <c r="DM46" s="1" t="s">
        <v>265</v>
      </c>
      <c r="DN46" s="1" t="s">
        <v>265</v>
      </c>
      <c r="DO46" s="1" t="s">
        <v>265</v>
      </c>
      <c r="DP46" s="1" t="s">
        <v>265</v>
      </c>
      <c r="DQ46" s="1" t="s">
        <v>265</v>
      </c>
      <c r="DR46" s="1" t="s">
        <v>265</v>
      </c>
      <c r="DS46" s="1" t="s">
        <v>265</v>
      </c>
      <c r="DT46" s="1" t="s">
        <v>265</v>
      </c>
      <c r="DU46" s="1" t="s">
        <v>265</v>
      </c>
      <c r="DV46" s="1" t="s">
        <v>265</v>
      </c>
      <c r="DW46" s="1" t="s">
        <v>265</v>
      </c>
      <c r="DX46" s="1" t="s">
        <v>265</v>
      </c>
      <c r="DY46" s="1" t="s">
        <v>265</v>
      </c>
      <c r="DZ46" s="1" t="s">
        <v>265</v>
      </c>
      <c r="EA46" s="1" t="s">
        <v>265</v>
      </c>
      <c r="EB46" s="1" t="s">
        <v>265</v>
      </c>
      <c r="EC46" s="1" t="s">
        <v>265</v>
      </c>
      <c r="ED46" s="1" t="s">
        <v>265</v>
      </c>
      <c r="EE46" s="1" t="s">
        <v>265</v>
      </c>
      <c r="EF46" s="1" t="s">
        <v>265</v>
      </c>
      <c r="EG46" s="1" t="s">
        <v>265</v>
      </c>
      <c r="EH46" s="1" t="s">
        <v>265</v>
      </c>
      <c r="EI46" s="1" t="s">
        <v>265</v>
      </c>
      <c r="EJ46" s="1" t="s">
        <v>265</v>
      </c>
      <c r="EK46" s="1" t="s">
        <v>265</v>
      </c>
      <c r="EL46" s="1" t="s">
        <v>265</v>
      </c>
      <c r="EM46" s="1" t="s">
        <v>265</v>
      </c>
      <c r="EN46" s="1" t="s">
        <v>265</v>
      </c>
      <c r="EO46" s="1" t="s">
        <v>265</v>
      </c>
      <c r="EP46" s="1" t="s">
        <v>265</v>
      </c>
      <c r="EQ46" s="1" t="s">
        <v>265</v>
      </c>
      <c r="ER46" s="1" t="s">
        <v>265</v>
      </c>
      <c r="ES46" s="1" t="s">
        <v>265</v>
      </c>
      <c r="ET46" s="1" t="s">
        <v>265</v>
      </c>
      <c r="EU46" s="1" t="s">
        <v>265</v>
      </c>
      <c r="EV46" s="1" t="s">
        <v>265</v>
      </c>
      <c r="EW46" s="1" t="s">
        <v>265</v>
      </c>
      <c r="EX46" s="1" t="s">
        <v>265</v>
      </c>
      <c r="EY46" s="1" t="s">
        <v>265</v>
      </c>
      <c r="EZ46" s="1" t="s">
        <v>265</v>
      </c>
      <c r="FA46" s="1" t="s">
        <v>265</v>
      </c>
      <c r="FB46" s="1" t="s">
        <v>265</v>
      </c>
      <c r="FC46" s="1" t="s">
        <v>265</v>
      </c>
      <c r="FD46" s="1" t="s">
        <v>265</v>
      </c>
      <c r="FE46" s="1" t="s">
        <v>265</v>
      </c>
      <c r="FF46" s="1" t="s">
        <v>265</v>
      </c>
      <c r="FG46" s="1" t="s">
        <v>265</v>
      </c>
      <c r="FH46" s="1" t="s">
        <v>265</v>
      </c>
      <c r="FI46" s="1" t="s">
        <v>265</v>
      </c>
      <c r="FJ46" s="1" t="s">
        <v>265</v>
      </c>
      <c r="FK46" s="1" t="s">
        <v>265</v>
      </c>
      <c r="FL46" s="1" t="s">
        <v>265</v>
      </c>
      <c r="FM46" s="1" t="s">
        <v>265</v>
      </c>
      <c r="FN46" s="1" t="s">
        <v>265</v>
      </c>
      <c r="FO46" s="1" t="s">
        <v>265</v>
      </c>
      <c r="FP46" s="1" t="s">
        <v>265</v>
      </c>
      <c r="FQ46" s="1" t="s">
        <v>265</v>
      </c>
      <c r="FR46" s="1" t="s">
        <v>265</v>
      </c>
      <c r="FS46" s="1" t="s">
        <v>265</v>
      </c>
      <c r="FT46" s="1" t="s">
        <v>265</v>
      </c>
      <c r="FU46" s="1" t="s">
        <v>265</v>
      </c>
      <c r="FV46" s="1" t="s">
        <v>265</v>
      </c>
      <c r="FW46" s="1" t="s">
        <v>265</v>
      </c>
      <c r="FX46" s="1" t="s">
        <v>265</v>
      </c>
      <c r="FY46" s="1" t="s">
        <v>265</v>
      </c>
      <c r="FZ46" s="1" t="s">
        <v>265</v>
      </c>
      <c r="GA46" s="1" t="s">
        <v>265</v>
      </c>
      <c r="GB46" s="1" t="s">
        <v>265</v>
      </c>
      <c r="GC46" s="1" t="s">
        <v>265</v>
      </c>
      <c r="GD46" s="1" t="s">
        <v>265</v>
      </c>
      <c r="GE46" s="1" t="s">
        <v>265</v>
      </c>
      <c r="GF46" s="1" t="s">
        <v>265</v>
      </c>
      <c r="GG46" s="1" t="s">
        <v>265</v>
      </c>
      <c r="GH46" s="1" t="s">
        <v>265</v>
      </c>
      <c r="GI46" s="1" t="s">
        <v>265</v>
      </c>
      <c r="GJ46" s="1" t="s">
        <v>265</v>
      </c>
      <c r="GK46" s="1" t="s">
        <v>265</v>
      </c>
      <c r="GL46" s="1" t="s">
        <v>265</v>
      </c>
      <c r="GM46" s="1" t="s">
        <v>265</v>
      </c>
      <c r="GN46" s="1" t="s">
        <v>265</v>
      </c>
      <c r="GO46" s="1" t="s">
        <v>265</v>
      </c>
      <c r="GP46" s="1" t="s">
        <v>265</v>
      </c>
      <c r="GQ46" s="1" t="s">
        <v>265</v>
      </c>
      <c r="GR46" s="1">
        <v>60</v>
      </c>
      <c r="GS46" s="1">
        <v>0</v>
      </c>
      <c r="GT46" s="16">
        <v>28</v>
      </c>
      <c r="GU46" s="1" t="s">
        <v>266</v>
      </c>
      <c r="GV46" s="1" t="s">
        <v>266</v>
      </c>
      <c r="GW46" s="1" t="s">
        <v>267</v>
      </c>
      <c r="GX46" s="1" t="s">
        <v>284</v>
      </c>
      <c r="GY46" s="1" t="s">
        <v>284</v>
      </c>
      <c r="GZ46" s="15">
        <v>5</v>
      </c>
      <c r="HA46" s="16">
        <f t="shared" si="4"/>
        <v>2</v>
      </c>
      <c r="HB46" s="1" t="s">
        <v>266</v>
      </c>
      <c r="HC46" s="1" t="s">
        <v>266</v>
      </c>
      <c r="HD46" s="1" t="s">
        <v>266</v>
      </c>
      <c r="HE46" s="1" t="s">
        <v>266</v>
      </c>
      <c r="HF46" s="1">
        <v>4</v>
      </c>
      <c r="HG46" s="16">
        <f t="shared" si="5"/>
        <v>4</v>
      </c>
      <c r="HH46" s="1" t="s">
        <v>264</v>
      </c>
      <c r="HI46" s="1" t="s">
        <v>266</v>
      </c>
      <c r="HJ46" s="1" t="s">
        <v>266</v>
      </c>
      <c r="HK46" s="1" t="s">
        <v>266</v>
      </c>
      <c r="HL46" s="1" t="s">
        <v>266</v>
      </c>
      <c r="HM46" s="1" t="s">
        <v>267</v>
      </c>
      <c r="HN46" s="1" t="s">
        <v>267</v>
      </c>
      <c r="HO46" s="1">
        <v>6</v>
      </c>
      <c r="HP46" s="16">
        <f t="shared" si="6"/>
        <v>4</v>
      </c>
      <c r="HQ46" s="1" t="s">
        <v>264</v>
      </c>
      <c r="HR46" s="1">
        <v>0</v>
      </c>
      <c r="HS46" s="1">
        <v>25</v>
      </c>
      <c r="HT46" s="1">
        <v>13</v>
      </c>
      <c r="HU46" s="1" t="s">
        <v>268</v>
      </c>
      <c r="HV46" s="1">
        <v>1</v>
      </c>
      <c r="HW46" s="1">
        <v>1</v>
      </c>
      <c r="HX46" s="1">
        <v>1</v>
      </c>
      <c r="HY46" s="1">
        <v>1</v>
      </c>
      <c r="HZ46" s="1">
        <v>1</v>
      </c>
      <c r="IA46" s="1">
        <v>1</v>
      </c>
      <c r="IB46" s="1">
        <v>0</v>
      </c>
      <c r="IC46" s="1">
        <v>1</v>
      </c>
      <c r="ID46" s="1">
        <v>1</v>
      </c>
      <c r="IE46" s="1">
        <v>1</v>
      </c>
      <c r="IF46" s="1">
        <v>1</v>
      </c>
      <c r="IG46" s="1">
        <v>1</v>
      </c>
      <c r="IH46" s="1">
        <v>1</v>
      </c>
      <c r="II46" s="1" t="s">
        <v>265</v>
      </c>
      <c r="IJ46" s="1" t="s">
        <v>265</v>
      </c>
      <c r="IK46" s="1" t="s">
        <v>265</v>
      </c>
      <c r="IL46" s="1" t="s">
        <v>265</v>
      </c>
      <c r="IM46" s="1" t="s">
        <v>265</v>
      </c>
      <c r="IN46" s="1" t="s">
        <v>265</v>
      </c>
      <c r="IO46" s="1" t="s">
        <v>265</v>
      </c>
      <c r="IP46" s="1" t="s">
        <v>265</v>
      </c>
      <c r="IQ46" s="1" t="s">
        <v>265</v>
      </c>
      <c r="IR46" s="1" t="s">
        <v>265</v>
      </c>
      <c r="IS46" s="1" t="s">
        <v>265</v>
      </c>
      <c r="IT46" s="1" t="s">
        <v>265</v>
      </c>
      <c r="IU46" s="1">
        <v>60</v>
      </c>
      <c r="IV46" s="1">
        <v>1</v>
      </c>
      <c r="IW46" s="16">
        <v>12</v>
      </c>
      <c r="IX46" s="1" t="s">
        <v>264</v>
      </c>
      <c r="IY46" s="1">
        <v>0</v>
      </c>
      <c r="IZ46" s="1">
        <v>27</v>
      </c>
      <c r="JA46" s="1">
        <v>13</v>
      </c>
      <c r="JB46" s="1" t="s">
        <v>268</v>
      </c>
      <c r="JC46" s="1">
        <v>1</v>
      </c>
      <c r="JD46" s="1">
        <v>1</v>
      </c>
      <c r="JE46" s="1">
        <v>1</v>
      </c>
      <c r="JF46" s="1">
        <v>1</v>
      </c>
      <c r="JG46" s="1">
        <v>1</v>
      </c>
      <c r="JH46" s="1">
        <v>1</v>
      </c>
      <c r="JI46" s="1">
        <v>1</v>
      </c>
      <c r="JJ46" s="1">
        <v>1</v>
      </c>
      <c r="JK46" s="1">
        <v>1</v>
      </c>
      <c r="JL46" s="1">
        <v>1</v>
      </c>
      <c r="JM46" s="1">
        <v>1</v>
      </c>
      <c r="JN46" s="1">
        <v>1</v>
      </c>
      <c r="JO46" s="1">
        <v>1</v>
      </c>
      <c r="JP46" s="1" t="s">
        <v>265</v>
      </c>
      <c r="JQ46" s="1" t="s">
        <v>265</v>
      </c>
      <c r="JR46" s="1" t="s">
        <v>265</v>
      </c>
      <c r="JS46" s="1" t="s">
        <v>265</v>
      </c>
      <c r="JT46" s="1" t="s">
        <v>265</v>
      </c>
      <c r="JU46" s="1" t="s">
        <v>265</v>
      </c>
      <c r="JV46" s="1" t="s">
        <v>265</v>
      </c>
      <c r="JW46" s="1" t="s">
        <v>265</v>
      </c>
      <c r="JX46" s="1" t="s">
        <v>265</v>
      </c>
      <c r="JY46" s="1" t="s">
        <v>265</v>
      </c>
      <c r="JZ46" s="1" t="s">
        <v>265</v>
      </c>
      <c r="KA46" s="1" t="s">
        <v>265</v>
      </c>
      <c r="KB46" s="1" t="s">
        <v>265</v>
      </c>
      <c r="KC46" s="1" t="s">
        <v>265</v>
      </c>
      <c r="KD46" s="1">
        <v>60</v>
      </c>
      <c r="KE46" s="1">
        <v>0</v>
      </c>
      <c r="KF46" s="16">
        <v>13</v>
      </c>
      <c r="KG46" s="1" t="s">
        <v>267</v>
      </c>
      <c r="KH46" s="1" t="s">
        <v>267</v>
      </c>
      <c r="KI46" s="1" t="s">
        <v>267</v>
      </c>
      <c r="KJ46" s="1" t="s">
        <v>267</v>
      </c>
      <c r="KK46" s="1" t="s">
        <v>267</v>
      </c>
      <c r="KL46" s="14">
        <v>5</v>
      </c>
      <c r="KM46" s="16">
        <f t="shared" si="7"/>
        <v>0</v>
      </c>
    </row>
    <row r="47" spans="1:299">
      <c r="A47" s="1">
        <v>734</v>
      </c>
      <c r="B47" s="16">
        <v>734</v>
      </c>
      <c r="C47" s="16">
        <v>1</v>
      </c>
      <c r="D47" s="1" t="s">
        <v>453</v>
      </c>
      <c r="E47" s="1" t="s">
        <v>453</v>
      </c>
      <c r="F47" s="1" t="s">
        <v>797</v>
      </c>
      <c r="G47" s="1" t="s">
        <v>453</v>
      </c>
      <c r="H47" s="1" t="s">
        <v>1456</v>
      </c>
      <c r="I47" s="1">
        <v>464</v>
      </c>
      <c r="J47" s="1" t="s">
        <v>252</v>
      </c>
      <c r="K47" s="1" t="s">
        <v>453</v>
      </c>
      <c r="L47" s="1" t="s">
        <v>797</v>
      </c>
      <c r="M47" s="16" t="s">
        <v>1830</v>
      </c>
      <c r="N47" s="16">
        <v>2021</v>
      </c>
      <c r="O47" s="16" t="s">
        <v>253</v>
      </c>
      <c r="P47" s="16" t="s">
        <v>1827</v>
      </c>
      <c r="Q47" s="16" t="s">
        <v>254</v>
      </c>
      <c r="R47" s="16" t="s">
        <v>255</v>
      </c>
      <c r="S47" s="1" t="s">
        <v>1457</v>
      </c>
      <c r="T47" s="1" t="s">
        <v>1417</v>
      </c>
      <c r="U47" s="1" t="s">
        <v>1418</v>
      </c>
      <c r="V47" s="1" t="str">
        <f>CONCATENATE(Tabla3[[#This Row],[Nombre del estudiante]]," ",Tabla3[[#This Row],[Primer apellido]]," ",Tabla3[[#This Row],[Segundo apellido]])</f>
        <v>LUIS MIGUEL CARVAJAL ALVIS</v>
      </c>
      <c r="W47" s="1" t="e">
        <f>VLOOKUP(Tabla3[[#This Row],[ID]],[1]!Tabla1[#All],7,FALSE)</f>
        <v>#REF!</v>
      </c>
      <c r="X47" s="16" t="s">
        <v>259</v>
      </c>
      <c r="Y47" s="1">
        <v>1111549644</v>
      </c>
      <c r="Z47" s="1" t="s">
        <v>453</v>
      </c>
      <c r="AA47" s="1">
        <v>1111549644</v>
      </c>
      <c r="AB47" s="16" t="s">
        <v>1303</v>
      </c>
      <c r="AC47" s="16">
        <v>403</v>
      </c>
      <c r="AD47" s="16" t="s">
        <v>263</v>
      </c>
      <c r="AE47" s="1" t="s">
        <v>264</v>
      </c>
      <c r="AF47" s="1">
        <v>0</v>
      </c>
      <c r="AG47" s="1">
        <v>164</v>
      </c>
      <c r="AH47" s="1">
        <v>23</v>
      </c>
      <c r="AI47" s="1" t="s">
        <v>264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 t="s">
        <v>265</v>
      </c>
      <c r="BH47" s="1" t="s">
        <v>265</v>
      </c>
      <c r="BI47" s="1" t="s">
        <v>265</v>
      </c>
      <c r="BJ47" s="1" t="s">
        <v>265</v>
      </c>
      <c r="BK47" s="1" t="s">
        <v>265</v>
      </c>
      <c r="BL47" s="1" t="s">
        <v>265</v>
      </c>
      <c r="BM47" s="1" t="s">
        <v>265</v>
      </c>
      <c r="BN47" s="1" t="s">
        <v>265</v>
      </c>
      <c r="BO47" s="1" t="s">
        <v>265</v>
      </c>
      <c r="BP47" s="1" t="s">
        <v>265</v>
      </c>
      <c r="BQ47" s="1" t="s">
        <v>265</v>
      </c>
      <c r="BR47" s="1" t="s">
        <v>265</v>
      </c>
      <c r="BS47" s="1" t="s">
        <v>265</v>
      </c>
      <c r="BT47" s="1" t="s">
        <v>265</v>
      </c>
      <c r="BU47" s="1" t="s">
        <v>265</v>
      </c>
      <c r="BV47" s="1" t="s">
        <v>265</v>
      </c>
      <c r="BW47" s="1" t="s">
        <v>265</v>
      </c>
      <c r="BX47" s="1" t="s">
        <v>265</v>
      </c>
      <c r="BY47" s="1" t="s">
        <v>265</v>
      </c>
      <c r="BZ47" s="1" t="s">
        <v>265</v>
      </c>
      <c r="CA47" s="1" t="s">
        <v>265</v>
      </c>
      <c r="CB47" s="1" t="s">
        <v>265</v>
      </c>
      <c r="CC47" s="1" t="s">
        <v>265</v>
      </c>
      <c r="CD47" s="1" t="s">
        <v>265</v>
      </c>
      <c r="CE47" s="1" t="s">
        <v>265</v>
      </c>
      <c r="CF47" s="1" t="s">
        <v>265</v>
      </c>
      <c r="CG47" s="1" t="s">
        <v>265</v>
      </c>
      <c r="CH47" s="1" t="s">
        <v>265</v>
      </c>
      <c r="CI47" s="1" t="s">
        <v>265</v>
      </c>
      <c r="CJ47" s="1" t="s">
        <v>265</v>
      </c>
      <c r="CK47" s="1" t="s">
        <v>265</v>
      </c>
      <c r="CL47" s="1" t="s">
        <v>265</v>
      </c>
      <c r="CM47" s="1" t="s">
        <v>265</v>
      </c>
      <c r="CN47" s="1" t="s">
        <v>265</v>
      </c>
      <c r="CO47" s="1" t="s">
        <v>265</v>
      </c>
      <c r="CP47" s="1" t="s">
        <v>265</v>
      </c>
      <c r="CQ47" s="1" t="s">
        <v>265</v>
      </c>
      <c r="CR47" s="1" t="s">
        <v>265</v>
      </c>
      <c r="CS47" s="1" t="s">
        <v>265</v>
      </c>
      <c r="CT47" s="1" t="s">
        <v>265</v>
      </c>
      <c r="CU47" s="1" t="s">
        <v>265</v>
      </c>
      <c r="CV47" s="1" t="s">
        <v>265</v>
      </c>
      <c r="CW47" s="1" t="s">
        <v>265</v>
      </c>
      <c r="CX47" s="1" t="s">
        <v>265</v>
      </c>
      <c r="CY47" s="1" t="s">
        <v>265</v>
      </c>
      <c r="CZ47" s="1" t="s">
        <v>265</v>
      </c>
      <c r="DA47" s="1" t="s">
        <v>265</v>
      </c>
      <c r="DB47" s="1" t="s">
        <v>265</v>
      </c>
      <c r="DC47" s="1" t="s">
        <v>265</v>
      </c>
      <c r="DD47" s="1" t="s">
        <v>265</v>
      </c>
      <c r="DE47" s="1" t="s">
        <v>265</v>
      </c>
      <c r="DF47" s="1" t="s">
        <v>265</v>
      </c>
      <c r="DG47" s="1" t="s">
        <v>265</v>
      </c>
      <c r="DH47" s="1" t="s">
        <v>265</v>
      </c>
      <c r="DI47" s="1" t="s">
        <v>265</v>
      </c>
      <c r="DJ47" s="1" t="s">
        <v>265</v>
      </c>
      <c r="DK47" s="1" t="s">
        <v>265</v>
      </c>
      <c r="DL47" s="1" t="s">
        <v>265</v>
      </c>
      <c r="DM47" s="1" t="s">
        <v>265</v>
      </c>
      <c r="DN47" s="1" t="s">
        <v>265</v>
      </c>
      <c r="DO47" s="1" t="s">
        <v>265</v>
      </c>
      <c r="DP47" s="1" t="s">
        <v>265</v>
      </c>
      <c r="DQ47" s="1" t="s">
        <v>265</v>
      </c>
      <c r="DR47" s="1" t="s">
        <v>265</v>
      </c>
      <c r="DS47" s="1" t="s">
        <v>265</v>
      </c>
      <c r="DT47" s="1" t="s">
        <v>265</v>
      </c>
      <c r="DU47" s="1" t="s">
        <v>265</v>
      </c>
      <c r="DV47" s="1" t="s">
        <v>265</v>
      </c>
      <c r="DW47" s="1" t="s">
        <v>265</v>
      </c>
      <c r="DX47" s="1" t="s">
        <v>265</v>
      </c>
      <c r="DY47" s="1" t="s">
        <v>265</v>
      </c>
      <c r="DZ47" s="1" t="s">
        <v>265</v>
      </c>
      <c r="EA47" s="1" t="s">
        <v>265</v>
      </c>
      <c r="EB47" s="1" t="s">
        <v>265</v>
      </c>
      <c r="EC47" s="1" t="s">
        <v>265</v>
      </c>
      <c r="ED47" s="1" t="s">
        <v>265</v>
      </c>
      <c r="EE47" s="1" t="s">
        <v>265</v>
      </c>
      <c r="EF47" s="1" t="s">
        <v>265</v>
      </c>
      <c r="EG47" s="1" t="s">
        <v>265</v>
      </c>
      <c r="EH47" s="1" t="s">
        <v>265</v>
      </c>
      <c r="EI47" s="1" t="s">
        <v>265</v>
      </c>
      <c r="EJ47" s="1" t="s">
        <v>265</v>
      </c>
      <c r="EK47" s="1" t="s">
        <v>265</v>
      </c>
      <c r="EL47" s="1" t="s">
        <v>265</v>
      </c>
      <c r="EM47" s="1" t="s">
        <v>265</v>
      </c>
      <c r="EN47" s="1" t="s">
        <v>265</v>
      </c>
      <c r="EO47" s="1" t="s">
        <v>265</v>
      </c>
      <c r="EP47" s="1" t="s">
        <v>265</v>
      </c>
      <c r="EQ47" s="1" t="s">
        <v>265</v>
      </c>
      <c r="ER47" s="1" t="s">
        <v>265</v>
      </c>
      <c r="ES47" s="1" t="s">
        <v>265</v>
      </c>
      <c r="ET47" s="1" t="s">
        <v>265</v>
      </c>
      <c r="EU47" s="1" t="s">
        <v>265</v>
      </c>
      <c r="EV47" s="1" t="s">
        <v>265</v>
      </c>
      <c r="EW47" s="1" t="s">
        <v>265</v>
      </c>
      <c r="EX47" s="1" t="s">
        <v>265</v>
      </c>
      <c r="EY47" s="1" t="s">
        <v>265</v>
      </c>
      <c r="EZ47" s="1" t="s">
        <v>265</v>
      </c>
      <c r="FA47" s="1" t="s">
        <v>265</v>
      </c>
      <c r="FB47" s="1" t="s">
        <v>265</v>
      </c>
      <c r="FC47" s="1" t="s">
        <v>265</v>
      </c>
      <c r="FD47" s="1" t="s">
        <v>265</v>
      </c>
      <c r="FE47" s="1" t="s">
        <v>265</v>
      </c>
      <c r="FF47" s="1" t="s">
        <v>265</v>
      </c>
      <c r="FG47" s="1" t="s">
        <v>265</v>
      </c>
      <c r="FH47" s="1" t="s">
        <v>265</v>
      </c>
      <c r="FI47" s="1" t="s">
        <v>265</v>
      </c>
      <c r="FJ47" s="1" t="s">
        <v>265</v>
      </c>
      <c r="FK47" s="1" t="s">
        <v>265</v>
      </c>
      <c r="FL47" s="1" t="s">
        <v>265</v>
      </c>
      <c r="FM47" s="1" t="s">
        <v>265</v>
      </c>
      <c r="FN47" s="1" t="s">
        <v>265</v>
      </c>
      <c r="FO47" s="1" t="s">
        <v>265</v>
      </c>
      <c r="FP47" s="1" t="s">
        <v>265</v>
      </c>
      <c r="FQ47" s="1" t="s">
        <v>265</v>
      </c>
      <c r="FR47" s="1" t="s">
        <v>265</v>
      </c>
      <c r="FS47" s="1" t="s">
        <v>265</v>
      </c>
      <c r="FT47" s="1" t="s">
        <v>265</v>
      </c>
      <c r="FU47" s="1" t="s">
        <v>265</v>
      </c>
      <c r="FV47" s="1" t="s">
        <v>265</v>
      </c>
      <c r="FW47" s="1" t="s">
        <v>265</v>
      </c>
      <c r="FX47" s="1" t="s">
        <v>265</v>
      </c>
      <c r="FY47" s="1" t="s">
        <v>265</v>
      </c>
      <c r="FZ47" s="1" t="s">
        <v>265</v>
      </c>
      <c r="GA47" s="1" t="s">
        <v>265</v>
      </c>
      <c r="GB47" s="1" t="s">
        <v>265</v>
      </c>
      <c r="GC47" s="1" t="s">
        <v>265</v>
      </c>
      <c r="GD47" s="1" t="s">
        <v>265</v>
      </c>
      <c r="GE47" s="1" t="s">
        <v>265</v>
      </c>
      <c r="GF47" s="1" t="s">
        <v>265</v>
      </c>
      <c r="GG47" s="1" t="s">
        <v>265</v>
      </c>
      <c r="GH47" s="1" t="s">
        <v>265</v>
      </c>
      <c r="GI47" s="1" t="s">
        <v>265</v>
      </c>
      <c r="GJ47" s="1" t="s">
        <v>265</v>
      </c>
      <c r="GK47" s="1" t="s">
        <v>265</v>
      </c>
      <c r="GL47" s="1" t="s">
        <v>265</v>
      </c>
      <c r="GM47" s="1" t="s">
        <v>265</v>
      </c>
      <c r="GN47" s="1" t="s">
        <v>265</v>
      </c>
      <c r="GO47" s="1" t="s">
        <v>265</v>
      </c>
      <c r="GP47" s="1" t="s">
        <v>265</v>
      </c>
      <c r="GQ47" s="1" t="s">
        <v>265</v>
      </c>
      <c r="GR47" s="1">
        <v>60</v>
      </c>
      <c r="GS47" s="1">
        <v>0</v>
      </c>
      <c r="GT47" s="16">
        <v>23</v>
      </c>
      <c r="GU47" s="1" t="s">
        <v>266</v>
      </c>
      <c r="GV47" s="1" t="s">
        <v>266</v>
      </c>
      <c r="GW47" s="1" t="s">
        <v>266</v>
      </c>
      <c r="GX47" s="1" t="s">
        <v>266</v>
      </c>
      <c r="GY47" s="1" t="s">
        <v>266</v>
      </c>
      <c r="GZ47" s="15">
        <v>5</v>
      </c>
      <c r="HA47" s="16">
        <f t="shared" si="4"/>
        <v>5</v>
      </c>
      <c r="HB47" s="1" t="s">
        <v>266</v>
      </c>
      <c r="HC47" s="1" t="s">
        <v>266</v>
      </c>
      <c r="HD47" s="1" t="s">
        <v>266</v>
      </c>
      <c r="HE47" s="1" t="s">
        <v>266</v>
      </c>
      <c r="HF47" s="1">
        <v>4</v>
      </c>
      <c r="HG47" s="16">
        <f t="shared" si="5"/>
        <v>4</v>
      </c>
      <c r="HH47" s="1" t="s">
        <v>264</v>
      </c>
      <c r="HI47" s="1" t="s">
        <v>266</v>
      </c>
      <c r="HJ47" s="1" t="s">
        <v>266</v>
      </c>
      <c r="HK47" s="1" t="s">
        <v>266</v>
      </c>
      <c r="HL47" s="1" t="s">
        <v>266</v>
      </c>
      <c r="HM47" s="1" t="s">
        <v>266</v>
      </c>
      <c r="HN47" s="1" t="s">
        <v>266</v>
      </c>
      <c r="HO47" s="1">
        <v>6</v>
      </c>
      <c r="HP47" s="16">
        <f t="shared" si="6"/>
        <v>6</v>
      </c>
      <c r="HQ47" s="1" t="s">
        <v>264</v>
      </c>
      <c r="HR47" s="1">
        <v>0</v>
      </c>
      <c r="HS47" s="1">
        <v>25</v>
      </c>
      <c r="HT47" s="1">
        <v>13</v>
      </c>
      <c r="HU47" s="1" t="s">
        <v>268</v>
      </c>
      <c r="HV47" s="1">
        <v>1</v>
      </c>
      <c r="HW47" s="1">
        <v>1</v>
      </c>
      <c r="HX47" s="1">
        <v>1</v>
      </c>
      <c r="HY47" s="1">
        <v>1</v>
      </c>
      <c r="HZ47" s="1">
        <v>1</v>
      </c>
      <c r="IA47" s="1">
        <v>1</v>
      </c>
      <c r="IB47" s="1">
        <v>1</v>
      </c>
      <c r="IC47" s="1">
        <v>1</v>
      </c>
      <c r="ID47" s="1">
        <v>1</v>
      </c>
      <c r="IE47" s="1">
        <v>1</v>
      </c>
      <c r="IF47" s="1">
        <v>1</v>
      </c>
      <c r="IG47" s="1">
        <v>1</v>
      </c>
      <c r="IH47" s="1">
        <v>1</v>
      </c>
      <c r="II47" s="1" t="s">
        <v>265</v>
      </c>
      <c r="IJ47" s="1" t="s">
        <v>265</v>
      </c>
      <c r="IK47" s="1" t="s">
        <v>265</v>
      </c>
      <c r="IL47" s="1" t="s">
        <v>265</v>
      </c>
      <c r="IM47" s="1" t="s">
        <v>265</v>
      </c>
      <c r="IN47" s="1" t="s">
        <v>265</v>
      </c>
      <c r="IO47" s="1" t="s">
        <v>265</v>
      </c>
      <c r="IP47" s="1" t="s">
        <v>265</v>
      </c>
      <c r="IQ47" s="1" t="s">
        <v>265</v>
      </c>
      <c r="IR47" s="1" t="s">
        <v>265</v>
      </c>
      <c r="IS47" s="1" t="s">
        <v>265</v>
      </c>
      <c r="IT47" s="1" t="s">
        <v>265</v>
      </c>
      <c r="IU47" s="1">
        <v>60</v>
      </c>
      <c r="IV47" s="1">
        <v>0</v>
      </c>
      <c r="IW47" s="16">
        <v>13</v>
      </c>
      <c r="IX47" s="1" t="s">
        <v>264</v>
      </c>
      <c r="IY47" s="1">
        <v>0</v>
      </c>
      <c r="IZ47" s="1">
        <v>27</v>
      </c>
      <c r="JA47" s="1">
        <v>13</v>
      </c>
      <c r="JB47" s="1" t="s">
        <v>268</v>
      </c>
      <c r="JC47" s="1">
        <v>1</v>
      </c>
      <c r="JD47" s="1">
        <v>1</v>
      </c>
      <c r="JE47" s="1">
        <v>1</v>
      </c>
      <c r="JF47" s="1">
        <v>1</v>
      </c>
      <c r="JG47" s="1">
        <v>1</v>
      </c>
      <c r="JH47" s="1">
        <v>1</v>
      </c>
      <c r="JI47" s="1">
        <v>1</v>
      </c>
      <c r="JJ47" s="1">
        <v>1</v>
      </c>
      <c r="JK47" s="1">
        <v>1</v>
      </c>
      <c r="JL47" s="1">
        <v>1</v>
      </c>
      <c r="JM47" s="1">
        <v>1</v>
      </c>
      <c r="JN47" s="1">
        <v>1</v>
      </c>
      <c r="JO47" s="1">
        <v>1</v>
      </c>
      <c r="JP47" s="1" t="s">
        <v>265</v>
      </c>
      <c r="JQ47" s="1" t="s">
        <v>265</v>
      </c>
      <c r="JR47" s="1" t="s">
        <v>265</v>
      </c>
      <c r="JS47" s="1" t="s">
        <v>265</v>
      </c>
      <c r="JT47" s="1" t="s">
        <v>265</v>
      </c>
      <c r="JU47" s="1" t="s">
        <v>265</v>
      </c>
      <c r="JV47" s="1" t="s">
        <v>265</v>
      </c>
      <c r="JW47" s="1" t="s">
        <v>265</v>
      </c>
      <c r="JX47" s="1" t="s">
        <v>265</v>
      </c>
      <c r="JY47" s="1" t="s">
        <v>265</v>
      </c>
      <c r="JZ47" s="1" t="s">
        <v>265</v>
      </c>
      <c r="KA47" s="1" t="s">
        <v>265</v>
      </c>
      <c r="KB47" s="1" t="s">
        <v>265</v>
      </c>
      <c r="KC47" s="1" t="s">
        <v>265</v>
      </c>
      <c r="KD47" s="1">
        <v>60</v>
      </c>
      <c r="KE47" s="1">
        <v>0</v>
      </c>
      <c r="KF47" s="16">
        <v>13</v>
      </c>
      <c r="KG47" s="1" t="s">
        <v>266</v>
      </c>
      <c r="KH47" s="1" t="s">
        <v>267</v>
      </c>
      <c r="KI47" s="1" t="s">
        <v>267</v>
      </c>
      <c r="KJ47" s="1" t="s">
        <v>267</v>
      </c>
      <c r="KK47" s="1" t="s">
        <v>267</v>
      </c>
      <c r="KL47" s="14">
        <v>5</v>
      </c>
      <c r="KM47" s="16">
        <f t="shared" si="7"/>
        <v>1</v>
      </c>
    </row>
    <row r="48" spans="1:299">
      <c r="A48" s="1">
        <v>919</v>
      </c>
      <c r="B48" s="16">
        <v>919</v>
      </c>
      <c r="C48" s="16">
        <v>1</v>
      </c>
      <c r="D48" s="1" t="s">
        <v>492</v>
      </c>
      <c r="E48" s="1" t="s">
        <v>492</v>
      </c>
      <c r="F48" s="1" t="s">
        <v>1427</v>
      </c>
      <c r="G48" s="1" t="s">
        <v>492</v>
      </c>
      <c r="H48" s="1" t="s">
        <v>1458</v>
      </c>
      <c r="I48" s="1">
        <v>466</v>
      </c>
      <c r="J48" s="1" t="s">
        <v>271</v>
      </c>
      <c r="K48" s="1" t="s">
        <v>492</v>
      </c>
      <c r="L48" s="1" t="s">
        <v>1427</v>
      </c>
      <c r="M48" s="16" t="s">
        <v>1830</v>
      </c>
      <c r="N48" s="16">
        <v>2021</v>
      </c>
      <c r="O48" s="16" t="s">
        <v>253</v>
      </c>
      <c r="P48" s="16" t="s">
        <v>1827</v>
      </c>
      <c r="Q48" s="16" t="s">
        <v>272</v>
      </c>
      <c r="R48" s="16" t="s">
        <v>273</v>
      </c>
      <c r="S48" s="1" t="s">
        <v>1459</v>
      </c>
      <c r="T48" s="1" t="s">
        <v>1358</v>
      </c>
      <c r="U48" s="1" t="s">
        <v>300</v>
      </c>
      <c r="V48" s="1" t="str">
        <f>CONCATENATE(Tabla3[[#This Row],[Nombre del estudiante]]," ",Tabla3[[#This Row],[Primer apellido]]," ",Tabla3[[#This Row],[Segundo apellido]])</f>
        <v>YEISON JAIR PRECIADO CORTES</v>
      </c>
      <c r="W48" s="1" t="e">
        <f>VLOOKUP(Tabla3[[#This Row],[ID]],[1]!Tabla1[#All],7,FALSE)</f>
        <v>#REF!</v>
      </c>
      <c r="X48" s="16" t="s">
        <v>259</v>
      </c>
      <c r="Y48" s="1">
        <v>1087823821</v>
      </c>
      <c r="Z48" s="1" t="s">
        <v>1460</v>
      </c>
      <c r="AA48" s="1">
        <v>3227833984</v>
      </c>
      <c r="AB48" s="16" t="s">
        <v>1303</v>
      </c>
      <c r="AC48" s="16">
        <v>401</v>
      </c>
      <c r="AD48" s="16" t="s">
        <v>263</v>
      </c>
      <c r="AE48" s="1" t="s">
        <v>264</v>
      </c>
      <c r="AF48" s="1">
        <v>0</v>
      </c>
      <c r="AG48" s="1">
        <v>164</v>
      </c>
      <c r="AH48" s="1">
        <v>35</v>
      </c>
      <c r="AI48" s="1" t="s">
        <v>264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0</v>
      </c>
      <c r="BG48" s="1">
        <v>1</v>
      </c>
      <c r="BH48" s="1">
        <v>1</v>
      </c>
      <c r="BI48" s="1">
        <v>1</v>
      </c>
      <c r="BJ48" s="1">
        <v>1</v>
      </c>
      <c r="BK48" s="1">
        <v>0</v>
      </c>
      <c r="BL48" s="1">
        <v>0</v>
      </c>
      <c r="BM48" s="1">
        <v>0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 t="s">
        <v>265</v>
      </c>
      <c r="BT48" s="1" t="s">
        <v>265</v>
      </c>
      <c r="BU48" s="1" t="s">
        <v>265</v>
      </c>
      <c r="BV48" s="1" t="s">
        <v>265</v>
      </c>
      <c r="BW48" s="1" t="s">
        <v>265</v>
      </c>
      <c r="BX48" s="1" t="s">
        <v>265</v>
      </c>
      <c r="BY48" s="1" t="s">
        <v>265</v>
      </c>
      <c r="BZ48" s="1" t="s">
        <v>265</v>
      </c>
      <c r="CA48" s="1" t="s">
        <v>265</v>
      </c>
      <c r="CB48" s="1" t="s">
        <v>265</v>
      </c>
      <c r="CC48" s="1" t="s">
        <v>265</v>
      </c>
      <c r="CD48" s="1" t="s">
        <v>265</v>
      </c>
      <c r="CE48" s="1" t="s">
        <v>265</v>
      </c>
      <c r="CF48" s="1" t="s">
        <v>265</v>
      </c>
      <c r="CG48" s="1" t="s">
        <v>265</v>
      </c>
      <c r="CH48" s="1" t="s">
        <v>265</v>
      </c>
      <c r="CI48" s="1" t="s">
        <v>265</v>
      </c>
      <c r="CJ48" s="1" t="s">
        <v>265</v>
      </c>
      <c r="CK48" s="1" t="s">
        <v>265</v>
      </c>
      <c r="CL48" s="1" t="s">
        <v>265</v>
      </c>
      <c r="CM48" s="1" t="s">
        <v>265</v>
      </c>
      <c r="CN48" s="1" t="s">
        <v>265</v>
      </c>
      <c r="CO48" s="1" t="s">
        <v>265</v>
      </c>
      <c r="CP48" s="1" t="s">
        <v>265</v>
      </c>
      <c r="CQ48" s="1" t="s">
        <v>265</v>
      </c>
      <c r="CR48" s="1" t="s">
        <v>265</v>
      </c>
      <c r="CS48" s="1" t="s">
        <v>265</v>
      </c>
      <c r="CT48" s="1" t="s">
        <v>265</v>
      </c>
      <c r="CU48" s="1" t="s">
        <v>265</v>
      </c>
      <c r="CV48" s="1" t="s">
        <v>265</v>
      </c>
      <c r="CW48" s="1" t="s">
        <v>265</v>
      </c>
      <c r="CX48" s="1" t="s">
        <v>265</v>
      </c>
      <c r="CY48" s="1" t="s">
        <v>265</v>
      </c>
      <c r="CZ48" s="1" t="s">
        <v>265</v>
      </c>
      <c r="DA48" s="1" t="s">
        <v>265</v>
      </c>
      <c r="DB48" s="1" t="s">
        <v>265</v>
      </c>
      <c r="DC48" s="1" t="s">
        <v>265</v>
      </c>
      <c r="DD48" s="1" t="s">
        <v>265</v>
      </c>
      <c r="DE48" s="1" t="s">
        <v>265</v>
      </c>
      <c r="DF48" s="1" t="s">
        <v>265</v>
      </c>
      <c r="DG48" s="1" t="s">
        <v>265</v>
      </c>
      <c r="DH48" s="1" t="s">
        <v>265</v>
      </c>
      <c r="DI48" s="1" t="s">
        <v>265</v>
      </c>
      <c r="DJ48" s="1" t="s">
        <v>265</v>
      </c>
      <c r="DK48" s="1" t="s">
        <v>265</v>
      </c>
      <c r="DL48" s="1" t="s">
        <v>265</v>
      </c>
      <c r="DM48" s="1" t="s">
        <v>265</v>
      </c>
      <c r="DN48" s="1" t="s">
        <v>265</v>
      </c>
      <c r="DO48" s="1" t="s">
        <v>265</v>
      </c>
      <c r="DP48" s="1" t="s">
        <v>265</v>
      </c>
      <c r="DQ48" s="1" t="s">
        <v>265</v>
      </c>
      <c r="DR48" s="1" t="s">
        <v>265</v>
      </c>
      <c r="DS48" s="1" t="s">
        <v>265</v>
      </c>
      <c r="DT48" s="1" t="s">
        <v>265</v>
      </c>
      <c r="DU48" s="1" t="s">
        <v>265</v>
      </c>
      <c r="DV48" s="1" t="s">
        <v>265</v>
      </c>
      <c r="DW48" s="1" t="s">
        <v>265</v>
      </c>
      <c r="DX48" s="1" t="s">
        <v>265</v>
      </c>
      <c r="DY48" s="1" t="s">
        <v>265</v>
      </c>
      <c r="DZ48" s="1" t="s">
        <v>265</v>
      </c>
      <c r="EA48" s="1" t="s">
        <v>265</v>
      </c>
      <c r="EB48" s="1" t="s">
        <v>265</v>
      </c>
      <c r="EC48" s="1" t="s">
        <v>265</v>
      </c>
      <c r="ED48" s="1" t="s">
        <v>265</v>
      </c>
      <c r="EE48" s="1" t="s">
        <v>265</v>
      </c>
      <c r="EF48" s="1" t="s">
        <v>265</v>
      </c>
      <c r="EG48" s="1" t="s">
        <v>265</v>
      </c>
      <c r="EH48" s="1" t="s">
        <v>265</v>
      </c>
      <c r="EI48" s="1" t="s">
        <v>265</v>
      </c>
      <c r="EJ48" s="1" t="s">
        <v>265</v>
      </c>
      <c r="EK48" s="1" t="s">
        <v>265</v>
      </c>
      <c r="EL48" s="1" t="s">
        <v>265</v>
      </c>
      <c r="EM48" s="1" t="s">
        <v>265</v>
      </c>
      <c r="EN48" s="1" t="s">
        <v>265</v>
      </c>
      <c r="EO48" s="1" t="s">
        <v>265</v>
      </c>
      <c r="EP48" s="1" t="s">
        <v>265</v>
      </c>
      <c r="EQ48" s="1" t="s">
        <v>265</v>
      </c>
      <c r="ER48" s="1" t="s">
        <v>265</v>
      </c>
      <c r="ES48" s="1" t="s">
        <v>265</v>
      </c>
      <c r="ET48" s="1" t="s">
        <v>265</v>
      </c>
      <c r="EU48" s="1" t="s">
        <v>265</v>
      </c>
      <c r="EV48" s="1" t="s">
        <v>265</v>
      </c>
      <c r="EW48" s="1" t="s">
        <v>265</v>
      </c>
      <c r="EX48" s="1" t="s">
        <v>265</v>
      </c>
      <c r="EY48" s="1" t="s">
        <v>265</v>
      </c>
      <c r="EZ48" s="1" t="s">
        <v>265</v>
      </c>
      <c r="FA48" s="1" t="s">
        <v>265</v>
      </c>
      <c r="FB48" s="1" t="s">
        <v>265</v>
      </c>
      <c r="FC48" s="1" t="s">
        <v>265</v>
      </c>
      <c r="FD48" s="1" t="s">
        <v>265</v>
      </c>
      <c r="FE48" s="1" t="s">
        <v>265</v>
      </c>
      <c r="FF48" s="1" t="s">
        <v>265</v>
      </c>
      <c r="FG48" s="1" t="s">
        <v>265</v>
      </c>
      <c r="FH48" s="1" t="s">
        <v>265</v>
      </c>
      <c r="FI48" s="1" t="s">
        <v>265</v>
      </c>
      <c r="FJ48" s="1" t="s">
        <v>265</v>
      </c>
      <c r="FK48" s="1" t="s">
        <v>265</v>
      </c>
      <c r="FL48" s="1" t="s">
        <v>265</v>
      </c>
      <c r="FM48" s="1" t="s">
        <v>265</v>
      </c>
      <c r="FN48" s="1" t="s">
        <v>265</v>
      </c>
      <c r="FO48" s="1" t="s">
        <v>265</v>
      </c>
      <c r="FP48" s="1" t="s">
        <v>265</v>
      </c>
      <c r="FQ48" s="1" t="s">
        <v>265</v>
      </c>
      <c r="FR48" s="1" t="s">
        <v>265</v>
      </c>
      <c r="FS48" s="1" t="s">
        <v>265</v>
      </c>
      <c r="FT48" s="1" t="s">
        <v>265</v>
      </c>
      <c r="FU48" s="1" t="s">
        <v>265</v>
      </c>
      <c r="FV48" s="1" t="s">
        <v>265</v>
      </c>
      <c r="FW48" s="1" t="s">
        <v>265</v>
      </c>
      <c r="FX48" s="1" t="s">
        <v>265</v>
      </c>
      <c r="FY48" s="1" t="s">
        <v>265</v>
      </c>
      <c r="FZ48" s="1" t="s">
        <v>265</v>
      </c>
      <c r="GA48" s="1" t="s">
        <v>265</v>
      </c>
      <c r="GB48" s="1" t="s">
        <v>265</v>
      </c>
      <c r="GC48" s="1" t="s">
        <v>265</v>
      </c>
      <c r="GD48" s="1" t="s">
        <v>265</v>
      </c>
      <c r="GE48" s="1" t="s">
        <v>265</v>
      </c>
      <c r="GF48" s="1" t="s">
        <v>265</v>
      </c>
      <c r="GG48" s="1" t="s">
        <v>265</v>
      </c>
      <c r="GH48" s="1" t="s">
        <v>265</v>
      </c>
      <c r="GI48" s="1" t="s">
        <v>265</v>
      </c>
      <c r="GJ48" s="1" t="s">
        <v>265</v>
      </c>
      <c r="GK48" s="1" t="s">
        <v>265</v>
      </c>
      <c r="GL48" s="1" t="s">
        <v>265</v>
      </c>
      <c r="GM48" s="1" t="s">
        <v>265</v>
      </c>
      <c r="GN48" s="1" t="s">
        <v>265</v>
      </c>
      <c r="GO48" s="1" t="s">
        <v>265</v>
      </c>
      <c r="GP48" s="1" t="s">
        <v>265</v>
      </c>
      <c r="GQ48" s="1" t="s">
        <v>265</v>
      </c>
      <c r="GR48" s="1">
        <v>60</v>
      </c>
      <c r="GS48" s="1">
        <v>4</v>
      </c>
      <c r="GT48" s="16">
        <v>31</v>
      </c>
      <c r="GU48" s="1" t="s">
        <v>267</v>
      </c>
      <c r="GV48" s="1" t="s">
        <v>284</v>
      </c>
      <c r="GW48" s="1" t="s">
        <v>267</v>
      </c>
      <c r="GX48" s="1" t="s">
        <v>284</v>
      </c>
      <c r="GY48" s="1" t="s">
        <v>267</v>
      </c>
      <c r="GZ48" s="15">
        <v>5</v>
      </c>
      <c r="HA48" s="16">
        <f t="shared" si="4"/>
        <v>0</v>
      </c>
      <c r="HB48" s="1" t="s">
        <v>266</v>
      </c>
      <c r="HC48" s="1" t="s">
        <v>266</v>
      </c>
      <c r="HD48" s="1" t="s">
        <v>266</v>
      </c>
      <c r="HE48" s="1" t="s">
        <v>266</v>
      </c>
      <c r="HF48" s="1">
        <v>4</v>
      </c>
      <c r="HG48" s="16">
        <f t="shared" si="5"/>
        <v>4</v>
      </c>
      <c r="HH48" s="1" t="s">
        <v>264</v>
      </c>
      <c r="HI48" s="1" t="s">
        <v>266</v>
      </c>
      <c r="HJ48" s="1" t="s">
        <v>266</v>
      </c>
      <c r="HK48" s="1" t="s">
        <v>266</v>
      </c>
      <c r="HL48" s="1" t="s">
        <v>267</v>
      </c>
      <c r="HM48" s="1" t="s">
        <v>267</v>
      </c>
      <c r="HN48" s="1" t="s">
        <v>267</v>
      </c>
      <c r="HO48" s="1">
        <v>6</v>
      </c>
      <c r="HP48" s="16">
        <f t="shared" si="6"/>
        <v>3</v>
      </c>
      <c r="HQ48" s="1" t="s">
        <v>264</v>
      </c>
      <c r="HR48" s="1">
        <v>60</v>
      </c>
      <c r="HS48" s="1">
        <v>25</v>
      </c>
      <c r="HT48" s="1">
        <v>15</v>
      </c>
      <c r="HU48" s="1" t="s">
        <v>268</v>
      </c>
      <c r="HV48" s="1">
        <v>1</v>
      </c>
      <c r="HW48" s="1">
        <v>1</v>
      </c>
      <c r="HX48" s="1">
        <v>1</v>
      </c>
      <c r="HY48" s="1">
        <v>1</v>
      </c>
      <c r="HZ48" s="1">
        <v>1</v>
      </c>
      <c r="IA48" s="1">
        <v>1</v>
      </c>
      <c r="IB48" s="1">
        <v>1</v>
      </c>
      <c r="IC48" s="1">
        <v>1</v>
      </c>
      <c r="ID48" s="1">
        <v>1</v>
      </c>
      <c r="IE48" s="1">
        <v>1</v>
      </c>
      <c r="IF48" s="1">
        <v>1</v>
      </c>
      <c r="IG48" s="1">
        <v>1</v>
      </c>
      <c r="IH48" s="1">
        <v>1</v>
      </c>
      <c r="II48" s="1">
        <v>1</v>
      </c>
      <c r="IJ48" s="1">
        <v>1</v>
      </c>
      <c r="IK48" s="1" t="s">
        <v>265</v>
      </c>
      <c r="IL48" s="1" t="s">
        <v>265</v>
      </c>
      <c r="IM48" s="1" t="s">
        <v>265</v>
      </c>
      <c r="IN48" s="1" t="s">
        <v>265</v>
      </c>
      <c r="IO48" s="1" t="s">
        <v>265</v>
      </c>
      <c r="IP48" s="1" t="s">
        <v>265</v>
      </c>
      <c r="IQ48" s="1" t="s">
        <v>265</v>
      </c>
      <c r="IR48" s="1" t="s">
        <v>265</v>
      </c>
      <c r="IS48" s="1" t="s">
        <v>265</v>
      </c>
      <c r="IT48" s="1" t="s">
        <v>265</v>
      </c>
      <c r="IU48" s="1">
        <v>60</v>
      </c>
      <c r="IV48" s="1">
        <v>0</v>
      </c>
      <c r="IW48" s="16">
        <v>15</v>
      </c>
      <c r="IX48" s="1" t="s">
        <v>264</v>
      </c>
      <c r="IY48" s="1">
        <v>0</v>
      </c>
      <c r="IZ48" s="1">
        <v>27</v>
      </c>
      <c r="JA48" s="1">
        <v>9</v>
      </c>
      <c r="JB48" s="1" t="s">
        <v>268</v>
      </c>
      <c r="JC48" s="1">
        <v>1</v>
      </c>
      <c r="JD48" s="1">
        <v>1</v>
      </c>
      <c r="JE48" s="1">
        <v>1</v>
      </c>
      <c r="JF48" s="1">
        <v>1</v>
      </c>
      <c r="JG48" s="1">
        <v>1</v>
      </c>
      <c r="JH48" s="1">
        <v>1</v>
      </c>
      <c r="JI48" s="1">
        <v>1</v>
      </c>
      <c r="JJ48" s="1">
        <v>0</v>
      </c>
      <c r="JK48" s="1">
        <v>1</v>
      </c>
      <c r="JL48" s="1" t="s">
        <v>265</v>
      </c>
      <c r="JM48" s="1" t="s">
        <v>265</v>
      </c>
      <c r="JN48" s="1" t="s">
        <v>265</v>
      </c>
      <c r="JO48" s="1" t="s">
        <v>265</v>
      </c>
      <c r="JP48" s="1" t="s">
        <v>265</v>
      </c>
      <c r="JQ48" s="1" t="s">
        <v>265</v>
      </c>
      <c r="JR48" s="1" t="s">
        <v>265</v>
      </c>
      <c r="JS48" s="1" t="s">
        <v>265</v>
      </c>
      <c r="JT48" s="1" t="s">
        <v>265</v>
      </c>
      <c r="JU48" s="1" t="s">
        <v>265</v>
      </c>
      <c r="JV48" s="1" t="s">
        <v>265</v>
      </c>
      <c r="JW48" s="1" t="s">
        <v>265</v>
      </c>
      <c r="JX48" s="1" t="s">
        <v>265</v>
      </c>
      <c r="JY48" s="1" t="s">
        <v>265</v>
      </c>
      <c r="JZ48" s="1" t="s">
        <v>265</v>
      </c>
      <c r="KA48" s="1" t="s">
        <v>265</v>
      </c>
      <c r="KB48" s="1" t="s">
        <v>265</v>
      </c>
      <c r="KC48" s="1" t="s">
        <v>265</v>
      </c>
      <c r="KD48" s="1">
        <v>60</v>
      </c>
      <c r="KE48" s="1">
        <v>1</v>
      </c>
      <c r="KF48" s="16">
        <v>8</v>
      </c>
      <c r="KG48" s="1" t="s">
        <v>266</v>
      </c>
      <c r="KH48" s="1" t="s">
        <v>266</v>
      </c>
      <c r="KI48" s="1" t="s">
        <v>266</v>
      </c>
      <c r="KJ48" s="1" t="s">
        <v>267</v>
      </c>
      <c r="KK48" s="1" t="s">
        <v>267</v>
      </c>
      <c r="KL48" s="14">
        <v>5</v>
      </c>
      <c r="KM48" s="16">
        <f t="shared" si="7"/>
        <v>3</v>
      </c>
    </row>
    <row r="49" spans="1:299">
      <c r="A49" s="1">
        <v>829</v>
      </c>
      <c r="B49" s="16">
        <v>829</v>
      </c>
      <c r="C49" s="16">
        <v>1</v>
      </c>
      <c r="D49" s="1" t="s">
        <v>439</v>
      </c>
      <c r="E49" s="1" t="s">
        <v>439</v>
      </c>
      <c r="F49" s="1" t="s">
        <v>609</v>
      </c>
      <c r="G49" s="1" t="s">
        <v>439</v>
      </c>
      <c r="H49" s="1" t="s">
        <v>250</v>
      </c>
      <c r="I49" s="1">
        <v>467</v>
      </c>
      <c r="J49" s="1" t="s">
        <v>286</v>
      </c>
      <c r="K49" s="1" t="s">
        <v>439</v>
      </c>
      <c r="L49" s="1" t="s">
        <v>609</v>
      </c>
      <c r="M49" s="16" t="s">
        <v>1830</v>
      </c>
      <c r="N49" s="16">
        <v>2021</v>
      </c>
      <c r="O49" s="16" t="s">
        <v>253</v>
      </c>
      <c r="P49" s="16" t="s">
        <v>1827</v>
      </c>
      <c r="Q49" s="16" t="s">
        <v>288</v>
      </c>
      <c r="R49" s="16" t="s">
        <v>289</v>
      </c>
      <c r="S49" s="1" t="s">
        <v>1461</v>
      </c>
      <c r="T49" s="1" t="s">
        <v>1462</v>
      </c>
      <c r="U49" s="1" t="s">
        <v>1463</v>
      </c>
      <c r="V49" s="1" t="str">
        <f>CONCATENATE(Tabla3[[#This Row],[Nombre del estudiante]]," ",Tabla3[[#This Row],[Primer apellido]]," ",Tabla3[[#This Row],[Segundo apellido]])</f>
        <v>ESTVEN ALEJANDRO HORTA MUÑOZ</v>
      </c>
      <c r="W49" s="1" t="e">
        <f>VLOOKUP(Tabla3[[#This Row],[ID]],[1]!Tabla1[#All],7,FALSE)</f>
        <v>#REF!</v>
      </c>
      <c r="X49" s="16" t="s">
        <v>259</v>
      </c>
      <c r="Y49" s="1">
        <v>1111684681</v>
      </c>
      <c r="Z49" s="1" t="s">
        <v>1464</v>
      </c>
      <c r="AA49" s="1">
        <v>3185189891</v>
      </c>
      <c r="AB49" s="16" t="s">
        <v>1303</v>
      </c>
      <c r="AC49" s="16">
        <v>402</v>
      </c>
      <c r="AD49" s="16" t="s">
        <v>263</v>
      </c>
      <c r="AE49" s="1" t="s">
        <v>264</v>
      </c>
      <c r="AF49" s="1">
        <v>0</v>
      </c>
      <c r="AG49" s="1">
        <v>164</v>
      </c>
      <c r="AH49" s="1">
        <v>118</v>
      </c>
      <c r="AI49" s="1" t="s">
        <v>264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0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0</v>
      </c>
      <c r="BM49" s="1">
        <v>1</v>
      </c>
      <c r="BN49" s="1">
        <v>1</v>
      </c>
      <c r="BO49" s="1">
        <v>1</v>
      </c>
      <c r="BP49" s="1">
        <v>1</v>
      </c>
      <c r="BQ49" s="1">
        <v>0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  <c r="DV49" s="1">
        <v>1</v>
      </c>
      <c r="DW49" s="1">
        <v>1</v>
      </c>
      <c r="DX49" s="1">
        <v>0</v>
      </c>
      <c r="DY49" s="1">
        <v>1</v>
      </c>
      <c r="DZ49" s="1">
        <v>1</v>
      </c>
      <c r="EA49" s="1">
        <v>1</v>
      </c>
      <c r="EB49" s="1">
        <v>1</v>
      </c>
      <c r="EC49" s="1">
        <v>1</v>
      </c>
      <c r="ED49" s="1">
        <v>1</v>
      </c>
      <c r="EE49" s="1">
        <v>1</v>
      </c>
      <c r="EF49" s="1">
        <v>1</v>
      </c>
      <c r="EG49" s="1">
        <v>1</v>
      </c>
      <c r="EH49" s="1">
        <v>0</v>
      </c>
      <c r="EI49" s="1">
        <v>1</v>
      </c>
      <c r="EJ49" s="1">
        <v>1</v>
      </c>
      <c r="EK49" s="1">
        <v>1</v>
      </c>
      <c r="EL49" s="1">
        <v>1</v>
      </c>
      <c r="EM49" s="1">
        <v>1</v>
      </c>
      <c r="EN49" s="1">
        <v>1</v>
      </c>
      <c r="EO49" s="1">
        <v>1</v>
      </c>
      <c r="EP49" s="1">
        <v>1</v>
      </c>
      <c r="EQ49" s="1">
        <v>1</v>
      </c>
      <c r="ER49" s="1">
        <v>1</v>
      </c>
      <c r="ES49" s="1">
        <v>1</v>
      </c>
      <c r="ET49" s="1">
        <v>1</v>
      </c>
      <c r="EU49" s="1">
        <v>1</v>
      </c>
      <c r="EV49" s="1">
        <v>1</v>
      </c>
      <c r="EW49" s="1">
        <v>1</v>
      </c>
      <c r="EX49" s="1" t="s">
        <v>265</v>
      </c>
      <c r="EY49" s="1" t="s">
        <v>265</v>
      </c>
      <c r="EZ49" s="1" t="s">
        <v>265</v>
      </c>
      <c r="FA49" s="1" t="s">
        <v>265</v>
      </c>
      <c r="FB49" s="1" t="s">
        <v>265</v>
      </c>
      <c r="FC49" s="1" t="s">
        <v>265</v>
      </c>
      <c r="FD49" s="1" t="s">
        <v>265</v>
      </c>
      <c r="FE49" s="1" t="s">
        <v>265</v>
      </c>
      <c r="FF49" s="1" t="s">
        <v>265</v>
      </c>
      <c r="FG49" s="1" t="s">
        <v>265</v>
      </c>
      <c r="FH49" s="1" t="s">
        <v>265</v>
      </c>
      <c r="FI49" s="1" t="s">
        <v>265</v>
      </c>
      <c r="FJ49" s="1" t="s">
        <v>265</v>
      </c>
      <c r="FK49" s="1" t="s">
        <v>265</v>
      </c>
      <c r="FL49" s="1" t="s">
        <v>265</v>
      </c>
      <c r="FM49" s="1" t="s">
        <v>265</v>
      </c>
      <c r="FN49" s="1" t="s">
        <v>265</v>
      </c>
      <c r="FO49" s="1" t="s">
        <v>265</v>
      </c>
      <c r="FP49" s="1" t="s">
        <v>265</v>
      </c>
      <c r="FQ49" s="1" t="s">
        <v>265</v>
      </c>
      <c r="FR49" s="1" t="s">
        <v>265</v>
      </c>
      <c r="FS49" s="1" t="s">
        <v>265</v>
      </c>
      <c r="FT49" s="1" t="s">
        <v>265</v>
      </c>
      <c r="FU49" s="1" t="s">
        <v>265</v>
      </c>
      <c r="FV49" s="1" t="s">
        <v>265</v>
      </c>
      <c r="FW49" s="1" t="s">
        <v>265</v>
      </c>
      <c r="FX49" s="1" t="s">
        <v>265</v>
      </c>
      <c r="FY49" s="1" t="s">
        <v>265</v>
      </c>
      <c r="FZ49" s="1" t="s">
        <v>265</v>
      </c>
      <c r="GA49" s="1" t="s">
        <v>265</v>
      </c>
      <c r="GB49" s="1" t="s">
        <v>265</v>
      </c>
      <c r="GC49" s="1" t="s">
        <v>265</v>
      </c>
      <c r="GD49" s="1" t="s">
        <v>265</v>
      </c>
      <c r="GE49" s="1" t="s">
        <v>265</v>
      </c>
      <c r="GF49" s="1" t="s">
        <v>265</v>
      </c>
      <c r="GG49" s="1" t="s">
        <v>265</v>
      </c>
      <c r="GH49" s="1" t="s">
        <v>265</v>
      </c>
      <c r="GI49" s="1" t="s">
        <v>265</v>
      </c>
      <c r="GJ49" s="1" t="s">
        <v>265</v>
      </c>
      <c r="GK49" s="1" t="s">
        <v>265</v>
      </c>
      <c r="GL49" s="1" t="s">
        <v>265</v>
      </c>
      <c r="GM49" s="1" t="s">
        <v>265</v>
      </c>
      <c r="GN49" s="1" t="s">
        <v>265</v>
      </c>
      <c r="GO49" s="1" t="s">
        <v>265</v>
      </c>
      <c r="GP49" s="1" t="s">
        <v>265</v>
      </c>
      <c r="GQ49" s="1" t="s">
        <v>265</v>
      </c>
      <c r="GR49" s="1">
        <v>60</v>
      </c>
      <c r="GS49" s="1">
        <v>5</v>
      </c>
      <c r="GT49" s="16">
        <v>113</v>
      </c>
      <c r="GU49" s="1" t="s">
        <v>266</v>
      </c>
      <c r="GV49" s="1" t="s">
        <v>267</v>
      </c>
      <c r="GW49" s="1" t="s">
        <v>266</v>
      </c>
      <c r="GX49" s="1" t="s">
        <v>266</v>
      </c>
      <c r="GY49" s="1" t="s">
        <v>266</v>
      </c>
      <c r="GZ49" s="15">
        <v>5</v>
      </c>
      <c r="HA49" s="16">
        <f t="shared" si="4"/>
        <v>4</v>
      </c>
      <c r="HB49" s="1" t="s">
        <v>266</v>
      </c>
      <c r="HC49" s="1" t="s">
        <v>267</v>
      </c>
      <c r="HD49" s="1" t="s">
        <v>266</v>
      </c>
      <c r="HE49" s="1" t="s">
        <v>266</v>
      </c>
      <c r="HF49" s="1">
        <v>4</v>
      </c>
      <c r="HG49" s="16">
        <f t="shared" si="5"/>
        <v>3</v>
      </c>
      <c r="HH49" s="1" t="s">
        <v>264</v>
      </c>
      <c r="HI49" s="1" t="s">
        <v>266</v>
      </c>
      <c r="HJ49" s="1" t="s">
        <v>266</v>
      </c>
      <c r="HK49" s="1" t="s">
        <v>266</v>
      </c>
      <c r="HL49" s="1" t="s">
        <v>266</v>
      </c>
      <c r="HM49" s="1" t="s">
        <v>266</v>
      </c>
      <c r="HN49" s="1" t="s">
        <v>266</v>
      </c>
      <c r="HO49" s="1">
        <v>6</v>
      </c>
      <c r="HP49" s="16">
        <f t="shared" si="6"/>
        <v>6</v>
      </c>
      <c r="HQ49" s="1" t="s">
        <v>264</v>
      </c>
      <c r="HR49" s="1">
        <v>0</v>
      </c>
      <c r="HS49" s="1">
        <v>25</v>
      </c>
      <c r="HT49" s="1">
        <v>10</v>
      </c>
      <c r="HU49" s="1" t="s">
        <v>268</v>
      </c>
      <c r="HV49" s="1">
        <v>1</v>
      </c>
      <c r="HW49" s="1">
        <v>0</v>
      </c>
      <c r="HX49" s="1">
        <v>1</v>
      </c>
      <c r="HY49" s="1">
        <v>1</v>
      </c>
      <c r="HZ49" s="1">
        <v>1</v>
      </c>
      <c r="IA49" s="1">
        <v>1</v>
      </c>
      <c r="IB49" s="1">
        <v>1</v>
      </c>
      <c r="IC49" s="1">
        <v>1</v>
      </c>
      <c r="ID49" s="1">
        <v>1</v>
      </c>
      <c r="IE49" s="1">
        <v>1</v>
      </c>
      <c r="IF49" s="1" t="s">
        <v>265</v>
      </c>
      <c r="IG49" s="1" t="s">
        <v>265</v>
      </c>
      <c r="IH49" s="1" t="s">
        <v>265</v>
      </c>
      <c r="II49" s="1" t="s">
        <v>265</v>
      </c>
      <c r="IJ49" s="1" t="s">
        <v>265</v>
      </c>
      <c r="IK49" s="1" t="s">
        <v>265</v>
      </c>
      <c r="IL49" s="1" t="s">
        <v>265</v>
      </c>
      <c r="IM49" s="1" t="s">
        <v>265</v>
      </c>
      <c r="IN49" s="1" t="s">
        <v>265</v>
      </c>
      <c r="IO49" s="1" t="s">
        <v>265</v>
      </c>
      <c r="IP49" s="1" t="s">
        <v>265</v>
      </c>
      <c r="IQ49" s="1" t="s">
        <v>265</v>
      </c>
      <c r="IR49" s="1" t="s">
        <v>265</v>
      </c>
      <c r="IS49" s="1" t="s">
        <v>265</v>
      </c>
      <c r="IT49" s="1" t="s">
        <v>265</v>
      </c>
      <c r="IU49" s="1">
        <v>60</v>
      </c>
      <c r="IV49" s="1">
        <v>1</v>
      </c>
      <c r="IW49" s="16">
        <v>9</v>
      </c>
      <c r="IX49" s="1" t="s">
        <v>264</v>
      </c>
      <c r="IY49" s="1">
        <v>0</v>
      </c>
      <c r="IZ49" s="1">
        <v>27</v>
      </c>
      <c r="JA49" s="1">
        <v>10</v>
      </c>
      <c r="JB49" s="1" t="s">
        <v>268</v>
      </c>
      <c r="JC49" s="1">
        <v>1</v>
      </c>
      <c r="JD49" s="1">
        <v>1</v>
      </c>
      <c r="JE49" s="1">
        <v>1</v>
      </c>
      <c r="JF49" s="1">
        <v>1</v>
      </c>
      <c r="JG49" s="1">
        <v>1</v>
      </c>
      <c r="JH49" s="1">
        <v>1</v>
      </c>
      <c r="JI49" s="1">
        <v>1</v>
      </c>
      <c r="JJ49" s="1">
        <v>1</v>
      </c>
      <c r="JK49" s="1">
        <v>1</v>
      </c>
      <c r="JL49" s="1">
        <v>1</v>
      </c>
      <c r="JM49" s="1" t="s">
        <v>265</v>
      </c>
      <c r="JN49" s="1" t="s">
        <v>265</v>
      </c>
      <c r="JO49" s="1" t="s">
        <v>265</v>
      </c>
      <c r="JP49" s="1" t="s">
        <v>265</v>
      </c>
      <c r="JQ49" s="1" t="s">
        <v>265</v>
      </c>
      <c r="JR49" s="1" t="s">
        <v>265</v>
      </c>
      <c r="JS49" s="1" t="s">
        <v>265</v>
      </c>
      <c r="JT49" s="1" t="s">
        <v>265</v>
      </c>
      <c r="JU49" s="1" t="s">
        <v>265</v>
      </c>
      <c r="JV49" s="1" t="s">
        <v>265</v>
      </c>
      <c r="JW49" s="1" t="s">
        <v>265</v>
      </c>
      <c r="JX49" s="1" t="s">
        <v>265</v>
      </c>
      <c r="JY49" s="1" t="s">
        <v>265</v>
      </c>
      <c r="JZ49" s="1" t="s">
        <v>265</v>
      </c>
      <c r="KA49" s="1" t="s">
        <v>265</v>
      </c>
      <c r="KB49" s="1" t="s">
        <v>265</v>
      </c>
      <c r="KC49" s="1" t="s">
        <v>265</v>
      </c>
      <c r="KD49" s="1">
        <v>60</v>
      </c>
      <c r="KE49" s="1">
        <v>0</v>
      </c>
      <c r="KF49" s="16">
        <v>10</v>
      </c>
      <c r="KG49" s="1" t="s">
        <v>266</v>
      </c>
      <c r="KH49" s="1" t="s">
        <v>267</v>
      </c>
      <c r="KI49" s="1" t="s">
        <v>267</v>
      </c>
      <c r="KJ49" s="1" t="s">
        <v>267</v>
      </c>
      <c r="KK49" s="1" t="s">
        <v>267</v>
      </c>
      <c r="KL49" s="14">
        <v>5</v>
      </c>
      <c r="KM49" s="16">
        <f t="shared" si="7"/>
        <v>1</v>
      </c>
    </row>
    <row r="50" spans="1:299">
      <c r="A50" s="1">
        <v>847</v>
      </c>
      <c r="B50" s="16">
        <v>847</v>
      </c>
      <c r="C50" s="16">
        <v>1</v>
      </c>
      <c r="D50" s="1" t="s">
        <v>439</v>
      </c>
      <c r="E50" s="1" t="s">
        <v>439</v>
      </c>
      <c r="F50" s="1" t="s">
        <v>849</v>
      </c>
      <c r="G50" s="1" t="s">
        <v>439</v>
      </c>
      <c r="H50" s="1" t="s">
        <v>1350</v>
      </c>
      <c r="I50" s="1">
        <v>466</v>
      </c>
      <c r="J50" s="1" t="s">
        <v>271</v>
      </c>
      <c r="K50" s="1" t="s">
        <v>439</v>
      </c>
      <c r="L50" s="1" t="s">
        <v>849</v>
      </c>
      <c r="M50" s="16" t="s">
        <v>1830</v>
      </c>
      <c r="N50" s="16">
        <v>2021</v>
      </c>
      <c r="O50" s="16" t="s">
        <v>253</v>
      </c>
      <c r="P50" s="16" t="s">
        <v>1827</v>
      </c>
      <c r="Q50" s="16" t="s">
        <v>272</v>
      </c>
      <c r="R50" s="16" t="s">
        <v>273</v>
      </c>
      <c r="S50" s="1" t="s">
        <v>1465</v>
      </c>
      <c r="T50" s="1" t="s">
        <v>512</v>
      </c>
      <c r="U50" s="1" t="s">
        <v>300</v>
      </c>
      <c r="V50" s="1" t="str">
        <f>CONCATENATE(Tabla3[[#This Row],[Nombre del estudiante]]," ",Tabla3[[#This Row],[Primer apellido]]," ",Tabla3[[#This Row],[Segundo apellido]])</f>
        <v>CARMEN ORIANA CABEZAS CORTES</v>
      </c>
      <c r="W50" s="1" t="e">
        <f>VLOOKUP(Tabla3[[#This Row],[ID]],[1]!Tabla1[#All],7,FALSE)</f>
        <v>#REF!</v>
      </c>
      <c r="X50" s="16" t="s">
        <v>293</v>
      </c>
      <c r="Y50" s="1">
        <v>1089543719</v>
      </c>
      <c r="Z50" s="1" t="s">
        <v>1167</v>
      </c>
      <c r="AA50" s="1">
        <v>3225868993</v>
      </c>
      <c r="AB50" s="16" t="s">
        <v>1303</v>
      </c>
      <c r="AC50" s="16">
        <v>403</v>
      </c>
      <c r="AD50" s="16" t="s">
        <v>263</v>
      </c>
      <c r="AE50" s="1" t="s">
        <v>264</v>
      </c>
      <c r="AF50" s="1">
        <v>0</v>
      </c>
      <c r="AG50" s="1">
        <v>164</v>
      </c>
      <c r="AH50" s="1">
        <v>50</v>
      </c>
      <c r="AI50" s="1" t="s">
        <v>264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0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 t="s">
        <v>265</v>
      </c>
      <c r="CI50" s="1" t="s">
        <v>265</v>
      </c>
      <c r="CJ50" s="1" t="s">
        <v>265</v>
      </c>
      <c r="CK50" s="1" t="s">
        <v>265</v>
      </c>
      <c r="CL50" s="1" t="s">
        <v>265</v>
      </c>
      <c r="CM50" s="1" t="s">
        <v>265</v>
      </c>
      <c r="CN50" s="1" t="s">
        <v>265</v>
      </c>
      <c r="CO50" s="1" t="s">
        <v>265</v>
      </c>
      <c r="CP50" s="1" t="s">
        <v>265</v>
      </c>
      <c r="CQ50" s="1" t="s">
        <v>265</v>
      </c>
      <c r="CR50" s="1" t="s">
        <v>265</v>
      </c>
      <c r="CS50" s="1" t="s">
        <v>265</v>
      </c>
      <c r="CT50" s="1" t="s">
        <v>265</v>
      </c>
      <c r="CU50" s="1" t="s">
        <v>265</v>
      </c>
      <c r="CV50" s="1" t="s">
        <v>265</v>
      </c>
      <c r="CW50" s="1" t="s">
        <v>265</v>
      </c>
      <c r="CX50" s="1" t="s">
        <v>265</v>
      </c>
      <c r="CY50" s="1" t="s">
        <v>265</v>
      </c>
      <c r="CZ50" s="1" t="s">
        <v>265</v>
      </c>
      <c r="DA50" s="1" t="s">
        <v>265</v>
      </c>
      <c r="DB50" s="1" t="s">
        <v>265</v>
      </c>
      <c r="DC50" s="1" t="s">
        <v>265</v>
      </c>
      <c r="DD50" s="1" t="s">
        <v>265</v>
      </c>
      <c r="DE50" s="1" t="s">
        <v>265</v>
      </c>
      <c r="DF50" s="1" t="s">
        <v>265</v>
      </c>
      <c r="DG50" s="1" t="s">
        <v>265</v>
      </c>
      <c r="DH50" s="1" t="s">
        <v>265</v>
      </c>
      <c r="DI50" s="1" t="s">
        <v>265</v>
      </c>
      <c r="DJ50" s="1" t="s">
        <v>265</v>
      </c>
      <c r="DK50" s="1" t="s">
        <v>265</v>
      </c>
      <c r="DL50" s="1" t="s">
        <v>265</v>
      </c>
      <c r="DM50" s="1" t="s">
        <v>265</v>
      </c>
      <c r="DN50" s="1" t="s">
        <v>265</v>
      </c>
      <c r="DO50" s="1" t="s">
        <v>265</v>
      </c>
      <c r="DP50" s="1" t="s">
        <v>265</v>
      </c>
      <c r="DQ50" s="1" t="s">
        <v>265</v>
      </c>
      <c r="DR50" s="1" t="s">
        <v>265</v>
      </c>
      <c r="DS50" s="1" t="s">
        <v>265</v>
      </c>
      <c r="DT50" s="1" t="s">
        <v>265</v>
      </c>
      <c r="DU50" s="1" t="s">
        <v>265</v>
      </c>
      <c r="DV50" s="1" t="s">
        <v>265</v>
      </c>
      <c r="DW50" s="1" t="s">
        <v>265</v>
      </c>
      <c r="DX50" s="1" t="s">
        <v>265</v>
      </c>
      <c r="DY50" s="1" t="s">
        <v>265</v>
      </c>
      <c r="DZ50" s="1" t="s">
        <v>265</v>
      </c>
      <c r="EA50" s="1" t="s">
        <v>265</v>
      </c>
      <c r="EB50" s="1" t="s">
        <v>265</v>
      </c>
      <c r="EC50" s="1" t="s">
        <v>265</v>
      </c>
      <c r="ED50" s="1" t="s">
        <v>265</v>
      </c>
      <c r="EE50" s="1" t="s">
        <v>265</v>
      </c>
      <c r="EF50" s="1" t="s">
        <v>265</v>
      </c>
      <c r="EG50" s="1" t="s">
        <v>265</v>
      </c>
      <c r="EH50" s="1" t="s">
        <v>265</v>
      </c>
      <c r="EI50" s="1" t="s">
        <v>265</v>
      </c>
      <c r="EJ50" s="1" t="s">
        <v>265</v>
      </c>
      <c r="EK50" s="1" t="s">
        <v>265</v>
      </c>
      <c r="EL50" s="1" t="s">
        <v>265</v>
      </c>
      <c r="EM50" s="1" t="s">
        <v>265</v>
      </c>
      <c r="EN50" s="1" t="s">
        <v>265</v>
      </c>
      <c r="EO50" s="1" t="s">
        <v>265</v>
      </c>
      <c r="EP50" s="1" t="s">
        <v>265</v>
      </c>
      <c r="EQ50" s="1" t="s">
        <v>265</v>
      </c>
      <c r="ER50" s="1" t="s">
        <v>265</v>
      </c>
      <c r="ES50" s="1" t="s">
        <v>265</v>
      </c>
      <c r="ET50" s="1" t="s">
        <v>265</v>
      </c>
      <c r="EU50" s="1" t="s">
        <v>265</v>
      </c>
      <c r="EV50" s="1" t="s">
        <v>265</v>
      </c>
      <c r="EW50" s="1" t="s">
        <v>265</v>
      </c>
      <c r="EX50" s="1" t="s">
        <v>265</v>
      </c>
      <c r="EY50" s="1" t="s">
        <v>265</v>
      </c>
      <c r="EZ50" s="1" t="s">
        <v>265</v>
      </c>
      <c r="FA50" s="1" t="s">
        <v>265</v>
      </c>
      <c r="FB50" s="1" t="s">
        <v>265</v>
      </c>
      <c r="FC50" s="1" t="s">
        <v>265</v>
      </c>
      <c r="FD50" s="1" t="s">
        <v>265</v>
      </c>
      <c r="FE50" s="1" t="s">
        <v>265</v>
      </c>
      <c r="FF50" s="1" t="s">
        <v>265</v>
      </c>
      <c r="FG50" s="1" t="s">
        <v>265</v>
      </c>
      <c r="FH50" s="1" t="s">
        <v>265</v>
      </c>
      <c r="FI50" s="1" t="s">
        <v>265</v>
      </c>
      <c r="FJ50" s="1" t="s">
        <v>265</v>
      </c>
      <c r="FK50" s="1" t="s">
        <v>265</v>
      </c>
      <c r="FL50" s="1" t="s">
        <v>265</v>
      </c>
      <c r="FM50" s="1" t="s">
        <v>265</v>
      </c>
      <c r="FN50" s="1" t="s">
        <v>265</v>
      </c>
      <c r="FO50" s="1" t="s">
        <v>265</v>
      </c>
      <c r="FP50" s="1" t="s">
        <v>265</v>
      </c>
      <c r="FQ50" s="1" t="s">
        <v>265</v>
      </c>
      <c r="FR50" s="1" t="s">
        <v>265</v>
      </c>
      <c r="FS50" s="1" t="s">
        <v>265</v>
      </c>
      <c r="FT50" s="1" t="s">
        <v>265</v>
      </c>
      <c r="FU50" s="1" t="s">
        <v>265</v>
      </c>
      <c r="FV50" s="1" t="s">
        <v>265</v>
      </c>
      <c r="FW50" s="1" t="s">
        <v>265</v>
      </c>
      <c r="FX50" s="1" t="s">
        <v>265</v>
      </c>
      <c r="FY50" s="1" t="s">
        <v>265</v>
      </c>
      <c r="FZ50" s="1" t="s">
        <v>265</v>
      </c>
      <c r="GA50" s="1" t="s">
        <v>265</v>
      </c>
      <c r="GB50" s="1" t="s">
        <v>265</v>
      </c>
      <c r="GC50" s="1" t="s">
        <v>265</v>
      </c>
      <c r="GD50" s="1" t="s">
        <v>265</v>
      </c>
      <c r="GE50" s="1" t="s">
        <v>265</v>
      </c>
      <c r="GF50" s="1" t="s">
        <v>265</v>
      </c>
      <c r="GG50" s="1" t="s">
        <v>265</v>
      </c>
      <c r="GH50" s="1" t="s">
        <v>265</v>
      </c>
      <c r="GI50" s="1" t="s">
        <v>265</v>
      </c>
      <c r="GJ50" s="1" t="s">
        <v>265</v>
      </c>
      <c r="GK50" s="1" t="s">
        <v>265</v>
      </c>
      <c r="GL50" s="1" t="s">
        <v>265</v>
      </c>
      <c r="GM50" s="1" t="s">
        <v>265</v>
      </c>
      <c r="GN50" s="1" t="s">
        <v>265</v>
      </c>
      <c r="GO50" s="1" t="s">
        <v>265</v>
      </c>
      <c r="GP50" s="1" t="s">
        <v>265</v>
      </c>
      <c r="GQ50" s="1" t="s">
        <v>265</v>
      </c>
      <c r="GR50" s="1">
        <v>60</v>
      </c>
      <c r="GS50" s="1">
        <v>1</v>
      </c>
      <c r="GT50" s="16">
        <v>49</v>
      </c>
      <c r="GU50" s="1" t="s">
        <v>266</v>
      </c>
      <c r="GV50" s="1" t="s">
        <v>284</v>
      </c>
      <c r="GW50" s="1" t="s">
        <v>266</v>
      </c>
      <c r="GX50" s="1" t="s">
        <v>266</v>
      </c>
      <c r="GY50" s="1" t="s">
        <v>267</v>
      </c>
      <c r="GZ50" s="15">
        <v>5</v>
      </c>
      <c r="HA50" s="16">
        <f t="shared" si="4"/>
        <v>3</v>
      </c>
      <c r="HB50" s="1" t="s">
        <v>266</v>
      </c>
      <c r="HC50" s="1" t="s">
        <v>267</v>
      </c>
      <c r="HD50" s="1" t="s">
        <v>266</v>
      </c>
      <c r="HE50" s="1" t="s">
        <v>267</v>
      </c>
      <c r="HF50" s="1">
        <v>4</v>
      </c>
      <c r="HG50" s="16">
        <f t="shared" si="5"/>
        <v>2</v>
      </c>
      <c r="HH50" s="1" t="s">
        <v>264</v>
      </c>
      <c r="HI50" s="1" t="s">
        <v>266</v>
      </c>
      <c r="HJ50" s="1" t="s">
        <v>266</v>
      </c>
      <c r="HK50" s="1" t="s">
        <v>266</v>
      </c>
      <c r="HL50" s="1" t="s">
        <v>266</v>
      </c>
      <c r="HM50" s="1" t="s">
        <v>266</v>
      </c>
      <c r="HN50" s="1" t="s">
        <v>266</v>
      </c>
      <c r="HO50" s="1">
        <v>6</v>
      </c>
      <c r="HP50" s="16">
        <f t="shared" si="6"/>
        <v>6</v>
      </c>
      <c r="HQ50" s="1" t="s">
        <v>264</v>
      </c>
      <c r="HR50" s="1">
        <v>0</v>
      </c>
      <c r="HS50" s="1">
        <v>25</v>
      </c>
      <c r="HT50" s="1">
        <v>15</v>
      </c>
      <c r="HU50" s="1" t="s">
        <v>268</v>
      </c>
      <c r="HV50" s="1">
        <v>1</v>
      </c>
      <c r="HW50" s="1">
        <v>0</v>
      </c>
      <c r="HX50" s="1">
        <v>1</v>
      </c>
      <c r="HY50" s="1">
        <v>1</v>
      </c>
      <c r="HZ50" s="1">
        <v>1</v>
      </c>
      <c r="IA50" s="1">
        <v>1</v>
      </c>
      <c r="IB50" s="1">
        <v>1</v>
      </c>
      <c r="IC50" s="1">
        <v>1</v>
      </c>
      <c r="ID50" s="1">
        <v>1</v>
      </c>
      <c r="IE50" s="1">
        <v>1</v>
      </c>
      <c r="IF50" s="1">
        <v>1</v>
      </c>
      <c r="IG50" s="1">
        <v>1</v>
      </c>
      <c r="IH50" s="1">
        <v>1</v>
      </c>
      <c r="II50" s="1">
        <v>1</v>
      </c>
      <c r="IJ50" s="1">
        <v>1</v>
      </c>
      <c r="IK50" s="1" t="s">
        <v>265</v>
      </c>
      <c r="IL50" s="1" t="s">
        <v>265</v>
      </c>
      <c r="IM50" s="1" t="s">
        <v>265</v>
      </c>
      <c r="IN50" s="1" t="s">
        <v>265</v>
      </c>
      <c r="IO50" s="1" t="s">
        <v>265</v>
      </c>
      <c r="IP50" s="1" t="s">
        <v>265</v>
      </c>
      <c r="IQ50" s="1" t="s">
        <v>265</v>
      </c>
      <c r="IR50" s="1" t="s">
        <v>265</v>
      </c>
      <c r="IS50" s="1" t="s">
        <v>265</v>
      </c>
      <c r="IT50" s="1" t="s">
        <v>265</v>
      </c>
      <c r="IU50" s="1">
        <v>60</v>
      </c>
      <c r="IV50" s="1">
        <v>1</v>
      </c>
      <c r="IW50" s="16">
        <v>14</v>
      </c>
      <c r="IX50" s="1" t="s">
        <v>264</v>
      </c>
      <c r="IY50" s="1">
        <v>0</v>
      </c>
      <c r="IZ50" s="1">
        <v>27</v>
      </c>
      <c r="JA50" s="1">
        <v>17</v>
      </c>
      <c r="JB50" s="1" t="s">
        <v>268</v>
      </c>
      <c r="JC50" s="1">
        <v>1</v>
      </c>
      <c r="JD50" s="1">
        <v>1</v>
      </c>
      <c r="JE50" s="1">
        <v>1</v>
      </c>
      <c r="JF50" s="1">
        <v>1</v>
      </c>
      <c r="JG50" s="1">
        <v>1</v>
      </c>
      <c r="JH50" s="1">
        <v>1</v>
      </c>
      <c r="JI50" s="1">
        <v>1</v>
      </c>
      <c r="JJ50" s="1">
        <v>1</v>
      </c>
      <c r="JK50" s="1">
        <v>1</v>
      </c>
      <c r="JL50" s="1">
        <v>1</v>
      </c>
      <c r="JM50" s="1">
        <v>1</v>
      </c>
      <c r="JN50" s="1">
        <v>1</v>
      </c>
      <c r="JO50" s="1">
        <v>1</v>
      </c>
      <c r="JP50" s="1">
        <v>1</v>
      </c>
      <c r="JQ50" s="1">
        <v>1</v>
      </c>
      <c r="JR50" s="1">
        <v>1</v>
      </c>
      <c r="JS50" s="1">
        <v>1</v>
      </c>
      <c r="JT50" s="1" t="s">
        <v>265</v>
      </c>
      <c r="JU50" s="1" t="s">
        <v>265</v>
      </c>
      <c r="JV50" s="1" t="s">
        <v>265</v>
      </c>
      <c r="JW50" s="1" t="s">
        <v>265</v>
      </c>
      <c r="JX50" s="1" t="s">
        <v>265</v>
      </c>
      <c r="JY50" s="1" t="s">
        <v>265</v>
      </c>
      <c r="JZ50" s="1" t="s">
        <v>265</v>
      </c>
      <c r="KA50" s="1" t="s">
        <v>265</v>
      </c>
      <c r="KB50" s="1" t="s">
        <v>265</v>
      </c>
      <c r="KC50" s="1" t="s">
        <v>265</v>
      </c>
      <c r="KD50" s="1">
        <v>60</v>
      </c>
      <c r="KE50" s="1">
        <v>0</v>
      </c>
      <c r="KF50" s="16">
        <v>17</v>
      </c>
      <c r="KG50" s="1" t="s">
        <v>266</v>
      </c>
      <c r="KH50" s="1" t="s">
        <v>266</v>
      </c>
      <c r="KI50" s="1" t="s">
        <v>266</v>
      </c>
      <c r="KJ50" s="1" t="s">
        <v>266</v>
      </c>
      <c r="KK50" s="1" t="s">
        <v>266</v>
      </c>
      <c r="KL50" s="14">
        <v>5</v>
      </c>
      <c r="KM50" s="16">
        <f t="shared" si="7"/>
        <v>5</v>
      </c>
    </row>
    <row r="51" spans="1:299">
      <c r="A51" s="1">
        <v>1215</v>
      </c>
      <c r="B51" s="16">
        <v>1215</v>
      </c>
      <c r="C51" s="16">
        <v>1</v>
      </c>
      <c r="D51" s="1" t="s">
        <v>1040</v>
      </c>
      <c r="E51" s="1" t="s">
        <v>1040</v>
      </c>
      <c r="F51" s="1" t="s">
        <v>897</v>
      </c>
      <c r="G51" s="1" t="s">
        <v>1040</v>
      </c>
      <c r="H51" s="1" t="s">
        <v>675</v>
      </c>
      <c r="I51" s="1">
        <v>463</v>
      </c>
      <c r="J51" s="1" t="s">
        <v>297</v>
      </c>
      <c r="K51" s="1" t="s">
        <v>1040</v>
      </c>
      <c r="L51" s="1" t="s">
        <v>747</v>
      </c>
      <c r="M51" s="16" t="s">
        <v>1830</v>
      </c>
      <c r="N51" s="16">
        <v>2021</v>
      </c>
      <c r="O51" s="16" t="s">
        <v>253</v>
      </c>
      <c r="P51" s="16" t="s">
        <v>1827</v>
      </c>
      <c r="Q51" s="16" t="s">
        <v>447</v>
      </c>
      <c r="R51" s="16" t="s">
        <v>448</v>
      </c>
      <c r="S51" s="1" t="s">
        <v>1466</v>
      </c>
      <c r="T51" s="1" t="s">
        <v>1467</v>
      </c>
      <c r="U51" s="1" t="s">
        <v>1468</v>
      </c>
      <c r="V51" s="1" t="str">
        <f>CONCATENATE(Tabla3[[#This Row],[Nombre del estudiante]]," ",Tabla3[[#This Row],[Primer apellido]]," ",Tabla3[[#This Row],[Segundo apellido]])</f>
        <v>LUIS ANGEL ARTURO VILLA</v>
      </c>
      <c r="W51" s="1" t="e">
        <f>VLOOKUP(Tabla3[[#This Row],[ID]],[1]!Tabla1[#All],7,FALSE)</f>
        <v>#REF!</v>
      </c>
      <c r="X51" s="16" t="s">
        <v>259</v>
      </c>
      <c r="Y51" s="1">
        <v>1111683230</v>
      </c>
      <c r="Z51" s="1" t="s">
        <v>1469</v>
      </c>
      <c r="AA51" s="1" t="s">
        <v>1470</v>
      </c>
      <c r="AB51" s="16" t="s">
        <v>1303</v>
      </c>
      <c r="AC51" s="16">
        <v>401</v>
      </c>
      <c r="AD51" s="16" t="s">
        <v>263</v>
      </c>
      <c r="AE51" s="1" t="s">
        <v>264</v>
      </c>
      <c r="AF51" s="1">
        <v>0</v>
      </c>
      <c r="AG51" s="1">
        <v>164</v>
      </c>
      <c r="AH51" s="1">
        <v>74</v>
      </c>
      <c r="AI51" s="1"/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 t="s">
        <v>265</v>
      </c>
      <c r="DG51" s="1" t="s">
        <v>265</v>
      </c>
      <c r="DH51" s="1" t="s">
        <v>265</v>
      </c>
      <c r="DI51" s="1" t="s">
        <v>265</v>
      </c>
      <c r="DJ51" s="1" t="s">
        <v>265</v>
      </c>
      <c r="DK51" s="1" t="s">
        <v>265</v>
      </c>
      <c r="DL51" s="1" t="s">
        <v>265</v>
      </c>
      <c r="DM51" s="1" t="s">
        <v>265</v>
      </c>
      <c r="DN51" s="1" t="s">
        <v>265</v>
      </c>
      <c r="DO51" s="1" t="s">
        <v>265</v>
      </c>
      <c r="DP51" s="1" t="s">
        <v>265</v>
      </c>
      <c r="DQ51" s="1" t="s">
        <v>265</v>
      </c>
      <c r="DR51" s="1" t="s">
        <v>265</v>
      </c>
      <c r="DS51" s="1" t="s">
        <v>265</v>
      </c>
      <c r="DT51" s="1" t="s">
        <v>265</v>
      </c>
      <c r="DU51" s="1" t="s">
        <v>265</v>
      </c>
      <c r="DV51" s="1" t="s">
        <v>265</v>
      </c>
      <c r="DW51" s="1" t="s">
        <v>265</v>
      </c>
      <c r="DX51" s="1" t="s">
        <v>265</v>
      </c>
      <c r="DY51" s="1" t="s">
        <v>265</v>
      </c>
      <c r="DZ51" s="1" t="s">
        <v>265</v>
      </c>
      <c r="EA51" s="1" t="s">
        <v>265</v>
      </c>
      <c r="EB51" s="1" t="s">
        <v>265</v>
      </c>
      <c r="EC51" s="1" t="s">
        <v>265</v>
      </c>
      <c r="ED51" s="1" t="s">
        <v>265</v>
      </c>
      <c r="EE51" s="1" t="s">
        <v>265</v>
      </c>
      <c r="EF51" s="1" t="s">
        <v>265</v>
      </c>
      <c r="EG51" s="1" t="s">
        <v>265</v>
      </c>
      <c r="EH51" s="1" t="s">
        <v>265</v>
      </c>
      <c r="EI51" s="1" t="s">
        <v>265</v>
      </c>
      <c r="EJ51" s="1" t="s">
        <v>265</v>
      </c>
      <c r="EK51" s="1" t="s">
        <v>265</v>
      </c>
      <c r="EL51" s="1" t="s">
        <v>265</v>
      </c>
      <c r="EM51" s="1" t="s">
        <v>265</v>
      </c>
      <c r="EN51" s="1" t="s">
        <v>265</v>
      </c>
      <c r="EO51" s="1" t="s">
        <v>265</v>
      </c>
      <c r="EP51" s="1" t="s">
        <v>265</v>
      </c>
      <c r="EQ51" s="1" t="s">
        <v>265</v>
      </c>
      <c r="ER51" s="1" t="s">
        <v>265</v>
      </c>
      <c r="ES51" s="1" t="s">
        <v>265</v>
      </c>
      <c r="ET51" s="1" t="s">
        <v>265</v>
      </c>
      <c r="EU51" s="1" t="s">
        <v>265</v>
      </c>
      <c r="EV51" s="1" t="s">
        <v>265</v>
      </c>
      <c r="EW51" s="1" t="s">
        <v>265</v>
      </c>
      <c r="EX51" s="1" t="s">
        <v>265</v>
      </c>
      <c r="EY51" s="1" t="s">
        <v>265</v>
      </c>
      <c r="EZ51" s="1" t="s">
        <v>265</v>
      </c>
      <c r="FA51" s="1" t="s">
        <v>265</v>
      </c>
      <c r="FB51" s="1" t="s">
        <v>265</v>
      </c>
      <c r="FC51" s="1" t="s">
        <v>265</v>
      </c>
      <c r="FD51" s="1" t="s">
        <v>265</v>
      </c>
      <c r="FE51" s="1" t="s">
        <v>265</v>
      </c>
      <c r="FF51" s="1" t="s">
        <v>265</v>
      </c>
      <c r="FG51" s="1" t="s">
        <v>265</v>
      </c>
      <c r="FH51" s="1" t="s">
        <v>265</v>
      </c>
      <c r="FI51" s="1" t="s">
        <v>265</v>
      </c>
      <c r="FJ51" s="1" t="s">
        <v>265</v>
      </c>
      <c r="FK51" s="1" t="s">
        <v>265</v>
      </c>
      <c r="FL51" s="1" t="s">
        <v>265</v>
      </c>
      <c r="FM51" s="1" t="s">
        <v>265</v>
      </c>
      <c r="FN51" s="1" t="s">
        <v>265</v>
      </c>
      <c r="FO51" s="1" t="s">
        <v>265</v>
      </c>
      <c r="FP51" s="1" t="s">
        <v>265</v>
      </c>
      <c r="FQ51" s="1" t="s">
        <v>265</v>
      </c>
      <c r="FR51" s="1" t="s">
        <v>265</v>
      </c>
      <c r="FS51" s="1" t="s">
        <v>265</v>
      </c>
      <c r="FT51" s="1" t="s">
        <v>265</v>
      </c>
      <c r="FU51" s="1" t="s">
        <v>265</v>
      </c>
      <c r="FV51" s="1" t="s">
        <v>265</v>
      </c>
      <c r="FW51" s="1" t="s">
        <v>265</v>
      </c>
      <c r="FX51" s="1" t="s">
        <v>265</v>
      </c>
      <c r="FY51" s="1" t="s">
        <v>265</v>
      </c>
      <c r="FZ51" s="1" t="s">
        <v>265</v>
      </c>
      <c r="GA51" s="1" t="s">
        <v>265</v>
      </c>
      <c r="GB51" s="1" t="s">
        <v>265</v>
      </c>
      <c r="GC51" s="1" t="s">
        <v>265</v>
      </c>
      <c r="GD51" s="1" t="s">
        <v>265</v>
      </c>
      <c r="GE51" s="1" t="s">
        <v>265</v>
      </c>
      <c r="GF51" s="1" t="s">
        <v>265</v>
      </c>
      <c r="GG51" s="1" t="s">
        <v>265</v>
      </c>
      <c r="GH51" s="1" t="s">
        <v>265</v>
      </c>
      <c r="GI51" s="1" t="s">
        <v>265</v>
      </c>
      <c r="GJ51" s="1" t="s">
        <v>265</v>
      </c>
      <c r="GK51" s="1" t="s">
        <v>265</v>
      </c>
      <c r="GL51" s="1" t="s">
        <v>265</v>
      </c>
      <c r="GM51" s="1" t="s">
        <v>265</v>
      </c>
      <c r="GN51" s="1" t="s">
        <v>265</v>
      </c>
      <c r="GO51" s="1" t="s">
        <v>265</v>
      </c>
      <c r="GP51" s="1" t="s">
        <v>265</v>
      </c>
      <c r="GQ51" s="1" t="s">
        <v>265</v>
      </c>
      <c r="GR51" s="1">
        <v>60</v>
      </c>
      <c r="GS51" s="1">
        <v>0</v>
      </c>
      <c r="GT51" s="16">
        <v>74</v>
      </c>
      <c r="GU51" s="1" t="s">
        <v>266</v>
      </c>
      <c r="GV51" s="1" t="s">
        <v>266</v>
      </c>
      <c r="GW51" s="1" t="s">
        <v>284</v>
      </c>
      <c r="GX51" s="1" t="s">
        <v>266</v>
      </c>
      <c r="GY51" s="1" t="s">
        <v>266</v>
      </c>
      <c r="GZ51" s="15">
        <v>5</v>
      </c>
      <c r="HA51" s="16">
        <f t="shared" si="4"/>
        <v>4</v>
      </c>
      <c r="HB51" s="1" t="s">
        <v>266</v>
      </c>
      <c r="HC51" s="1" t="s">
        <v>267</v>
      </c>
      <c r="HD51" s="1" t="s">
        <v>266</v>
      </c>
      <c r="HE51" s="1" t="s">
        <v>266</v>
      </c>
      <c r="HF51" s="1">
        <v>4</v>
      </c>
      <c r="HG51" s="16">
        <f t="shared" si="5"/>
        <v>3</v>
      </c>
      <c r="HH51" s="1" t="s">
        <v>264</v>
      </c>
      <c r="HI51" s="1" t="s">
        <v>267</v>
      </c>
      <c r="HJ51" s="1" t="s">
        <v>266</v>
      </c>
      <c r="HK51" s="1" t="s">
        <v>266</v>
      </c>
      <c r="HL51" s="1" t="s">
        <v>266</v>
      </c>
      <c r="HM51" s="1" t="s">
        <v>267</v>
      </c>
      <c r="HN51" s="1" t="s">
        <v>266</v>
      </c>
      <c r="HO51" s="1">
        <v>6</v>
      </c>
      <c r="HP51" s="16">
        <f t="shared" si="6"/>
        <v>4</v>
      </c>
      <c r="HQ51" s="1" t="s">
        <v>264</v>
      </c>
      <c r="HR51" s="1">
        <v>0</v>
      </c>
      <c r="HS51" s="1">
        <v>25</v>
      </c>
      <c r="HT51" s="1">
        <v>17</v>
      </c>
      <c r="HU51" s="1"/>
      <c r="HV51" s="1">
        <v>1</v>
      </c>
      <c r="HW51" s="1">
        <v>1</v>
      </c>
      <c r="HX51" s="1">
        <v>1</v>
      </c>
      <c r="HY51" s="1">
        <v>1</v>
      </c>
      <c r="HZ51" s="1">
        <v>1</v>
      </c>
      <c r="IA51" s="1">
        <v>1</v>
      </c>
      <c r="IB51" s="1">
        <v>0</v>
      </c>
      <c r="IC51" s="1">
        <v>1</v>
      </c>
      <c r="ID51" s="1">
        <v>1</v>
      </c>
      <c r="IE51" s="1">
        <v>1</v>
      </c>
      <c r="IF51" s="1">
        <v>1</v>
      </c>
      <c r="IG51" s="1">
        <v>1</v>
      </c>
      <c r="IH51" s="1">
        <v>1</v>
      </c>
      <c r="II51" s="1">
        <v>1</v>
      </c>
      <c r="IJ51" s="1">
        <v>1</v>
      </c>
      <c r="IK51" s="1">
        <v>1</v>
      </c>
      <c r="IL51" s="1">
        <v>1</v>
      </c>
      <c r="IM51" s="1" t="s">
        <v>265</v>
      </c>
      <c r="IN51" s="1" t="s">
        <v>265</v>
      </c>
      <c r="IO51" s="1" t="s">
        <v>265</v>
      </c>
      <c r="IP51" s="1" t="s">
        <v>265</v>
      </c>
      <c r="IQ51" s="1" t="s">
        <v>265</v>
      </c>
      <c r="IR51" s="1" t="s">
        <v>265</v>
      </c>
      <c r="IS51" s="1" t="s">
        <v>265</v>
      </c>
      <c r="IT51" s="1" t="s">
        <v>265</v>
      </c>
      <c r="IU51" s="1">
        <v>60</v>
      </c>
      <c r="IV51" s="1">
        <v>1</v>
      </c>
      <c r="IW51" s="16">
        <v>16</v>
      </c>
      <c r="IX51" s="1" t="s">
        <v>264</v>
      </c>
      <c r="IY51" s="1">
        <v>0</v>
      </c>
      <c r="IZ51" s="1">
        <v>27</v>
      </c>
      <c r="JA51" s="1">
        <v>11</v>
      </c>
      <c r="JB51" s="1"/>
      <c r="JC51" s="1">
        <v>1</v>
      </c>
      <c r="JD51" s="1">
        <v>1</v>
      </c>
      <c r="JE51" s="1">
        <v>1</v>
      </c>
      <c r="JF51" s="1">
        <v>1</v>
      </c>
      <c r="JG51" s="1">
        <v>1</v>
      </c>
      <c r="JH51" s="1">
        <v>1</v>
      </c>
      <c r="JI51" s="1">
        <v>1</v>
      </c>
      <c r="JJ51" s="1">
        <v>1</v>
      </c>
      <c r="JK51" s="1">
        <v>1</v>
      </c>
      <c r="JL51" s="1">
        <v>1</v>
      </c>
      <c r="JM51" s="1">
        <v>1</v>
      </c>
      <c r="JN51" s="1" t="s">
        <v>265</v>
      </c>
      <c r="JO51" s="1" t="s">
        <v>265</v>
      </c>
      <c r="JP51" s="1" t="s">
        <v>265</v>
      </c>
      <c r="JQ51" s="1" t="s">
        <v>265</v>
      </c>
      <c r="JR51" s="1" t="s">
        <v>265</v>
      </c>
      <c r="JS51" s="1" t="s">
        <v>265</v>
      </c>
      <c r="JT51" s="1" t="s">
        <v>265</v>
      </c>
      <c r="JU51" s="1" t="s">
        <v>265</v>
      </c>
      <c r="JV51" s="1" t="s">
        <v>265</v>
      </c>
      <c r="JW51" s="1" t="s">
        <v>265</v>
      </c>
      <c r="JX51" s="1" t="s">
        <v>265</v>
      </c>
      <c r="JY51" s="1" t="s">
        <v>265</v>
      </c>
      <c r="JZ51" s="1" t="s">
        <v>265</v>
      </c>
      <c r="KA51" s="1" t="s">
        <v>265</v>
      </c>
      <c r="KB51" s="1" t="s">
        <v>265</v>
      </c>
      <c r="KC51" s="1" t="s">
        <v>265</v>
      </c>
      <c r="KD51" s="1">
        <v>60</v>
      </c>
      <c r="KE51" s="1">
        <v>0</v>
      </c>
      <c r="KF51" s="16">
        <v>11</v>
      </c>
      <c r="KG51" s="1" t="s">
        <v>266</v>
      </c>
      <c r="KH51" s="1" t="s">
        <v>267</v>
      </c>
      <c r="KI51" s="1" t="s">
        <v>267</v>
      </c>
      <c r="KJ51" s="1" t="s">
        <v>267</v>
      </c>
      <c r="KK51" s="1" t="s">
        <v>266</v>
      </c>
      <c r="KL51" s="14">
        <v>5</v>
      </c>
      <c r="KM51" s="16">
        <f t="shared" si="7"/>
        <v>2</v>
      </c>
    </row>
    <row r="52" spans="1:299">
      <c r="A52" s="1">
        <v>1251</v>
      </c>
      <c r="B52" s="16">
        <v>1251</v>
      </c>
      <c r="C52" s="16">
        <v>1</v>
      </c>
      <c r="D52" s="1" t="s">
        <v>505</v>
      </c>
      <c r="E52" s="1" t="s">
        <v>505</v>
      </c>
      <c r="F52" s="1" t="s">
        <v>318</v>
      </c>
      <c r="G52" s="1" t="s">
        <v>505</v>
      </c>
      <c r="H52" s="1" t="s">
        <v>394</v>
      </c>
      <c r="I52" s="1">
        <v>466</v>
      </c>
      <c r="J52" s="1" t="s">
        <v>271</v>
      </c>
      <c r="K52" s="1" t="s">
        <v>505</v>
      </c>
      <c r="L52" s="1" t="s">
        <v>318</v>
      </c>
      <c r="M52" s="16" t="s">
        <v>1830</v>
      </c>
      <c r="N52" s="16">
        <v>2021</v>
      </c>
      <c r="O52" s="16" t="s">
        <v>253</v>
      </c>
      <c r="P52" s="16" t="s">
        <v>1827</v>
      </c>
      <c r="Q52" s="16" t="s">
        <v>272</v>
      </c>
      <c r="R52" s="16" t="s">
        <v>273</v>
      </c>
      <c r="S52" s="1" t="s">
        <v>1471</v>
      </c>
      <c r="T52" s="1" t="s">
        <v>873</v>
      </c>
      <c r="U52" s="1" t="s">
        <v>416</v>
      </c>
      <c r="V52" s="1" t="str">
        <f>CONCATENATE(Tabla3[[#This Row],[Nombre del estudiante]]," ",Tabla3[[#This Row],[Primer apellido]]," ",Tabla3[[#This Row],[Segundo apellido]])</f>
        <v>BRAYAN ESTIVENS SOLIS VALENCIA</v>
      </c>
      <c r="W52" s="1" t="e">
        <f>VLOOKUP(Tabla3[[#This Row],[ID]],[1]!Tabla1[#All],7,FALSE)</f>
        <v>#REF!</v>
      </c>
      <c r="X52" s="16" t="s">
        <v>259</v>
      </c>
      <c r="Y52" s="1">
        <v>1089003562</v>
      </c>
      <c r="Z52" s="1" t="s">
        <v>1472</v>
      </c>
      <c r="AA52" s="1">
        <v>3148345064</v>
      </c>
      <c r="AB52" s="16" t="s">
        <v>1303</v>
      </c>
      <c r="AC52" s="16">
        <v>404</v>
      </c>
      <c r="AD52" s="16" t="s">
        <v>263</v>
      </c>
      <c r="AE52" s="1" t="s">
        <v>264</v>
      </c>
      <c r="AF52" s="1">
        <v>0</v>
      </c>
      <c r="AG52" s="1">
        <v>164</v>
      </c>
      <c r="AH52" s="1">
        <v>19</v>
      </c>
      <c r="AI52" s="1" t="s">
        <v>264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 t="s">
        <v>265</v>
      </c>
      <c r="BD52" s="1" t="s">
        <v>265</v>
      </c>
      <c r="BE52" s="1" t="s">
        <v>265</v>
      </c>
      <c r="BF52" s="1" t="s">
        <v>265</v>
      </c>
      <c r="BG52" s="1" t="s">
        <v>265</v>
      </c>
      <c r="BH52" s="1" t="s">
        <v>265</v>
      </c>
      <c r="BI52" s="1" t="s">
        <v>265</v>
      </c>
      <c r="BJ52" s="1" t="s">
        <v>265</v>
      </c>
      <c r="BK52" s="1" t="s">
        <v>265</v>
      </c>
      <c r="BL52" s="1" t="s">
        <v>265</v>
      </c>
      <c r="BM52" s="1" t="s">
        <v>265</v>
      </c>
      <c r="BN52" s="1" t="s">
        <v>265</v>
      </c>
      <c r="BO52" s="1" t="s">
        <v>265</v>
      </c>
      <c r="BP52" s="1" t="s">
        <v>265</v>
      </c>
      <c r="BQ52" s="1" t="s">
        <v>265</v>
      </c>
      <c r="BR52" s="1" t="s">
        <v>265</v>
      </c>
      <c r="BS52" s="1" t="s">
        <v>265</v>
      </c>
      <c r="BT52" s="1" t="s">
        <v>265</v>
      </c>
      <c r="BU52" s="1" t="s">
        <v>265</v>
      </c>
      <c r="BV52" s="1" t="s">
        <v>265</v>
      </c>
      <c r="BW52" s="1" t="s">
        <v>265</v>
      </c>
      <c r="BX52" s="1" t="s">
        <v>265</v>
      </c>
      <c r="BY52" s="1" t="s">
        <v>265</v>
      </c>
      <c r="BZ52" s="1" t="s">
        <v>265</v>
      </c>
      <c r="CA52" s="1" t="s">
        <v>265</v>
      </c>
      <c r="CB52" s="1" t="s">
        <v>265</v>
      </c>
      <c r="CC52" s="1" t="s">
        <v>265</v>
      </c>
      <c r="CD52" s="1" t="s">
        <v>265</v>
      </c>
      <c r="CE52" s="1" t="s">
        <v>265</v>
      </c>
      <c r="CF52" s="1" t="s">
        <v>265</v>
      </c>
      <c r="CG52" s="1" t="s">
        <v>265</v>
      </c>
      <c r="CH52" s="1" t="s">
        <v>265</v>
      </c>
      <c r="CI52" s="1" t="s">
        <v>265</v>
      </c>
      <c r="CJ52" s="1" t="s">
        <v>265</v>
      </c>
      <c r="CK52" s="1" t="s">
        <v>265</v>
      </c>
      <c r="CL52" s="1" t="s">
        <v>265</v>
      </c>
      <c r="CM52" s="1" t="s">
        <v>265</v>
      </c>
      <c r="CN52" s="1" t="s">
        <v>265</v>
      </c>
      <c r="CO52" s="1" t="s">
        <v>265</v>
      </c>
      <c r="CP52" s="1" t="s">
        <v>265</v>
      </c>
      <c r="CQ52" s="1" t="s">
        <v>265</v>
      </c>
      <c r="CR52" s="1" t="s">
        <v>265</v>
      </c>
      <c r="CS52" s="1" t="s">
        <v>265</v>
      </c>
      <c r="CT52" s="1" t="s">
        <v>265</v>
      </c>
      <c r="CU52" s="1" t="s">
        <v>265</v>
      </c>
      <c r="CV52" s="1" t="s">
        <v>265</v>
      </c>
      <c r="CW52" s="1" t="s">
        <v>265</v>
      </c>
      <c r="CX52" s="1" t="s">
        <v>265</v>
      </c>
      <c r="CY52" s="1" t="s">
        <v>265</v>
      </c>
      <c r="CZ52" s="1" t="s">
        <v>265</v>
      </c>
      <c r="DA52" s="1" t="s">
        <v>265</v>
      </c>
      <c r="DB52" s="1" t="s">
        <v>265</v>
      </c>
      <c r="DC52" s="1" t="s">
        <v>265</v>
      </c>
      <c r="DD52" s="1" t="s">
        <v>265</v>
      </c>
      <c r="DE52" s="1" t="s">
        <v>265</v>
      </c>
      <c r="DF52" s="1" t="s">
        <v>265</v>
      </c>
      <c r="DG52" s="1" t="s">
        <v>265</v>
      </c>
      <c r="DH52" s="1" t="s">
        <v>265</v>
      </c>
      <c r="DI52" s="1" t="s">
        <v>265</v>
      </c>
      <c r="DJ52" s="1" t="s">
        <v>265</v>
      </c>
      <c r="DK52" s="1" t="s">
        <v>265</v>
      </c>
      <c r="DL52" s="1" t="s">
        <v>265</v>
      </c>
      <c r="DM52" s="1" t="s">
        <v>265</v>
      </c>
      <c r="DN52" s="1" t="s">
        <v>265</v>
      </c>
      <c r="DO52" s="1" t="s">
        <v>265</v>
      </c>
      <c r="DP52" s="1" t="s">
        <v>265</v>
      </c>
      <c r="DQ52" s="1" t="s">
        <v>265</v>
      </c>
      <c r="DR52" s="1" t="s">
        <v>265</v>
      </c>
      <c r="DS52" s="1" t="s">
        <v>265</v>
      </c>
      <c r="DT52" s="1" t="s">
        <v>265</v>
      </c>
      <c r="DU52" s="1" t="s">
        <v>265</v>
      </c>
      <c r="DV52" s="1" t="s">
        <v>265</v>
      </c>
      <c r="DW52" s="1" t="s">
        <v>265</v>
      </c>
      <c r="DX52" s="1" t="s">
        <v>265</v>
      </c>
      <c r="DY52" s="1" t="s">
        <v>265</v>
      </c>
      <c r="DZ52" s="1" t="s">
        <v>265</v>
      </c>
      <c r="EA52" s="1" t="s">
        <v>265</v>
      </c>
      <c r="EB52" s="1" t="s">
        <v>265</v>
      </c>
      <c r="EC52" s="1" t="s">
        <v>265</v>
      </c>
      <c r="ED52" s="1" t="s">
        <v>265</v>
      </c>
      <c r="EE52" s="1" t="s">
        <v>265</v>
      </c>
      <c r="EF52" s="1" t="s">
        <v>265</v>
      </c>
      <c r="EG52" s="1" t="s">
        <v>265</v>
      </c>
      <c r="EH52" s="1" t="s">
        <v>265</v>
      </c>
      <c r="EI52" s="1" t="s">
        <v>265</v>
      </c>
      <c r="EJ52" s="1" t="s">
        <v>265</v>
      </c>
      <c r="EK52" s="1" t="s">
        <v>265</v>
      </c>
      <c r="EL52" s="1" t="s">
        <v>265</v>
      </c>
      <c r="EM52" s="1" t="s">
        <v>265</v>
      </c>
      <c r="EN52" s="1" t="s">
        <v>265</v>
      </c>
      <c r="EO52" s="1" t="s">
        <v>265</v>
      </c>
      <c r="EP52" s="1" t="s">
        <v>265</v>
      </c>
      <c r="EQ52" s="1" t="s">
        <v>265</v>
      </c>
      <c r="ER52" s="1" t="s">
        <v>265</v>
      </c>
      <c r="ES52" s="1" t="s">
        <v>265</v>
      </c>
      <c r="ET52" s="1" t="s">
        <v>265</v>
      </c>
      <c r="EU52" s="1" t="s">
        <v>265</v>
      </c>
      <c r="EV52" s="1" t="s">
        <v>265</v>
      </c>
      <c r="EW52" s="1" t="s">
        <v>265</v>
      </c>
      <c r="EX52" s="1" t="s">
        <v>265</v>
      </c>
      <c r="EY52" s="1" t="s">
        <v>265</v>
      </c>
      <c r="EZ52" s="1" t="s">
        <v>265</v>
      </c>
      <c r="FA52" s="1" t="s">
        <v>265</v>
      </c>
      <c r="FB52" s="1" t="s">
        <v>265</v>
      </c>
      <c r="FC52" s="1" t="s">
        <v>265</v>
      </c>
      <c r="FD52" s="1" t="s">
        <v>265</v>
      </c>
      <c r="FE52" s="1" t="s">
        <v>265</v>
      </c>
      <c r="FF52" s="1" t="s">
        <v>265</v>
      </c>
      <c r="FG52" s="1" t="s">
        <v>265</v>
      </c>
      <c r="FH52" s="1" t="s">
        <v>265</v>
      </c>
      <c r="FI52" s="1" t="s">
        <v>265</v>
      </c>
      <c r="FJ52" s="1" t="s">
        <v>265</v>
      </c>
      <c r="FK52" s="1" t="s">
        <v>265</v>
      </c>
      <c r="FL52" s="1" t="s">
        <v>265</v>
      </c>
      <c r="FM52" s="1" t="s">
        <v>265</v>
      </c>
      <c r="FN52" s="1" t="s">
        <v>265</v>
      </c>
      <c r="FO52" s="1" t="s">
        <v>265</v>
      </c>
      <c r="FP52" s="1" t="s">
        <v>265</v>
      </c>
      <c r="FQ52" s="1" t="s">
        <v>265</v>
      </c>
      <c r="FR52" s="1" t="s">
        <v>265</v>
      </c>
      <c r="FS52" s="1" t="s">
        <v>265</v>
      </c>
      <c r="FT52" s="1" t="s">
        <v>265</v>
      </c>
      <c r="FU52" s="1" t="s">
        <v>265</v>
      </c>
      <c r="FV52" s="1" t="s">
        <v>265</v>
      </c>
      <c r="FW52" s="1" t="s">
        <v>265</v>
      </c>
      <c r="FX52" s="1" t="s">
        <v>265</v>
      </c>
      <c r="FY52" s="1" t="s">
        <v>265</v>
      </c>
      <c r="FZ52" s="1" t="s">
        <v>265</v>
      </c>
      <c r="GA52" s="1" t="s">
        <v>265</v>
      </c>
      <c r="GB52" s="1" t="s">
        <v>265</v>
      </c>
      <c r="GC52" s="1" t="s">
        <v>265</v>
      </c>
      <c r="GD52" s="1" t="s">
        <v>265</v>
      </c>
      <c r="GE52" s="1" t="s">
        <v>265</v>
      </c>
      <c r="GF52" s="1" t="s">
        <v>265</v>
      </c>
      <c r="GG52" s="1" t="s">
        <v>265</v>
      </c>
      <c r="GH52" s="1" t="s">
        <v>265</v>
      </c>
      <c r="GI52" s="1" t="s">
        <v>265</v>
      </c>
      <c r="GJ52" s="1" t="s">
        <v>265</v>
      </c>
      <c r="GK52" s="1" t="s">
        <v>265</v>
      </c>
      <c r="GL52" s="1" t="s">
        <v>265</v>
      </c>
      <c r="GM52" s="1" t="s">
        <v>265</v>
      </c>
      <c r="GN52" s="1" t="s">
        <v>265</v>
      </c>
      <c r="GO52" s="1" t="s">
        <v>265</v>
      </c>
      <c r="GP52" s="1" t="s">
        <v>265</v>
      </c>
      <c r="GQ52" s="1" t="s">
        <v>265</v>
      </c>
      <c r="GR52" s="1">
        <v>60</v>
      </c>
      <c r="GS52" s="1">
        <v>0</v>
      </c>
      <c r="GT52" s="16">
        <v>19</v>
      </c>
      <c r="GU52" s="1" t="s">
        <v>266</v>
      </c>
      <c r="GV52" s="1" t="s">
        <v>284</v>
      </c>
      <c r="GW52" s="1" t="s">
        <v>266</v>
      </c>
      <c r="GX52" s="1" t="s">
        <v>266</v>
      </c>
      <c r="GY52" s="1" t="s">
        <v>266</v>
      </c>
      <c r="GZ52" s="15">
        <v>5</v>
      </c>
      <c r="HA52" s="16">
        <f t="shared" si="4"/>
        <v>4</v>
      </c>
      <c r="HB52" s="1" t="s">
        <v>266</v>
      </c>
      <c r="HC52" s="1" t="s">
        <v>266</v>
      </c>
      <c r="HD52" s="1" t="s">
        <v>266</v>
      </c>
      <c r="HE52" s="1" t="s">
        <v>266</v>
      </c>
      <c r="HF52" s="1">
        <v>4</v>
      </c>
      <c r="HG52" s="16">
        <f t="shared" si="5"/>
        <v>4</v>
      </c>
      <c r="HH52" s="1" t="s">
        <v>264</v>
      </c>
      <c r="HI52" s="1" t="s">
        <v>266</v>
      </c>
      <c r="HJ52" s="1" t="s">
        <v>266</v>
      </c>
      <c r="HK52" s="1" t="s">
        <v>267</v>
      </c>
      <c r="HL52" s="1" t="s">
        <v>267</v>
      </c>
      <c r="HM52" s="1" t="s">
        <v>267</v>
      </c>
      <c r="HN52" s="1" t="s">
        <v>267</v>
      </c>
      <c r="HO52" s="1">
        <v>6</v>
      </c>
      <c r="HP52" s="16">
        <f t="shared" si="6"/>
        <v>2</v>
      </c>
      <c r="HQ52" s="1" t="s">
        <v>264</v>
      </c>
      <c r="HR52" s="1">
        <v>0</v>
      </c>
      <c r="HS52" s="1">
        <v>25</v>
      </c>
      <c r="HT52" s="1">
        <v>7</v>
      </c>
      <c r="HU52" s="1" t="s">
        <v>268</v>
      </c>
      <c r="HV52" s="1">
        <v>1</v>
      </c>
      <c r="HW52" s="1">
        <v>1</v>
      </c>
      <c r="HX52" s="1">
        <v>1</v>
      </c>
      <c r="HY52" s="1">
        <v>1</v>
      </c>
      <c r="HZ52" s="1">
        <v>0</v>
      </c>
      <c r="IA52" s="1">
        <v>1</v>
      </c>
      <c r="IB52" s="1">
        <v>1</v>
      </c>
      <c r="IC52" s="1" t="s">
        <v>265</v>
      </c>
      <c r="ID52" s="1" t="s">
        <v>265</v>
      </c>
      <c r="IE52" s="1" t="s">
        <v>265</v>
      </c>
      <c r="IF52" s="1" t="s">
        <v>265</v>
      </c>
      <c r="IG52" s="1" t="s">
        <v>265</v>
      </c>
      <c r="IH52" s="1" t="s">
        <v>265</v>
      </c>
      <c r="II52" s="1" t="s">
        <v>265</v>
      </c>
      <c r="IJ52" s="1" t="s">
        <v>265</v>
      </c>
      <c r="IK52" s="1" t="s">
        <v>265</v>
      </c>
      <c r="IL52" s="1" t="s">
        <v>265</v>
      </c>
      <c r="IM52" s="1" t="s">
        <v>265</v>
      </c>
      <c r="IN52" s="1" t="s">
        <v>265</v>
      </c>
      <c r="IO52" s="1" t="s">
        <v>265</v>
      </c>
      <c r="IP52" s="1" t="s">
        <v>265</v>
      </c>
      <c r="IQ52" s="1" t="s">
        <v>265</v>
      </c>
      <c r="IR52" s="1" t="s">
        <v>265</v>
      </c>
      <c r="IS52" s="1" t="s">
        <v>265</v>
      </c>
      <c r="IT52" s="1" t="s">
        <v>265</v>
      </c>
      <c r="IU52" s="1">
        <v>60</v>
      </c>
      <c r="IV52" s="1">
        <v>1</v>
      </c>
      <c r="IW52" s="16">
        <v>6</v>
      </c>
      <c r="IX52" s="1" t="s">
        <v>264</v>
      </c>
      <c r="IY52" s="1">
        <v>0</v>
      </c>
      <c r="IZ52" s="1">
        <v>27</v>
      </c>
      <c r="JA52" s="1">
        <v>5</v>
      </c>
      <c r="JB52" s="1" t="s">
        <v>268</v>
      </c>
      <c r="JC52" s="1">
        <v>1</v>
      </c>
      <c r="JD52" s="1">
        <v>1</v>
      </c>
      <c r="JE52" s="1">
        <v>1</v>
      </c>
      <c r="JF52" s="1">
        <v>0</v>
      </c>
      <c r="JG52" s="1">
        <v>1</v>
      </c>
      <c r="JH52" s="1" t="s">
        <v>265</v>
      </c>
      <c r="JI52" s="1" t="s">
        <v>265</v>
      </c>
      <c r="JJ52" s="1" t="s">
        <v>265</v>
      </c>
      <c r="JK52" s="1" t="s">
        <v>265</v>
      </c>
      <c r="JL52" s="1" t="s">
        <v>265</v>
      </c>
      <c r="JM52" s="1" t="s">
        <v>265</v>
      </c>
      <c r="JN52" s="1" t="s">
        <v>265</v>
      </c>
      <c r="JO52" s="1" t="s">
        <v>265</v>
      </c>
      <c r="JP52" s="1" t="s">
        <v>265</v>
      </c>
      <c r="JQ52" s="1" t="s">
        <v>265</v>
      </c>
      <c r="JR52" s="1" t="s">
        <v>265</v>
      </c>
      <c r="JS52" s="1" t="s">
        <v>265</v>
      </c>
      <c r="JT52" s="1" t="s">
        <v>265</v>
      </c>
      <c r="JU52" s="1" t="s">
        <v>265</v>
      </c>
      <c r="JV52" s="1" t="s">
        <v>265</v>
      </c>
      <c r="JW52" s="1" t="s">
        <v>265</v>
      </c>
      <c r="JX52" s="1" t="s">
        <v>265</v>
      </c>
      <c r="JY52" s="1" t="s">
        <v>265</v>
      </c>
      <c r="JZ52" s="1" t="s">
        <v>265</v>
      </c>
      <c r="KA52" s="1" t="s">
        <v>265</v>
      </c>
      <c r="KB52" s="1" t="s">
        <v>265</v>
      </c>
      <c r="KC52" s="1" t="s">
        <v>265</v>
      </c>
      <c r="KD52" s="1">
        <v>60</v>
      </c>
      <c r="KE52" s="1">
        <v>1</v>
      </c>
      <c r="KF52" s="16">
        <v>4</v>
      </c>
      <c r="KG52" s="1" t="s">
        <v>266</v>
      </c>
      <c r="KH52" s="1" t="s">
        <v>267</v>
      </c>
      <c r="KI52" s="1" t="s">
        <v>267</v>
      </c>
      <c r="KJ52" s="1" t="s">
        <v>266</v>
      </c>
      <c r="KK52" s="1" t="s">
        <v>267</v>
      </c>
      <c r="KL52" s="14">
        <v>5</v>
      </c>
      <c r="KM52" s="16">
        <f t="shared" si="7"/>
        <v>2</v>
      </c>
    </row>
    <row r="53" spans="1:299">
      <c r="A53" s="1">
        <v>1321</v>
      </c>
      <c r="B53" s="16">
        <v>1321</v>
      </c>
      <c r="C53" s="16">
        <v>1</v>
      </c>
      <c r="D53" s="1" t="s">
        <v>538</v>
      </c>
      <c r="E53" s="1" t="s">
        <v>538</v>
      </c>
      <c r="F53" s="1" t="s">
        <v>1473</v>
      </c>
      <c r="G53" s="1" t="s">
        <v>538</v>
      </c>
      <c r="H53" s="1" t="s">
        <v>802</v>
      </c>
      <c r="I53" s="1">
        <v>467</v>
      </c>
      <c r="J53" s="1" t="s">
        <v>286</v>
      </c>
      <c r="K53" s="1" t="s">
        <v>538</v>
      </c>
      <c r="L53" s="1" t="s">
        <v>1473</v>
      </c>
      <c r="M53" s="16" t="s">
        <v>1830</v>
      </c>
      <c r="N53" s="16">
        <v>2021</v>
      </c>
      <c r="O53" s="16" t="s">
        <v>253</v>
      </c>
      <c r="P53" s="16" t="s">
        <v>1827</v>
      </c>
      <c r="Q53" s="16" t="s">
        <v>288</v>
      </c>
      <c r="R53" s="16" t="s">
        <v>289</v>
      </c>
      <c r="S53" s="1" t="s">
        <v>1474</v>
      </c>
      <c r="T53" s="1" t="s">
        <v>948</v>
      </c>
      <c r="U53" s="1" t="s">
        <v>1005</v>
      </c>
      <c r="V53" s="1" t="str">
        <f>CONCATENATE(Tabla3[[#This Row],[Nombre del estudiante]]," ",Tabla3[[#This Row],[Primer apellido]]," ",Tabla3[[#This Row],[Segundo apellido]])</f>
        <v>MAyRA ALEXANDRA MOSQUERA RIASCOS</v>
      </c>
      <c r="W53" s="1" t="e">
        <f>VLOOKUP(Tabla3[[#This Row],[ID]],[1]!Tabla1[#All],7,FALSE)</f>
        <v>#REF!</v>
      </c>
      <c r="X53" s="16" t="s">
        <v>293</v>
      </c>
      <c r="Y53" s="1">
        <v>1111685309</v>
      </c>
      <c r="Z53" s="1" t="s">
        <v>683</v>
      </c>
      <c r="AA53" s="1">
        <v>3152254499</v>
      </c>
      <c r="AB53" s="16" t="s">
        <v>1303</v>
      </c>
      <c r="AC53" s="16">
        <v>402</v>
      </c>
      <c r="AD53" s="16" t="s">
        <v>263</v>
      </c>
      <c r="AE53" s="1" t="s">
        <v>264</v>
      </c>
      <c r="AF53" s="1">
        <v>0</v>
      </c>
      <c r="AG53" s="1">
        <v>164</v>
      </c>
      <c r="AH53" s="1">
        <v>36</v>
      </c>
      <c r="AI53" s="1" t="s">
        <v>264</v>
      </c>
      <c r="AJ53" s="1">
        <v>1</v>
      </c>
      <c r="AK53" s="1">
        <v>1</v>
      </c>
      <c r="AL53" s="1">
        <v>1</v>
      </c>
      <c r="AM53" s="1">
        <v>0</v>
      </c>
      <c r="AN53" s="1">
        <v>1</v>
      </c>
      <c r="AO53" s="1">
        <v>1</v>
      </c>
      <c r="AP53" s="1">
        <v>0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0</v>
      </c>
      <c r="BP53" s="1">
        <v>1</v>
      </c>
      <c r="BQ53" s="1">
        <v>1</v>
      </c>
      <c r="BR53" s="1">
        <v>1</v>
      </c>
      <c r="BS53" s="1">
        <v>1</v>
      </c>
      <c r="BT53" s="1" t="s">
        <v>265</v>
      </c>
      <c r="BU53" s="1" t="s">
        <v>265</v>
      </c>
      <c r="BV53" s="1" t="s">
        <v>265</v>
      </c>
      <c r="BW53" s="1" t="s">
        <v>265</v>
      </c>
      <c r="BX53" s="1" t="s">
        <v>265</v>
      </c>
      <c r="BY53" s="1" t="s">
        <v>265</v>
      </c>
      <c r="BZ53" s="1" t="s">
        <v>265</v>
      </c>
      <c r="CA53" s="1" t="s">
        <v>265</v>
      </c>
      <c r="CB53" s="1" t="s">
        <v>265</v>
      </c>
      <c r="CC53" s="1" t="s">
        <v>265</v>
      </c>
      <c r="CD53" s="1" t="s">
        <v>265</v>
      </c>
      <c r="CE53" s="1" t="s">
        <v>265</v>
      </c>
      <c r="CF53" s="1" t="s">
        <v>265</v>
      </c>
      <c r="CG53" s="1" t="s">
        <v>265</v>
      </c>
      <c r="CH53" s="1" t="s">
        <v>265</v>
      </c>
      <c r="CI53" s="1" t="s">
        <v>265</v>
      </c>
      <c r="CJ53" s="1" t="s">
        <v>265</v>
      </c>
      <c r="CK53" s="1" t="s">
        <v>265</v>
      </c>
      <c r="CL53" s="1" t="s">
        <v>265</v>
      </c>
      <c r="CM53" s="1" t="s">
        <v>265</v>
      </c>
      <c r="CN53" s="1" t="s">
        <v>265</v>
      </c>
      <c r="CO53" s="1" t="s">
        <v>265</v>
      </c>
      <c r="CP53" s="1" t="s">
        <v>265</v>
      </c>
      <c r="CQ53" s="1" t="s">
        <v>265</v>
      </c>
      <c r="CR53" s="1" t="s">
        <v>265</v>
      </c>
      <c r="CS53" s="1" t="s">
        <v>265</v>
      </c>
      <c r="CT53" s="1" t="s">
        <v>265</v>
      </c>
      <c r="CU53" s="1" t="s">
        <v>265</v>
      </c>
      <c r="CV53" s="1" t="s">
        <v>265</v>
      </c>
      <c r="CW53" s="1" t="s">
        <v>265</v>
      </c>
      <c r="CX53" s="1" t="s">
        <v>265</v>
      </c>
      <c r="CY53" s="1" t="s">
        <v>265</v>
      </c>
      <c r="CZ53" s="1" t="s">
        <v>265</v>
      </c>
      <c r="DA53" s="1" t="s">
        <v>265</v>
      </c>
      <c r="DB53" s="1" t="s">
        <v>265</v>
      </c>
      <c r="DC53" s="1" t="s">
        <v>265</v>
      </c>
      <c r="DD53" s="1" t="s">
        <v>265</v>
      </c>
      <c r="DE53" s="1" t="s">
        <v>265</v>
      </c>
      <c r="DF53" s="1" t="s">
        <v>265</v>
      </c>
      <c r="DG53" s="1" t="s">
        <v>265</v>
      </c>
      <c r="DH53" s="1" t="s">
        <v>265</v>
      </c>
      <c r="DI53" s="1" t="s">
        <v>265</v>
      </c>
      <c r="DJ53" s="1" t="s">
        <v>265</v>
      </c>
      <c r="DK53" s="1" t="s">
        <v>265</v>
      </c>
      <c r="DL53" s="1" t="s">
        <v>265</v>
      </c>
      <c r="DM53" s="1" t="s">
        <v>265</v>
      </c>
      <c r="DN53" s="1" t="s">
        <v>265</v>
      </c>
      <c r="DO53" s="1" t="s">
        <v>265</v>
      </c>
      <c r="DP53" s="1" t="s">
        <v>265</v>
      </c>
      <c r="DQ53" s="1" t="s">
        <v>265</v>
      </c>
      <c r="DR53" s="1" t="s">
        <v>265</v>
      </c>
      <c r="DS53" s="1" t="s">
        <v>265</v>
      </c>
      <c r="DT53" s="1" t="s">
        <v>265</v>
      </c>
      <c r="DU53" s="1" t="s">
        <v>265</v>
      </c>
      <c r="DV53" s="1" t="s">
        <v>265</v>
      </c>
      <c r="DW53" s="1" t="s">
        <v>265</v>
      </c>
      <c r="DX53" s="1" t="s">
        <v>265</v>
      </c>
      <c r="DY53" s="1" t="s">
        <v>265</v>
      </c>
      <c r="DZ53" s="1" t="s">
        <v>265</v>
      </c>
      <c r="EA53" s="1" t="s">
        <v>265</v>
      </c>
      <c r="EB53" s="1" t="s">
        <v>265</v>
      </c>
      <c r="EC53" s="1" t="s">
        <v>265</v>
      </c>
      <c r="ED53" s="1" t="s">
        <v>265</v>
      </c>
      <c r="EE53" s="1" t="s">
        <v>265</v>
      </c>
      <c r="EF53" s="1" t="s">
        <v>265</v>
      </c>
      <c r="EG53" s="1" t="s">
        <v>265</v>
      </c>
      <c r="EH53" s="1" t="s">
        <v>265</v>
      </c>
      <c r="EI53" s="1" t="s">
        <v>265</v>
      </c>
      <c r="EJ53" s="1" t="s">
        <v>265</v>
      </c>
      <c r="EK53" s="1" t="s">
        <v>265</v>
      </c>
      <c r="EL53" s="1" t="s">
        <v>265</v>
      </c>
      <c r="EM53" s="1" t="s">
        <v>265</v>
      </c>
      <c r="EN53" s="1" t="s">
        <v>265</v>
      </c>
      <c r="EO53" s="1" t="s">
        <v>265</v>
      </c>
      <c r="EP53" s="1" t="s">
        <v>265</v>
      </c>
      <c r="EQ53" s="1" t="s">
        <v>265</v>
      </c>
      <c r="ER53" s="1" t="s">
        <v>265</v>
      </c>
      <c r="ES53" s="1" t="s">
        <v>265</v>
      </c>
      <c r="ET53" s="1" t="s">
        <v>265</v>
      </c>
      <c r="EU53" s="1" t="s">
        <v>265</v>
      </c>
      <c r="EV53" s="1" t="s">
        <v>265</v>
      </c>
      <c r="EW53" s="1" t="s">
        <v>265</v>
      </c>
      <c r="EX53" s="1" t="s">
        <v>265</v>
      </c>
      <c r="EY53" s="1" t="s">
        <v>265</v>
      </c>
      <c r="EZ53" s="1" t="s">
        <v>265</v>
      </c>
      <c r="FA53" s="1" t="s">
        <v>265</v>
      </c>
      <c r="FB53" s="1" t="s">
        <v>265</v>
      </c>
      <c r="FC53" s="1" t="s">
        <v>265</v>
      </c>
      <c r="FD53" s="1" t="s">
        <v>265</v>
      </c>
      <c r="FE53" s="1" t="s">
        <v>265</v>
      </c>
      <c r="FF53" s="1" t="s">
        <v>265</v>
      </c>
      <c r="FG53" s="1" t="s">
        <v>265</v>
      </c>
      <c r="FH53" s="1" t="s">
        <v>265</v>
      </c>
      <c r="FI53" s="1" t="s">
        <v>265</v>
      </c>
      <c r="FJ53" s="1" t="s">
        <v>265</v>
      </c>
      <c r="FK53" s="1" t="s">
        <v>265</v>
      </c>
      <c r="FL53" s="1" t="s">
        <v>265</v>
      </c>
      <c r="FM53" s="1" t="s">
        <v>265</v>
      </c>
      <c r="FN53" s="1" t="s">
        <v>265</v>
      </c>
      <c r="FO53" s="1" t="s">
        <v>265</v>
      </c>
      <c r="FP53" s="1" t="s">
        <v>265</v>
      </c>
      <c r="FQ53" s="1" t="s">
        <v>265</v>
      </c>
      <c r="FR53" s="1" t="s">
        <v>265</v>
      </c>
      <c r="FS53" s="1" t="s">
        <v>265</v>
      </c>
      <c r="FT53" s="1" t="s">
        <v>265</v>
      </c>
      <c r="FU53" s="1" t="s">
        <v>265</v>
      </c>
      <c r="FV53" s="1" t="s">
        <v>265</v>
      </c>
      <c r="FW53" s="1" t="s">
        <v>265</v>
      </c>
      <c r="FX53" s="1" t="s">
        <v>265</v>
      </c>
      <c r="FY53" s="1" t="s">
        <v>265</v>
      </c>
      <c r="FZ53" s="1" t="s">
        <v>265</v>
      </c>
      <c r="GA53" s="1" t="s">
        <v>265</v>
      </c>
      <c r="GB53" s="1" t="s">
        <v>265</v>
      </c>
      <c r="GC53" s="1" t="s">
        <v>265</v>
      </c>
      <c r="GD53" s="1" t="s">
        <v>265</v>
      </c>
      <c r="GE53" s="1" t="s">
        <v>265</v>
      </c>
      <c r="GF53" s="1" t="s">
        <v>265</v>
      </c>
      <c r="GG53" s="1" t="s">
        <v>265</v>
      </c>
      <c r="GH53" s="1" t="s">
        <v>265</v>
      </c>
      <c r="GI53" s="1" t="s">
        <v>265</v>
      </c>
      <c r="GJ53" s="1" t="s">
        <v>265</v>
      </c>
      <c r="GK53" s="1" t="s">
        <v>265</v>
      </c>
      <c r="GL53" s="1" t="s">
        <v>265</v>
      </c>
      <c r="GM53" s="1" t="s">
        <v>265</v>
      </c>
      <c r="GN53" s="1" t="s">
        <v>265</v>
      </c>
      <c r="GO53" s="1" t="s">
        <v>265</v>
      </c>
      <c r="GP53" s="1" t="s">
        <v>265</v>
      </c>
      <c r="GQ53" s="1" t="s">
        <v>265</v>
      </c>
      <c r="GR53" s="1">
        <v>60</v>
      </c>
      <c r="GS53" s="1">
        <v>3</v>
      </c>
      <c r="GT53" s="16">
        <v>33</v>
      </c>
      <c r="GU53" s="1" t="s">
        <v>266</v>
      </c>
      <c r="GV53" s="1" t="s">
        <v>267</v>
      </c>
      <c r="GW53" s="1" t="s">
        <v>267</v>
      </c>
      <c r="GX53" s="1" t="s">
        <v>267</v>
      </c>
      <c r="GY53" s="1" t="s">
        <v>266</v>
      </c>
      <c r="GZ53" s="15">
        <v>5</v>
      </c>
      <c r="HA53" s="16">
        <f t="shared" si="4"/>
        <v>2</v>
      </c>
      <c r="HB53" s="1" t="s">
        <v>266</v>
      </c>
      <c r="HC53" s="1" t="s">
        <v>266</v>
      </c>
      <c r="HD53" s="1" t="s">
        <v>266</v>
      </c>
      <c r="HE53" s="1" t="s">
        <v>266</v>
      </c>
      <c r="HF53" s="1">
        <v>4</v>
      </c>
      <c r="HG53" s="16">
        <f t="shared" si="5"/>
        <v>4</v>
      </c>
      <c r="HH53" s="1" t="s">
        <v>264</v>
      </c>
      <c r="HI53" s="1" t="s">
        <v>266</v>
      </c>
      <c r="HJ53" s="1" t="s">
        <v>266</v>
      </c>
      <c r="HK53" s="1" t="s">
        <v>266</v>
      </c>
      <c r="HL53" s="1" t="s">
        <v>266</v>
      </c>
      <c r="HM53" s="1" t="s">
        <v>266</v>
      </c>
      <c r="HN53" s="1" t="s">
        <v>266</v>
      </c>
      <c r="HO53" s="1">
        <v>6</v>
      </c>
      <c r="HP53" s="16">
        <f t="shared" si="6"/>
        <v>6</v>
      </c>
      <c r="HQ53" s="1" t="s">
        <v>264</v>
      </c>
      <c r="HR53" s="1">
        <v>0</v>
      </c>
      <c r="HS53" s="1">
        <v>25</v>
      </c>
      <c r="HT53" s="1">
        <v>11</v>
      </c>
      <c r="HU53" s="1" t="s">
        <v>268</v>
      </c>
      <c r="HV53" s="1">
        <v>1</v>
      </c>
      <c r="HW53" s="1">
        <v>1</v>
      </c>
      <c r="HX53" s="1">
        <v>1</v>
      </c>
      <c r="HY53" s="1">
        <v>1</v>
      </c>
      <c r="HZ53" s="1">
        <v>1</v>
      </c>
      <c r="IA53" s="1">
        <v>1</v>
      </c>
      <c r="IB53" s="1">
        <v>1</v>
      </c>
      <c r="IC53" s="1">
        <v>1</v>
      </c>
      <c r="ID53" s="1">
        <v>1</v>
      </c>
      <c r="IE53" s="1">
        <v>1</v>
      </c>
      <c r="IF53" s="1">
        <v>1</v>
      </c>
      <c r="IG53" s="1" t="s">
        <v>265</v>
      </c>
      <c r="IH53" s="1" t="s">
        <v>265</v>
      </c>
      <c r="II53" s="1" t="s">
        <v>265</v>
      </c>
      <c r="IJ53" s="1" t="s">
        <v>265</v>
      </c>
      <c r="IK53" s="1" t="s">
        <v>265</v>
      </c>
      <c r="IL53" s="1" t="s">
        <v>265</v>
      </c>
      <c r="IM53" s="1" t="s">
        <v>265</v>
      </c>
      <c r="IN53" s="1" t="s">
        <v>265</v>
      </c>
      <c r="IO53" s="1" t="s">
        <v>265</v>
      </c>
      <c r="IP53" s="1" t="s">
        <v>265</v>
      </c>
      <c r="IQ53" s="1" t="s">
        <v>265</v>
      </c>
      <c r="IR53" s="1" t="s">
        <v>265</v>
      </c>
      <c r="IS53" s="1" t="s">
        <v>265</v>
      </c>
      <c r="IT53" s="1" t="s">
        <v>265</v>
      </c>
      <c r="IU53" s="1">
        <v>60</v>
      </c>
      <c r="IV53" s="1">
        <v>0</v>
      </c>
      <c r="IW53" s="16">
        <v>11</v>
      </c>
      <c r="IX53" s="1" t="s">
        <v>264</v>
      </c>
      <c r="IY53" s="1">
        <v>0</v>
      </c>
      <c r="IZ53" s="1">
        <v>27</v>
      </c>
      <c r="JA53" s="1">
        <v>10</v>
      </c>
      <c r="JB53" s="1" t="s">
        <v>268</v>
      </c>
      <c r="JC53" s="1">
        <v>1</v>
      </c>
      <c r="JD53" s="1">
        <v>1</v>
      </c>
      <c r="JE53" s="1">
        <v>1</v>
      </c>
      <c r="JF53" s="1">
        <v>1</v>
      </c>
      <c r="JG53" s="1">
        <v>1</v>
      </c>
      <c r="JH53" s="1">
        <v>1</v>
      </c>
      <c r="JI53" s="1">
        <v>1</v>
      </c>
      <c r="JJ53" s="1">
        <v>1</v>
      </c>
      <c r="JK53" s="1">
        <v>1</v>
      </c>
      <c r="JL53" s="1">
        <v>1</v>
      </c>
      <c r="JM53" s="1" t="s">
        <v>265</v>
      </c>
      <c r="JN53" s="1" t="s">
        <v>265</v>
      </c>
      <c r="JO53" s="1" t="s">
        <v>265</v>
      </c>
      <c r="JP53" s="1" t="s">
        <v>265</v>
      </c>
      <c r="JQ53" s="1" t="s">
        <v>265</v>
      </c>
      <c r="JR53" s="1" t="s">
        <v>265</v>
      </c>
      <c r="JS53" s="1" t="s">
        <v>265</v>
      </c>
      <c r="JT53" s="1" t="s">
        <v>265</v>
      </c>
      <c r="JU53" s="1" t="s">
        <v>265</v>
      </c>
      <c r="JV53" s="1" t="s">
        <v>265</v>
      </c>
      <c r="JW53" s="1" t="s">
        <v>265</v>
      </c>
      <c r="JX53" s="1" t="s">
        <v>265</v>
      </c>
      <c r="JY53" s="1" t="s">
        <v>265</v>
      </c>
      <c r="JZ53" s="1" t="s">
        <v>265</v>
      </c>
      <c r="KA53" s="1" t="s">
        <v>265</v>
      </c>
      <c r="KB53" s="1" t="s">
        <v>265</v>
      </c>
      <c r="KC53" s="1" t="s">
        <v>265</v>
      </c>
      <c r="KD53" s="1">
        <v>60</v>
      </c>
      <c r="KE53" s="1">
        <v>0</v>
      </c>
      <c r="KF53" s="16">
        <v>10</v>
      </c>
      <c r="KG53" s="1" t="s">
        <v>266</v>
      </c>
      <c r="KH53" s="1" t="s">
        <v>267</v>
      </c>
      <c r="KI53" s="1" t="s">
        <v>267</v>
      </c>
      <c r="KJ53" s="1" t="s">
        <v>267</v>
      </c>
      <c r="KK53" s="1" t="s">
        <v>267</v>
      </c>
      <c r="KL53" s="14">
        <v>5</v>
      </c>
      <c r="KM53" s="16">
        <f t="shared" si="7"/>
        <v>1</v>
      </c>
    </row>
    <row r="54" spans="1:299">
      <c r="A54" s="1">
        <v>1345</v>
      </c>
      <c r="B54" s="16">
        <v>1345</v>
      </c>
      <c r="C54" s="16">
        <v>1</v>
      </c>
      <c r="D54" s="1" t="s">
        <v>538</v>
      </c>
      <c r="E54" s="1" t="s">
        <v>538</v>
      </c>
      <c r="F54" s="1" t="s">
        <v>1475</v>
      </c>
      <c r="G54" s="1" t="s">
        <v>538</v>
      </c>
      <c r="H54" s="1" t="s">
        <v>367</v>
      </c>
      <c r="I54" s="1">
        <v>463</v>
      </c>
      <c r="J54" s="1" t="s">
        <v>297</v>
      </c>
      <c r="K54" s="1" t="s">
        <v>538</v>
      </c>
      <c r="L54" s="1" t="s">
        <v>330</v>
      </c>
      <c r="M54" s="16" t="s">
        <v>1830</v>
      </c>
      <c r="N54" s="16">
        <v>2021</v>
      </c>
      <c r="O54" s="16" t="s">
        <v>253</v>
      </c>
      <c r="P54" s="16" t="s">
        <v>1827</v>
      </c>
      <c r="Q54" s="16" t="s">
        <v>447</v>
      </c>
      <c r="R54" s="16" t="s">
        <v>448</v>
      </c>
      <c r="S54" s="1" t="s">
        <v>356</v>
      </c>
      <c r="T54" s="1" t="s">
        <v>391</v>
      </c>
      <c r="U54" s="1" t="s">
        <v>713</v>
      </c>
      <c r="V54" s="1" t="str">
        <f>CONCATENATE(Tabla3[[#This Row],[Nombre del estudiante]]," ",Tabla3[[#This Row],[Primer apellido]]," ",Tabla3[[#This Row],[Segundo apellido]])</f>
        <v>SAMUEL RAMIREZ CASTRO</v>
      </c>
      <c r="W54" s="1" t="e">
        <f>VLOOKUP(Tabla3[[#This Row],[ID]],[1]!Tabla1[#All],7,FALSE)</f>
        <v>#REF!</v>
      </c>
      <c r="X54" s="16" t="s">
        <v>259</v>
      </c>
      <c r="Y54" s="1">
        <v>1085549072</v>
      </c>
      <c r="Z54" s="1" t="s">
        <v>1476</v>
      </c>
      <c r="AA54" s="1" t="s">
        <v>1477</v>
      </c>
      <c r="AB54" s="16" t="s">
        <v>1303</v>
      </c>
      <c r="AC54" s="16">
        <v>401</v>
      </c>
      <c r="AD54" s="16" t="s">
        <v>263</v>
      </c>
      <c r="AE54" s="1" t="s">
        <v>264</v>
      </c>
      <c r="AF54" s="1">
        <v>0</v>
      </c>
      <c r="AG54" s="1">
        <v>164</v>
      </c>
      <c r="AH54" s="1">
        <v>43</v>
      </c>
      <c r="AI54" s="1"/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0</v>
      </c>
      <c r="BZ54" s="1">
        <v>1</v>
      </c>
      <c r="CA54" s="1" t="s">
        <v>265</v>
      </c>
      <c r="CB54" s="1" t="s">
        <v>265</v>
      </c>
      <c r="CC54" s="1" t="s">
        <v>265</v>
      </c>
      <c r="CD54" s="1" t="s">
        <v>265</v>
      </c>
      <c r="CE54" s="1" t="s">
        <v>265</v>
      </c>
      <c r="CF54" s="1" t="s">
        <v>265</v>
      </c>
      <c r="CG54" s="1" t="s">
        <v>265</v>
      </c>
      <c r="CH54" s="1" t="s">
        <v>265</v>
      </c>
      <c r="CI54" s="1" t="s">
        <v>265</v>
      </c>
      <c r="CJ54" s="1" t="s">
        <v>265</v>
      </c>
      <c r="CK54" s="1" t="s">
        <v>265</v>
      </c>
      <c r="CL54" s="1" t="s">
        <v>265</v>
      </c>
      <c r="CM54" s="1" t="s">
        <v>265</v>
      </c>
      <c r="CN54" s="1" t="s">
        <v>265</v>
      </c>
      <c r="CO54" s="1" t="s">
        <v>265</v>
      </c>
      <c r="CP54" s="1" t="s">
        <v>265</v>
      </c>
      <c r="CQ54" s="1" t="s">
        <v>265</v>
      </c>
      <c r="CR54" s="1" t="s">
        <v>265</v>
      </c>
      <c r="CS54" s="1" t="s">
        <v>265</v>
      </c>
      <c r="CT54" s="1" t="s">
        <v>265</v>
      </c>
      <c r="CU54" s="1" t="s">
        <v>265</v>
      </c>
      <c r="CV54" s="1" t="s">
        <v>265</v>
      </c>
      <c r="CW54" s="1" t="s">
        <v>265</v>
      </c>
      <c r="CX54" s="1" t="s">
        <v>265</v>
      </c>
      <c r="CY54" s="1" t="s">
        <v>265</v>
      </c>
      <c r="CZ54" s="1" t="s">
        <v>265</v>
      </c>
      <c r="DA54" s="1" t="s">
        <v>265</v>
      </c>
      <c r="DB54" s="1" t="s">
        <v>265</v>
      </c>
      <c r="DC54" s="1" t="s">
        <v>265</v>
      </c>
      <c r="DD54" s="1" t="s">
        <v>265</v>
      </c>
      <c r="DE54" s="1" t="s">
        <v>265</v>
      </c>
      <c r="DF54" s="1" t="s">
        <v>265</v>
      </c>
      <c r="DG54" s="1" t="s">
        <v>265</v>
      </c>
      <c r="DH54" s="1" t="s">
        <v>265</v>
      </c>
      <c r="DI54" s="1" t="s">
        <v>265</v>
      </c>
      <c r="DJ54" s="1" t="s">
        <v>265</v>
      </c>
      <c r="DK54" s="1" t="s">
        <v>265</v>
      </c>
      <c r="DL54" s="1" t="s">
        <v>265</v>
      </c>
      <c r="DM54" s="1" t="s">
        <v>265</v>
      </c>
      <c r="DN54" s="1" t="s">
        <v>265</v>
      </c>
      <c r="DO54" s="1" t="s">
        <v>265</v>
      </c>
      <c r="DP54" s="1" t="s">
        <v>265</v>
      </c>
      <c r="DQ54" s="1" t="s">
        <v>265</v>
      </c>
      <c r="DR54" s="1" t="s">
        <v>265</v>
      </c>
      <c r="DS54" s="1" t="s">
        <v>265</v>
      </c>
      <c r="DT54" s="1" t="s">
        <v>265</v>
      </c>
      <c r="DU54" s="1" t="s">
        <v>265</v>
      </c>
      <c r="DV54" s="1" t="s">
        <v>265</v>
      </c>
      <c r="DW54" s="1" t="s">
        <v>265</v>
      </c>
      <c r="DX54" s="1" t="s">
        <v>265</v>
      </c>
      <c r="DY54" s="1" t="s">
        <v>265</v>
      </c>
      <c r="DZ54" s="1" t="s">
        <v>265</v>
      </c>
      <c r="EA54" s="1" t="s">
        <v>265</v>
      </c>
      <c r="EB54" s="1" t="s">
        <v>265</v>
      </c>
      <c r="EC54" s="1" t="s">
        <v>265</v>
      </c>
      <c r="ED54" s="1" t="s">
        <v>265</v>
      </c>
      <c r="EE54" s="1" t="s">
        <v>265</v>
      </c>
      <c r="EF54" s="1" t="s">
        <v>265</v>
      </c>
      <c r="EG54" s="1" t="s">
        <v>265</v>
      </c>
      <c r="EH54" s="1" t="s">
        <v>265</v>
      </c>
      <c r="EI54" s="1" t="s">
        <v>265</v>
      </c>
      <c r="EJ54" s="1" t="s">
        <v>265</v>
      </c>
      <c r="EK54" s="1" t="s">
        <v>265</v>
      </c>
      <c r="EL54" s="1" t="s">
        <v>265</v>
      </c>
      <c r="EM54" s="1" t="s">
        <v>265</v>
      </c>
      <c r="EN54" s="1" t="s">
        <v>265</v>
      </c>
      <c r="EO54" s="1" t="s">
        <v>265</v>
      </c>
      <c r="EP54" s="1" t="s">
        <v>265</v>
      </c>
      <c r="EQ54" s="1" t="s">
        <v>265</v>
      </c>
      <c r="ER54" s="1" t="s">
        <v>265</v>
      </c>
      <c r="ES54" s="1" t="s">
        <v>265</v>
      </c>
      <c r="ET54" s="1" t="s">
        <v>265</v>
      </c>
      <c r="EU54" s="1" t="s">
        <v>265</v>
      </c>
      <c r="EV54" s="1" t="s">
        <v>265</v>
      </c>
      <c r="EW54" s="1" t="s">
        <v>265</v>
      </c>
      <c r="EX54" s="1" t="s">
        <v>265</v>
      </c>
      <c r="EY54" s="1" t="s">
        <v>265</v>
      </c>
      <c r="EZ54" s="1" t="s">
        <v>265</v>
      </c>
      <c r="FA54" s="1" t="s">
        <v>265</v>
      </c>
      <c r="FB54" s="1" t="s">
        <v>265</v>
      </c>
      <c r="FC54" s="1" t="s">
        <v>265</v>
      </c>
      <c r="FD54" s="1" t="s">
        <v>265</v>
      </c>
      <c r="FE54" s="1" t="s">
        <v>265</v>
      </c>
      <c r="FF54" s="1" t="s">
        <v>265</v>
      </c>
      <c r="FG54" s="1" t="s">
        <v>265</v>
      </c>
      <c r="FH54" s="1" t="s">
        <v>265</v>
      </c>
      <c r="FI54" s="1" t="s">
        <v>265</v>
      </c>
      <c r="FJ54" s="1" t="s">
        <v>265</v>
      </c>
      <c r="FK54" s="1" t="s">
        <v>265</v>
      </c>
      <c r="FL54" s="1" t="s">
        <v>265</v>
      </c>
      <c r="FM54" s="1" t="s">
        <v>265</v>
      </c>
      <c r="FN54" s="1" t="s">
        <v>265</v>
      </c>
      <c r="FO54" s="1" t="s">
        <v>265</v>
      </c>
      <c r="FP54" s="1" t="s">
        <v>265</v>
      </c>
      <c r="FQ54" s="1" t="s">
        <v>265</v>
      </c>
      <c r="FR54" s="1" t="s">
        <v>265</v>
      </c>
      <c r="FS54" s="1" t="s">
        <v>265</v>
      </c>
      <c r="FT54" s="1" t="s">
        <v>265</v>
      </c>
      <c r="FU54" s="1" t="s">
        <v>265</v>
      </c>
      <c r="FV54" s="1" t="s">
        <v>265</v>
      </c>
      <c r="FW54" s="1" t="s">
        <v>265</v>
      </c>
      <c r="FX54" s="1" t="s">
        <v>265</v>
      </c>
      <c r="FY54" s="1" t="s">
        <v>265</v>
      </c>
      <c r="FZ54" s="1" t="s">
        <v>265</v>
      </c>
      <c r="GA54" s="1" t="s">
        <v>265</v>
      </c>
      <c r="GB54" s="1" t="s">
        <v>265</v>
      </c>
      <c r="GC54" s="1" t="s">
        <v>265</v>
      </c>
      <c r="GD54" s="1" t="s">
        <v>265</v>
      </c>
      <c r="GE54" s="1" t="s">
        <v>265</v>
      </c>
      <c r="GF54" s="1" t="s">
        <v>265</v>
      </c>
      <c r="GG54" s="1" t="s">
        <v>265</v>
      </c>
      <c r="GH54" s="1" t="s">
        <v>265</v>
      </c>
      <c r="GI54" s="1" t="s">
        <v>265</v>
      </c>
      <c r="GJ54" s="1" t="s">
        <v>265</v>
      </c>
      <c r="GK54" s="1" t="s">
        <v>265</v>
      </c>
      <c r="GL54" s="1" t="s">
        <v>265</v>
      </c>
      <c r="GM54" s="1" t="s">
        <v>265</v>
      </c>
      <c r="GN54" s="1" t="s">
        <v>265</v>
      </c>
      <c r="GO54" s="1" t="s">
        <v>265</v>
      </c>
      <c r="GP54" s="1" t="s">
        <v>265</v>
      </c>
      <c r="GQ54" s="1" t="s">
        <v>265</v>
      </c>
      <c r="GR54" s="1">
        <v>60</v>
      </c>
      <c r="GS54" s="1">
        <v>1</v>
      </c>
      <c r="GT54" s="16">
        <v>42</v>
      </c>
      <c r="GU54" s="1" t="s">
        <v>266</v>
      </c>
      <c r="GV54" s="1" t="s">
        <v>266</v>
      </c>
      <c r="GW54" s="1" t="s">
        <v>267</v>
      </c>
      <c r="GX54" s="1" t="s">
        <v>266</v>
      </c>
      <c r="GY54" s="1" t="s">
        <v>284</v>
      </c>
      <c r="GZ54" s="15">
        <v>5</v>
      </c>
      <c r="HA54" s="16">
        <f t="shared" si="4"/>
        <v>3</v>
      </c>
      <c r="HB54" s="1" t="s">
        <v>267</v>
      </c>
      <c r="HC54" s="1" t="s">
        <v>266</v>
      </c>
      <c r="HD54" s="1" t="s">
        <v>267</v>
      </c>
      <c r="HE54" s="1" t="s">
        <v>266</v>
      </c>
      <c r="HF54" s="1">
        <v>4</v>
      </c>
      <c r="HG54" s="16">
        <f t="shared" si="5"/>
        <v>2</v>
      </c>
      <c r="HH54" s="1" t="s">
        <v>264</v>
      </c>
      <c r="HI54" s="1" t="s">
        <v>266</v>
      </c>
      <c r="HJ54" s="1" t="s">
        <v>266</v>
      </c>
      <c r="HK54" s="1" t="s">
        <v>266</v>
      </c>
      <c r="HL54" s="1" t="s">
        <v>266</v>
      </c>
      <c r="HM54" s="1" t="s">
        <v>267</v>
      </c>
      <c r="HN54" s="1" t="s">
        <v>267</v>
      </c>
      <c r="HO54" s="1">
        <v>6</v>
      </c>
      <c r="HP54" s="16">
        <f t="shared" si="6"/>
        <v>4</v>
      </c>
      <c r="HQ54" s="1" t="s">
        <v>264</v>
      </c>
      <c r="HR54" s="1">
        <v>0</v>
      </c>
      <c r="HS54" s="1">
        <v>25</v>
      </c>
      <c r="HT54" s="1">
        <v>17</v>
      </c>
      <c r="HU54" s="1"/>
      <c r="HV54" s="1">
        <v>1</v>
      </c>
      <c r="HW54" s="1">
        <v>1</v>
      </c>
      <c r="HX54" s="1">
        <v>1</v>
      </c>
      <c r="HY54" s="1">
        <v>1</v>
      </c>
      <c r="HZ54" s="1">
        <v>1</v>
      </c>
      <c r="IA54" s="1">
        <v>1</v>
      </c>
      <c r="IB54" s="1">
        <v>1</v>
      </c>
      <c r="IC54" s="1">
        <v>1</v>
      </c>
      <c r="ID54" s="1">
        <v>1</v>
      </c>
      <c r="IE54" s="1">
        <v>1</v>
      </c>
      <c r="IF54" s="1">
        <v>1</v>
      </c>
      <c r="IG54" s="1">
        <v>1</v>
      </c>
      <c r="IH54" s="1">
        <v>1</v>
      </c>
      <c r="II54" s="1">
        <v>0</v>
      </c>
      <c r="IJ54" s="1">
        <v>1</v>
      </c>
      <c r="IK54" s="1">
        <v>0</v>
      </c>
      <c r="IL54" s="1">
        <v>1</v>
      </c>
      <c r="IM54" s="1" t="s">
        <v>265</v>
      </c>
      <c r="IN54" s="1" t="s">
        <v>265</v>
      </c>
      <c r="IO54" s="1" t="s">
        <v>265</v>
      </c>
      <c r="IP54" s="1" t="s">
        <v>265</v>
      </c>
      <c r="IQ54" s="1" t="s">
        <v>265</v>
      </c>
      <c r="IR54" s="1" t="s">
        <v>265</v>
      </c>
      <c r="IS54" s="1" t="s">
        <v>265</v>
      </c>
      <c r="IT54" s="1" t="s">
        <v>265</v>
      </c>
      <c r="IU54" s="1">
        <v>60</v>
      </c>
      <c r="IV54" s="1">
        <v>2</v>
      </c>
      <c r="IW54" s="16">
        <v>15</v>
      </c>
      <c r="IX54" s="1" t="s">
        <v>264</v>
      </c>
      <c r="IY54" s="1">
        <v>0</v>
      </c>
      <c r="IZ54" s="1">
        <v>27</v>
      </c>
      <c r="JA54" s="1">
        <v>13</v>
      </c>
      <c r="JB54" s="1"/>
      <c r="JC54" s="1">
        <v>1</v>
      </c>
      <c r="JD54" s="1">
        <v>1</v>
      </c>
      <c r="JE54" s="1">
        <v>1</v>
      </c>
      <c r="JF54" s="1">
        <v>1</v>
      </c>
      <c r="JG54" s="1">
        <v>1</v>
      </c>
      <c r="JH54" s="1">
        <v>1</v>
      </c>
      <c r="JI54" s="1">
        <v>1</v>
      </c>
      <c r="JJ54" s="1">
        <v>1</v>
      </c>
      <c r="JK54" s="1">
        <v>0</v>
      </c>
      <c r="JL54" s="1">
        <v>1</v>
      </c>
      <c r="JM54" s="1">
        <v>0</v>
      </c>
      <c r="JN54" s="1">
        <v>1</v>
      </c>
      <c r="JO54" s="1">
        <v>1</v>
      </c>
      <c r="JP54" s="1" t="s">
        <v>265</v>
      </c>
      <c r="JQ54" s="1" t="s">
        <v>265</v>
      </c>
      <c r="JR54" s="1" t="s">
        <v>265</v>
      </c>
      <c r="JS54" s="1" t="s">
        <v>265</v>
      </c>
      <c r="JT54" s="1" t="s">
        <v>265</v>
      </c>
      <c r="JU54" s="1" t="s">
        <v>265</v>
      </c>
      <c r="JV54" s="1" t="s">
        <v>265</v>
      </c>
      <c r="JW54" s="1" t="s">
        <v>265</v>
      </c>
      <c r="JX54" s="1" t="s">
        <v>265</v>
      </c>
      <c r="JY54" s="1" t="s">
        <v>265</v>
      </c>
      <c r="JZ54" s="1" t="s">
        <v>265</v>
      </c>
      <c r="KA54" s="1" t="s">
        <v>265</v>
      </c>
      <c r="KB54" s="1" t="s">
        <v>265</v>
      </c>
      <c r="KC54" s="1" t="s">
        <v>265</v>
      </c>
      <c r="KD54" s="1">
        <v>60</v>
      </c>
      <c r="KE54" s="1">
        <v>2</v>
      </c>
      <c r="KF54" s="16">
        <v>11</v>
      </c>
      <c r="KG54" s="1" t="s">
        <v>266</v>
      </c>
      <c r="KH54" s="1" t="s">
        <v>266</v>
      </c>
      <c r="KI54" s="1" t="s">
        <v>266</v>
      </c>
      <c r="KJ54" s="1" t="s">
        <v>267</v>
      </c>
      <c r="KK54" s="1" t="s">
        <v>267</v>
      </c>
      <c r="KL54" s="14">
        <v>5</v>
      </c>
      <c r="KM54" s="16">
        <f t="shared" si="7"/>
        <v>3</v>
      </c>
    </row>
    <row r="55" spans="1:299">
      <c r="A55" s="1">
        <v>1367</v>
      </c>
      <c r="B55" s="16">
        <v>1367</v>
      </c>
      <c r="C55" s="16">
        <v>1</v>
      </c>
      <c r="D55" s="1" t="s">
        <v>538</v>
      </c>
      <c r="E55" s="1" t="s">
        <v>538</v>
      </c>
      <c r="F55" s="1" t="s">
        <v>1478</v>
      </c>
      <c r="G55" s="1" t="s">
        <v>538</v>
      </c>
      <c r="H55" s="1" t="s">
        <v>1096</v>
      </c>
      <c r="I55" s="1">
        <v>464</v>
      </c>
      <c r="J55" s="1" t="s">
        <v>252</v>
      </c>
      <c r="K55" s="1" t="s">
        <v>538</v>
      </c>
      <c r="L55" s="1" t="s">
        <v>1478</v>
      </c>
      <c r="M55" s="16" t="s">
        <v>1830</v>
      </c>
      <c r="N55" s="16">
        <v>2021</v>
      </c>
      <c r="O55" s="16" t="s">
        <v>253</v>
      </c>
      <c r="P55" s="16" t="s">
        <v>1827</v>
      </c>
      <c r="Q55" s="16" t="s">
        <v>516</v>
      </c>
      <c r="R55" s="16" t="s">
        <v>517</v>
      </c>
      <c r="S55" s="1" t="s">
        <v>1479</v>
      </c>
      <c r="T55" s="1" t="s">
        <v>406</v>
      </c>
      <c r="U55" s="1" t="s">
        <v>406</v>
      </c>
      <c r="V55" s="1" t="str">
        <f>CONCATENATE(Tabla3[[#This Row],[Nombre del estudiante]]," ",Tabla3[[#This Row],[Primer apellido]]," ",Tabla3[[#This Row],[Segundo apellido]])</f>
        <v>ARLIS ONEY ANGULO ANGULO</v>
      </c>
      <c r="W55" s="1" t="e">
        <f>VLOOKUP(Tabla3[[#This Row],[ID]],[1]!Tabla1[#All],7,FALSE)</f>
        <v>#REF!</v>
      </c>
      <c r="X55" s="16" t="s">
        <v>259</v>
      </c>
      <c r="Y55" s="1">
        <v>1080838234</v>
      </c>
      <c r="Z55" s="1" t="s">
        <v>538</v>
      </c>
      <c r="AA55" s="1">
        <v>3216742028</v>
      </c>
      <c r="AB55" s="16" t="s">
        <v>1303</v>
      </c>
      <c r="AC55" s="16">
        <v>402</v>
      </c>
      <c r="AD55" s="16" t="s">
        <v>263</v>
      </c>
      <c r="AE55" s="1" t="s">
        <v>264</v>
      </c>
      <c r="AF55" s="1">
        <v>0</v>
      </c>
      <c r="AG55" s="1">
        <v>164</v>
      </c>
      <c r="AH55" s="1">
        <v>18</v>
      </c>
      <c r="AI55" s="1" t="s">
        <v>264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 t="s">
        <v>265</v>
      </c>
      <c r="BC55" s="1" t="s">
        <v>265</v>
      </c>
      <c r="BD55" s="1" t="s">
        <v>265</v>
      </c>
      <c r="BE55" s="1" t="s">
        <v>265</v>
      </c>
      <c r="BF55" s="1" t="s">
        <v>265</v>
      </c>
      <c r="BG55" s="1" t="s">
        <v>265</v>
      </c>
      <c r="BH55" s="1" t="s">
        <v>265</v>
      </c>
      <c r="BI55" s="1" t="s">
        <v>265</v>
      </c>
      <c r="BJ55" s="1" t="s">
        <v>265</v>
      </c>
      <c r="BK55" s="1" t="s">
        <v>265</v>
      </c>
      <c r="BL55" s="1" t="s">
        <v>265</v>
      </c>
      <c r="BM55" s="1" t="s">
        <v>265</v>
      </c>
      <c r="BN55" s="1" t="s">
        <v>265</v>
      </c>
      <c r="BO55" s="1" t="s">
        <v>265</v>
      </c>
      <c r="BP55" s="1" t="s">
        <v>265</v>
      </c>
      <c r="BQ55" s="1" t="s">
        <v>265</v>
      </c>
      <c r="BR55" s="1" t="s">
        <v>265</v>
      </c>
      <c r="BS55" s="1" t="s">
        <v>265</v>
      </c>
      <c r="BT55" s="1" t="s">
        <v>265</v>
      </c>
      <c r="BU55" s="1" t="s">
        <v>265</v>
      </c>
      <c r="BV55" s="1" t="s">
        <v>265</v>
      </c>
      <c r="BW55" s="1" t="s">
        <v>265</v>
      </c>
      <c r="BX55" s="1" t="s">
        <v>265</v>
      </c>
      <c r="BY55" s="1" t="s">
        <v>265</v>
      </c>
      <c r="BZ55" s="1" t="s">
        <v>265</v>
      </c>
      <c r="CA55" s="1" t="s">
        <v>265</v>
      </c>
      <c r="CB55" s="1" t="s">
        <v>265</v>
      </c>
      <c r="CC55" s="1" t="s">
        <v>265</v>
      </c>
      <c r="CD55" s="1" t="s">
        <v>265</v>
      </c>
      <c r="CE55" s="1" t="s">
        <v>265</v>
      </c>
      <c r="CF55" s="1" t="s">
        <v>265</v>
      </c>
      <c r="CG55" s="1" t="s">
        <v>265</v>
      </c>
      <c r="CH55" s="1" t="s">
        <v>265</v>
      </c>
      <c r="CI55" s="1" t="s">
        <v>265</v>
      </c>
      <c r="CJ55" s="1" t="s">
        <v>265</v>
      </c>
      <c r="CK55" s="1" t="s">
        <v>265</v>
      </c>
      <c r="CL55" s="1" t="s">
        <v>265</v>
      </c>
      <c r="CM55" s="1" t="s">
        <v>265</v>
      </c>
      <c r="CN55" s="1" t="s">
        <v>265</v>
      </c>
      <c r="CO55" s="1" t="s">
        <v>265</v>
      </c>
      <c r="CP55" s="1" t="s">
        <v>265</v>
      </c>
      <c r="CQ55" s="1" t="s">
        <v>265</v>
      </c>
      <c r="CR55" s="1" t="s">
        <v>265</v>
      </c>
      <c r="CS55" s="1" t="s">
        <v>265</v>
      </c>
      <c r="CT55" s="1" t="s">
        <v>265</v>
      </c>
      <c r="CU55" s="1" t="s">
        <v>265</v>
      </c>
      <c r="CV55" s="1" t="s">
        <v>265</v>
      </c>
      <c r="CW55" s="1" t="s">
        <v>265</v>
      </c>
      <c r="CX55" s="1" t="s">
        <v>265</v>
      </c>
      <c r="CY55" s="1" t="s">
        <v>265</v>
      </c>
      <c r="CZ55" s="1" t="s">
        <v>265</v>
      </c>
      <c r="DA55" s="1" t="s">
        <v>265</v>
      </c>
      <c r="DB55" s="1" t="s">
        <v>265</v>
      </c>
      <c r="DC55" s="1" t="s">
        <v>265</v>
      </c>
      <c r="DD55" s="1" t="s">
        <v>265</v>
      </c>
      <c r="DE55" s="1" t="s">
        <v>265</v>
      </c>
      <c r="DF55" s="1" t="s">
        <v>265</v>
      </c>
      <c r="DG55" s="1" t="s">
        <v>265</v>
      </c>
      <c r="DH55" s="1" t="s">
        <v>265</v>
      </c>
      <c r="DI55" s="1" t="s">
        <v>265</v>
      </c>
      <c r="DJ55" s="1" t="s">
        <v>265</v>
      </c>
      <c r="DK55" s="1" t="s">
        <v>265</v>
      </c>
      <c r="DL55" s="1" t="s">
        <v>265</v>
      </c>
      <c r="DM55" s="1" t="s">
        <v>265</v>
      </c>
      <c r="DN55" s="1" t="s">
        <v>265</v>
      </c>
      <c r="DO55" s="1" t="s">
        <v>265</v>
      </c>
      <c r="DP55" s="1" t="s">
        <v>265</v>
      </c>
      <c r="DQ55" s="1" t="s">
        <v>265</v>
      </c>
      <c r="DR55" s="1" t="s">
        <v>265</v>
      </c>
      <c r="DS55" s="1" t="s">
        <v>265</v>
      </c>
      <c r="DT55" s="1" t="s">
        <v>265</v>
      </c>
      <c r="DU55" s="1" t="s">
        <v>265</v>
      </c>
      <c r="DV55" s="1" t="s">
        <v>265</v>
      </c>
      <c r="DW55" s="1" t="s">
        <v>265</v>
      </c>
      <c r="DX55" s="1" t="s">
        <v>265</v>
      </c>
      <c r="DY55" s="1" t="s">
        <v>265</v>
      </c>
      <c r="DZ55" s="1" t="s">
        <v>265</v>
      </c>
      <c r="EA55" s="1" t="s">
        <v>265</v>
      </c>
      <c r="EB55" s="1" t="s">
        <v>265</v>
      </c>
      <c r="EC55" s="1" t="s">
        <v>265</v>
      </c>
      <c r="ED55" s="1" t="s">
        <v>265</v>
      </c>
      <c r="EE55" s="1" t="s">
        <v>265</v>
      </c>
      <c r="EF55" s="1" t="s">
        <v>265</v>
      </c>
      <c r="EG55" s="1" t="s">
        <v>265</v>
      </c>
      <c r="EH55" s="1" t="s">
        <v>265</v>
      </c>
      <c r="EI55" s="1" t="s">
        <v>265</v>
      </c>
      <c r="EJ55" s="1" t="s">
        <v>265</v>
      </c>
      <c r="EK55" s="1" t="s">
        <v>265</v>
      </c>
      <c r="EL55" s="1" t="s">
        <v>265</v>
      </c>
      <c r="EM55" s="1" t="s">
        <v>265</v>
      </c>
      <c r="EN55" s="1" t="s">
        <v>265</v>
      </c>
      <c r="EO55" s="1" t="s">
        <v>265</v>
      </c>
      <c r="EP55" s="1" t="s">
        <v>265</v>
      </c>
      <c r="EQ55" s="1" t="s">
        <v>265</v>
      </c>
      <c r="ER55" s="1" t="s">
        <v>265</v>
      </c>
      <c r="ES55" s="1" t="s">
        <v>265</v>
      </c>
      <c r="ET55" s="1" t="s">
        <v>265</v>
      </c>
      <c r="EU55" s="1" t="s">
        <v>265</v>
      </c>
      <c r="EV55" s="1" t="s">
        <v>265</v>
      </c>
      <c r="EW55" s="1" t="s">
        <v>265</v>
      </c>
      <c r="EX55" s="1" t="s">
        <v>265</v>
      </c>
      <c r="EY55" s="1" t="s">
        <v>265</v>
      </c>
      <c r="EZ55" s="1" t="s">
        <v>265</v>
      </c>
      <c r="FA55" s="1" t="s">
        <v>265</v>
      </c>
      <c r="FB55" s="1" t="s">
        <v>265</v>
      </c>
      <c r="FC55" s="1" t="s">
        <v>265</v>
      </c>
      <c r="FD55" s="1" t="s">
        <v>265</v>
      </c>
      <c r="FE55" s="1" t="s">
        <v>265</v>
      </c>
      <c r="FF55" s="1" t="s">
        <v>265</v>
      </c>
      <c r="FG55" s="1" t="s">
        <v>265</v>
      </c>
      <c r="FH55" s="1" t="s">
        <v>265</v>
      </c>
      <c r="FI55" s="1" t="s">
        <v>265</v>
      </c>
      <c r="FJ55" s="1" t="s">
        <v>265</v>
      </c>
      <c r="FK55" s="1" t="s">
        <v>265</v>
      </c>
      <c r="FL55" s="1" t="s">
        <v>265</v>
      </c>
      <c r="FM55" s="1" t="s">
        <v>265</v>
      </c>
      <c r="FN55" s="1" t="s">
        <v>265</v>
      </c>
      <c r="FO55" s="1" t="s">
        <v>265</v>
      </c>
      <c r="FP55" s="1" t="s">
        <v>265</v>
      </c>
      <c r="FQ55" s="1" t="s">
        <v>265</v>
      </c>
      <c r="FR55" s="1" t="s">
        <v>265</v>
      </c>
      <c r="FS55" s="1" t="s">
        <v>265</v>
      </c>
      <c r="FT55" s="1" t="s">
        <v>265</v>
      </c>
      <c r="FU55" s="1" t="s">
        <v>265</v>
      </c>
      <c r="FV55" s="1" t="s">
        <v>265</v>
      </c>
      <c r="FW55" s="1" t="s">
        <v>265</v>
      </c>
      <c r="FX55" s="1" t="s">
        <v>265</v>
      </c>
      <c r="FY55" s="1" t="s">
        <v>265</v>
      </c>
      <c r="FZ55" s="1" t="s">
        <v>265</v>
      </c>
      <c r="GA55" s="1" t="s">
        <v>265</v>
      </c>
      <c r="GB55" s="1" t="s">
        <v>265</v>
      </c>
      <c r="GC55" s="1" t="s">
        <v>265</v>
      </c>
      <c r="GD55" s="1" t="s">
        <v>265</v>
      </c>
      <c r="GE55" s="1" t="s">
        <v>265</v>
      </c>
      <c r="GF55" s="1" t="s">
        <v>265</v>
      </c>
      <c r="GG55" s="1" t="s">
        <v>265</v>
      </c>
      <c r="GH55" s="1" t="s">
        <v>265</v>
      </c>
      <c r="GI55" s="1" t="s">
        <v>265</v>
      </c>
      <c r="GJ55" s="1" t="s">
        <v>265</v>
      </c>
      <c r="GK55" s="1" t="s">
        <v>265</v>
      </c>
      <c r="GL55" s="1" t="s">
        <v>265</v>
      </c>
      <c r="GM55" s="1" t="s">
        <v>265</v>
      </c>
      <c r="GN55" s="1" t="s">
        <v>265</v>
      </c>
      <c r="GO55" s="1" t="s">
        <v>265</v>
      </c>
      <c r="GP55" s="1" t="s">
        <v>265</v>
      </c>
      <c r="GQ55" s="1" t="s">
        <v>265</v>
      </c>
      <c r="GR55" s="1">
        <v>60</v>
      </c>
      <c r="GS55" s="1">
        <v>0</v>
      </c>
      <c r="GT55" s="16">
        <v>18</v>
      </c>
      <c r="GU55" s="1" t="s">
        <v>267</v>
      </c>
      <c r="GV55" s="1" t="s">
        <v>266</v>
      </c>
      <c r="GW55" s="1" t="s">
        <v>284</v>
      </c>
      <c r="GX55" s="1" t="s">
        <v>284</v>
      </c>
      <c r="GY55" s="1" t="s">
        <v>284</v>
      </c>
      <c r="GZ55" s="15">
        <v>5</v>
      </c>
      <c r="HA55" s="16">
        <f t="shared" si="4"/>
        <v>1</v>
      </c>
      <c r="HB55" s="1" t="s">
        <v>266</v>
      </c>
      <c r="HC55" s="1" t="s">
        <v>266</v>
      </c>
      <c r="HD55" s="1" t="s">
        <v>266</v>
      </c>
      <c r="HE55" s="1" t="s">
        <v>266</v>
      </c>
      <c r="HF55" s="1">
        <v>4</v>
      </c>
      <c r="HG55" s="16">
        <f t="shared" si="5"/>
        <v>4</v>
      </c>
      <c r="HH55" s="1" t="s">
        <v>264</v>
      </c>
      <c r="HI55" s="1" t="s">
        <v>266</v>
      </c>
      <c r="HJ55" s="1" t="s">
        <v>266</v>
      </c>
      <c r="HK55" s="1" t="s">
        <v>266</v>
      </c>
      <c r="HL55" s="1" t="s">
        <v>266</v>
      </c>
      <c r="HM55" s="1" t="s">
        <v>267</v>
      </c>
      <c r="HN55" s="1" t="s">
        <v>267</v>
      </c>
      <c r="HO55" s="1">
        <v>6</v>
      </c>
      <c r="HP55" s="16">
        <f t="shared" si="6"/>
        <v>4</v>
      </c>
      <c r="HQ55" s="1" t="s">
        <v>264</v>
      </c>
      <c r="HR55" s="1">
        <v>0</v>
      </c>
      <c r="HS55" s="1">
        <v>25</v>
      </c>
      <c r="HT55" s="1">
        <v>13</v>
      </c>
      <c r="HU55" s="1" t="s">
        <v>268</v>
      </c>
      <c r="HV55" s="1">
        <v>1</v>
      </c>
      <c r="HW55" s="1">
        <v>1</v>
      </c>
      <c r="HX55" s="1">
        <v>1</v>
      </c>
      <c r="HY55" s="1">
        <v>1</v>
      </c>
      <c r="HZ55" s="1">
        <v>1</v>
      </c>
      <c r="IA55" s="1">
        <v>1</v>
      </c>
      <c r="IB55" s="1">
        <v>1</v>
      </c>
      <c r="IC55" s="1">
        <v>1</v>
      </c>
      <c r="ID55" s="1">
        <v>1</v>
      </c>
      <c r="IE55" s="1">
        <v>1</v>
      </c>
      <c r="IF55" s="1">
        <v>1</v>
      </c>
      <c r="IG55" s="1">
        <v>1</v>
      </c>
      <c r="IH55" s="1">
        <v>1</v>
      </c>
      <c r="II55" s="1" t="s">
        <v>265</v>
      </c>
      <c r="IJ55" s="1" t="s">
        <v>265</v>
      </c>
      <c r="IK55" s="1" t="s">
        <v>265</v>
      </c>
      <c r="IL55" s="1" t="s">
        <v>265</v>
      </c>
      <c r="IM55" s="1" t="s">
        <v>265</v>
      </c>
      <c r="IN55" s="1" t="s">
        <v>265</v>
      </c>
      <c r="IO55" s="1" t="s">
        <v>265</v>
      </c>
      <c r="IP55" s="1" t="s">
        <v>265</v>
      </c>
      <c r="IQ55" s="1" t="s">
        <v>265</v>
      </c>
      <c r="IR55" s="1" t="s">
        <v>265</v>
      </c>
      <c r="IS55" s="1" t="s">
        <v>265</v>
      </c>
      <c r="IT55" s="1" t="s">
        <v>265</v>
      </c>
      <c r="IU55" s="1">
        <v>60</v>
      </c>
      <c r="IV55" s="1">
        <v>0</v>
      </c>
      <c r="IW55" s="16">
        <v>13</v>
      </c>
      <c r="IX55" s="1" t="s">
        <v>264</v>
      </c>
      <c r="IY55" s="1">
        <v>0</v>
      </c>
      <c r="IZ55" s="1">
        <v>27</v>
      </c>
      <c r="JA55" s="1">
        <v>14</v>
      </c>
      <c r="JB55" s="1" t="s">
        <v>268</v>
      </c>
      <c r="JC55" s="1">
        <v>1</v>
      </c>
      <c r="JD55" s="1">
        <v>1</v>
      </c>
      <c r="JE55" s="1">
        <v>1</v>
      </c>
      <c r="JF55" s="1">
        <v>1</v>
      </c>
      <c r="JG55" s="1">
        <v>1</v>
      </c>
      <c r="JH55" s="1">
        <v>1</v>
      </c>
      <c r="JI55" s="1">
        <v>1</v>
      </c>
      <c r="JJ55" s="1">
        <v>1</v>
      </c>
      <c r="JK55" s="1">
        <v>1</v>
      </c>
      <c r="JL55" s="1">
        <v>1</v>
      </c>
      <c r="JM55" s="1">
        <v>1</v>
      </c>
      <c r="JN55" s="1">
        <v>1</v>
      </c>
      <c r="JO55" s="1">
        <v>1</v>
      </c>
      <c r="JP55" s="1">
        <v>1</v>
      </c>
      <c r="JQ55" s="1" t="s">
        <v>265</v>
      </c>
      <c r="JR55" s="1" t="s">
        <v>265</v>
      </c>
      <c r="JS55" s="1" t="s">
        <v>265</v>
      </c>
      <c r="JT55" s="1" t="s">
        <v>265</v>
      </c>
      <c r="JU55" s="1" t="s">
        <v>265</v>
      </c>
      <c r="JV55" s="1" t="s">
        <v>265</v>
      </c>
      <c r="JW55" s="1" t="s">
        <v>265</v>
      </c>
      <c r="JX55" s="1" t="s">
        <v>265</v>
      </c>
      <c r="JY55" s="1" t="s">
        <v>265</v>
      </c>
      <c r="JZ55" s="1" t="s">
        <v>265</v>
      </c>
      <c r="KA55" s="1" t="s">
        <v>265</v>
      </c>
      <c r="KB55" s="1" t="s">
        <v>265</v>
      </c>
      <c r="KC55" s="1" t="s">
        <v>265</v>
      </c>
      <c r="KD55" s="1">
        <v>60</v>
      </c>
      <c r="KE55" s="1">
        <v>0</v>
      </c>
      <c r="KF55" s="16">
        <v>14</v>
      </c>
      <c r="KG55" s="1" t="s">
        <v>266</v>
      </c>
      <c r="KH55" s="1" t="s">
        <v>266</v>
      </c>
      <c r="KI55" s="1" t="s">
        <v>267</v>
      </c>
      <c r="KJ55" s="1" t="s">
        <v>266</v>
      </c>
      <c r="KK55" s="1" t="s">
        <v>266</v>
      </c>
      <c r="KL55" s="14">
        <v>5</v>
      </c>
      <c r="KM55" s="16">
        <f t="shared" si="7"/>
        <v>4</v>
      </c>
    </row>
    <row r="56" spans="1:299">
      <c r="A56" s="1">
        <v>1480</v>
      </c>
      <c r="B56" s="16">
        <v>1480</v>
      </c>
      <c r="C56" s="16">
        <v>1</v>
      </c>
      <c r="D56" s="1" t="s">
        <v>1109</v>
      </c>
      <c r="E56" s="1" t="s">
        <v>1109</v>
      </c>
      <c r="F56" s="1" t="s">
        <v>1480</v>
      </c>
      <c r="G56" s="1" t="s">
        <v>1109</v>
      </c>
      <c r="H56" s="1" t="s">
        <v>1481</v>
      </c>
      <c r="I56" s="1">
        <v>464</v>
      </c>
      <c r="J56" s="1" t="s">
        <v>252</v>
      </c>
      <c r="K56" s="1" t="s">
        <v>1109</v>
      </c>
      <c r="L56" s="1" t="s">
        <v>1480</v>
      </c>
      <c r="M56" s="16" t="s">
        <v>1830</v>
      </c>
      <c r="N56" s="16">
        <v>2021</v>
      </c>
      <c r="O56" s="16" t="s">
        <v>253</v>
      </c>
      <c r="P56" s="16" t="s">
        <v>1827</v>
      </c>
      <c r="Q56" s="16" t="s">
        <v>516</v>
      </c>
      <c r="R56" s="16" t="s">
        <v>517</v>
      </c>
      <c r="S56" s="1" t="s">
        <v>1482</v>
      </c>
      <c r="T56" s="1" t="s">
        <v>1483</v>
      </c>
      <c r="U56" s="1" t="s">
        <v>1045</v>
      </c>
      <c r="V56" s="1" t="str">
        <f>CONCATENATE(Tabla3[[#This Row],[Nombre del estudiante]]," ",Tabla3[[#This Row],[Primer apellido]]," ",Tabla3[[#This Row],[Segundo apellido]])</f>
        <v>SARAY AUSENON RIOS</v>
      </c>
      <c r="W56" s="1" t="e">
        <f>VLOOKUP(Tabla3[[#This Row],[ID]],[1]!Tabla1[#All],7,FALSE)</f>
        <v>#REF!</v>
      </c>
      <c r="X56" s="16" t="s">
        <v>293</v>
      </c>
      <c r="Y56" s="1">
        <v>1111554351</v>
      </c>
      <c r="Z56" s="1" t="s">
        <v>1109</v>
      </c>
      <c r="AA56" s="1">
        <v>3117446617</v>
      </c>
      <c r="AB56" s="16" t="s">
        <v>1303</v>
      </c>
      <c r="AC56" s="16">
        <v>402</v>
      </c>
      <c r="AD56" s="16" t="s">
        <v>263</v>
      </c>
      <c r="AE56" s="1" t="s">
        <v>264</v>
      </c>
      <c r="AF56" s="1">
        <v>0</v>
      </c>
      <c r="AG56" s="1">
        <v>164</v>
      </c>
      <c r="AH56" s="1">
        <v>23</v>
      </c>
      <c r="AI56" s="1" t="s">
        <v>264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 t="s">
        <v>265</v>
      </c>
      <c r="BH56" s="1" t="s">
        <v>265</v>
      </c>
      <c r="BI56" s="1" t="s">
        <v>265</v>
      </c>
      <c r="BJ56" s="1" t="s">
        <v>265</v>
      </c>
      <c r="BK56" s="1" t="s">
        <v>265</v>
      </c>
      <c r="BL56" s="1" t="s">
        <v>265</v>
      </c>
      <c r="BM56" s="1" t="s">
        <v>265</v>
      </c>
      <c r="BN56" s="1" t="s">
        <v>265</v>
      </c>
      <c r="BO56" s="1" t="s">
        <v>265</v>
      </c>
      <c r="BP56" s="1" t="s">
        <v>265</v>
      </c>
      <c r="BQ56" s="1" t="s">
        <v>265</v>
      </c>
      <c r="BR56" s="1" t="s">
        <v>265</v>
      </c>
      <c r="BS56" s="1" t="s">
        <v>265</v>
      </c>
      <c r="BT56" s="1" t="s">
        <v>265</v>
      </c>
      <c r="BU56" s="1" t="s">
        <v>265</v>
      </c>
      <c r="BV56" s="1" t="s">
        <v>265</v>
      </c>
      <c r="BW56" s="1" t="s">
        <v>265</v>
      </c>
      <c r="BX56" s="1" t="s">
        <v>265</v>
      </c>
      <c r="BY56" s="1" t="s">
        <v>265</v>
      </c>
      <c r="BZ56" s="1" t="s">
        <v>265</v>
      </c>
      <c r="CA56" s="1" t="s">
        <v>265</v>
      </c>
      <c r="CB56" s="1" t="s">
        <v>265</v>
      </c>
      <c r="CC56" s="1" t="s">
        <v>265</v>
      </c>
      <c r="CD56" s="1" t="s">
        <v>265</v>
      </c>
      <c r="CE56" s="1" t="s">
        <v>265</v>
      </c>
      <c r="CF56" s="1" t="s">
        <v>265</v>
      </c>
      <c r="CG56" s="1" t="s">
        <v>265</v>
      </c>
      <c r="CH56" s="1" t="s">
        <v>265</v>
      </c>
      <c r="CI56" s="1" t="s">
        <v>265</v>
      </c>
      <c r="CJ56" s="1" t="s">
        <v>265</v>
      </c>
      <c r="CK56" s="1" t="s">
        <v>265</v>
      </c>
      <c r="CL56" s="1" t="s">
        <v>265</v>
      </c>
      <c r="CM56" s="1" t="s">
        <v>265</v>
      </c>
      <c r="CN56" s="1" t="s">
        <v>265</v>
      </c>
      <c r="CO56" s="1" t="s">
        <v>265</v>
      </c>
      <c r="CP56" s="1" t="s">
        <v>265</v>
      </c>
      <c r="CQ56" s="1" t="s">
        <v>265</v>
      </c>
      <c r="CR56" s="1" t="s">
        <v>265</v>
      </c>
      <c r="CS56" s="1" t="s">
        <v>265</v>
      </c>
      <c r="CT56" s="1" t="s">
        <v>265</v>
      </c>
      <c r="CU56" s="1" t="s">
        <v>265</v>
      </c>
      <c r="CV56" s="1" t="s">
        <v>265</v>
      </c>
      <c r="CW56" s="1" t="s">
        <v>265</v>
      </c>
      <c r="CX56" s="1" t="s">
        <v>265</v>
      </c>
      <c r="CY56" s="1" t="s">
        <v>265</v>
      </c>
      <c r="CZ56" s="1" t="s">
        <v>265</v>
      </c>
      <c r="DA56" s="1" t="s">
        <v>265</v>
      </c>
      <c r="DB56" s="1" t="s">
        <v>265</v>
      </c>
      <c r="DC56" s="1" t="s">
        <v>265</v>
      </c>
      <c r="DD56" s="1" t="s">
        <v>265</v>
      </c>
      <c r="DE56" s="1" t="s">
        <v>265</v>
      </c>
      <c r="DF56" s="1" t="s">
        <v>265</v>
      </c>
      <c r="DG56" s="1" t="s">
        <v>265</v>
      </c>
      <c r="DH56" s="1" t="s">
        <v>265</v>
      </c>
      <c r="DI56" s="1" t="s">
        <v>265</v>
      </c>
      <c r="DJ56" s="1" t="s">
        <v>265</v>
      </c>
      <c r="DK56" s="1" t="s">
        <v>265</v>
      </c>
      <c r="DL56" s="1" t="s">
        <v>265</v>
      </c>
      <c r="DM56" s="1" t="s">
        <v>265</v>
      </c>
      <c r="DN56" s="1" t="s">
        <v>265</v>
      </c>
      <c r="DO56" s="1" t="s">
        <v>265</v>
      </c>
      <c r="DP56" s="1" t="s">
        <v>265</v>
      </c>
      <c r="DQ56" s="1" t="s">
        <v>265</v>
      </c>
      <c r="DR56" s="1" t="s">
        <v>265</v>
      </c>
      <c r="DS56" s="1" t="s">
        <v>265</v>
      </c>
      <c r="DT56" s="1" t="s">
        <v>265</v>
      </c>
      <c r="DU56" s="1" t="s">
        <v>265</v>
      </c>
      <c r="DV56" s="1" t="s">
        <v>265</v>
      </c>
      <c r="DW56" s="1" t="s">
        <v>265</v>
      </c>
      <c r="DX56" s="1" t="s">
        <v>265</v>
      </c>
      <c r="DY56" s="1" t="s">
        <v>265</v>
      </c>
      <c r="DZ56" s="1" t="s">
        <v>265</v>
      </c>
      <c r="EA56" s="1" t="s">
        <v>265</v>
      </c>
      <c r="EB56" s="1" t="s">
        <v>265</v>
      </c>
      <c r="EC56" s="1" t="s">
        <v>265</v>
      </c>
      <c r="ED56" s="1" t="s">
        <v>265</v>
      </c>
      <c r="EE56" s="1" t="s">
        <v>265</v>
      </c>
      <c r="EF56" s="1" t="s">
        <v>265</v>
      </c>
      <c r="EG56" s="1" t="s">
        <v>265</v>
      </c>
      <c r="EH56" s="1" t="s">
        <v>265</v>
      </c>
      <c r="EI56" s="1" t="s">
        <v>265</v>
      </c>
      <c r="EJ56" s="1" t="s">
        <v>265</v>
      </c>
      <c r="EK56" s="1" t="s">
        <v>265</v>
      </c>
      <c r="EL56" s="1" t="s">
        <v>265</v>
      </c>
      <c r="EM56" s="1" t="s">
        <v>265</v>
      </c>
      <c r="EN56" s="1" t="s">
        <v>265</v>
      </c>
      <c r="EO56" s="1" t="s">
        <v>265</v>
      </c>
      <c r="EP56" s="1" t="s">
        <v>265</v>
      </c>
      <c r="EQ56" s="1" t="s">
        <v>265</v>
      </c>
      <c r="ER56" s="1" t="s">
        <v>265</v>
      </c>
      <c r="ES56" s="1" t="s">
        <v>265</v>
      </c>
      <c r="ET56" s="1" t="s">
        <v>265</v>
      </c>
      <c r="EU56" s="1" t="s">
        <v>265</v>
      </c>
      <c r="EV56" s="1" t="s">
        <v>265</v>
      </c>
      <c r="EW56" s="1" t="s">
        <v>265</v>
      </c>
      <c r="EX56" s="1" t="s">
        <v>265</v>
      </c>
      <c r="EY56" s="1" t="s">
        <v>265</v>
      </c>
      <c r="EZ56" s="1" t="s">
        <v>265</v>
      </c>
      <c r="FA56" s="1" t="s">
        <v>265</v>
      </c>
      <c r="FB56" s="1" t="s">
        <v>265</v>
      </c>
      <c r="FC56" s="1" t="s">
        <v>265</v>
      </c>
      <c r="FD56" s="1" t="s">
        <v>265</v>
      </c>
      <c r="FE56" s="1" t="s">
        <v>265</v>
      </c>
      <c r="FF56" s="1" t="s">
        <v>265</v>
      </c>
      <c r="FG56" s="1" t="s">
        <v>265</v>
      </c>
      <c r="FH56" s="1" t="s">
        <v>265</v>
      </c>
      <c r="FI56" s="1" t="s">
        <v>265</v>
      </c>
      <c r="FJ56" s="1" t="s">
        <v>265</v>
      </c>
      <c r="FK56" s="1" t="s">
        <v>265</v>
      </c>
      <c r="FL56" s="1" t="s">
        <v>265</v>
      </c>
      <c r="FM56" s="1" t="s">
        <v>265</v>
      </c>
      <c r="FN56" s="1" t="s">
        <v>265</v>
      </c>
      <c r="FO56" s="1" t="s">
        <v>265</v>
      </c>
      <c r="FP56" s="1" t="s">
        <v>265</v>
      </c>
      <c r="FQ56" s="1" t="s">
        <v>265</v>
      </c>
      <c r="FR56" s="1" t="s">
        <v>265</v>
      </c>
      <c r="FS56" s="1" t="s">
        <v>265</v>
      </c>
      <c r="FT56" s="1" t="s">
        <v>265</v>
      </c>
      <c r="FU56" s="1" t="s">
        <v>265</v>
      </c>
      <c r="FV56" s="1" t="s">
        <v>265</v>
      </c>
      <c r="FW56" s="1" t="s">
        <v>265</v>
      </c>
      <c r="FX56" s="1" t="s">
        <v>265</v>
      </c>
      <c r="FY56" s="1" t="s">
        <v>265</v>
      </c>
      <c r="FZ56" s="1" t="s">
        <v>265</v>
      </c>
      <c r="GA56" s="1" t="s">
        <v>265</v>
      </c>
      <c r="GB56" s="1" t="s">
        <v>265</v>
      </c>
      <c r="GC56" s="1" t="s">
        <v>265</v>
      </c>
      <c r="GD56" s="1" t="s">
        <v>265</v>
      </c>
      <c r="GE56" s="1" t="s">
        <v>265</v>
      </c>
      <c r="GF56" s="1" t="s">
        <v>265</v>
      </c>
      <c r="GG56" s="1" t="s">
        <v>265</v>
      </c>
      <c r="GH56" s="1" t="s">
        <v>265</v>
      </c>
      <c r="GI56" s="1" t="s">
        <v>265</v>
      </c>
      <c r="GJ56" s="1" t="s">
        <v>265</v>
      </c>
      <c r="GK56" s="1" t="s">
        <v>265</v>
      </c>
      <c r="GL56" s="1" t="s">
        <v>265</v>
      </c>
      <c r="GM56" s="1" t="s">
        <v>265</v>
      </c>
      <c r="GN56" s="1" t="s">
        <v>265</v>
      </c>
      <c r="GO56" s="1" t="s">
        <v>265</v>
      </c>
      <c r="GP56" s="1" t="s">
        <v>265</v>
      </c>
      <c r="GQ56" s="1" t="s">
        <v>265</v>
      </c>
      <c r="GR56" s="1">
        <v>60</v>
      </c>
      <c r="GS56" s="1">
        <v>0</v>
      </c>
      <c r="GT56" s="16">
        <v>23</v>
      </c>
      <c r="GU56" s="1" t="s">
        <v>266</v>
      </c>
      <c r="GV56" s="1" t="s">
        <v>266</v>
      </c>
      <c r="GW56" s="1" t="s">
        <v>267</v>
      </c>
      <c r="GX56" s="1" t="s">
        <v>266</v>
      </c>
      <c r="GY56" s="1" t="s">
        <v>266</v>
      </c>
      <c r="GZ56" s="15">
        <v>5</v>
      </c>
      <c r="HA56" s="16">
        <f t="shared" si="4"/>
        <v>4</v>
      </c>
      <c r="HB56" s="1" t="s">
        <v>266</v>
      </c>
      <c r="HC56" s="1" t="s">
        <v>266</v>
      </c>
      <c r="HD56" s="1" t="s">
        <v>267</v>
      </c>
      <c r="HE56" s="1" t="s">
        <v>267</v>
      </c>
      <c r="HF56" s="1">
        <v>4</v>
      </c>
      <c r="HG56" s="16">
        <f t="shared" si="5"/>
        <v>2</v>
      </c>
      <c r="HH56" s="1" t="s">
        <v>264</v>
      </c>
      <c r="HI56" s="1" t="s">
        <v>266</v>
      </c>
      <c r="HJ56" s="1" t="s">
        <v>266</v>
      </c>
      <c r="HK56" s="1" t="s">
        <v>266</v>
      </c>
      <c r="HL56" s="1" t="s">
        <v>266</v>
      </c>
      <c r="HM56" s="1" t="s">
        <v>267</v>
      </c>
      <c r="HN56" s="1" t="s">
        <v>266</v>
      </c>
      <c r="HO56" s="1">
        <v>6</v>
      </c>
      <c r="HP56" s="16">
        <f t="shared" si="6"/>
        <v>5</v>
      </c>
      <c r="HQ56" s="1" t="s">
        <v>264</v>
      </c>
      <c r="HR56" s="1">
        <v>0</v>
      </c>
      <c r="HS56" s="1">
        <v>25</v>
      </c>
      <c r="HT56" s="1">
        <v>14</v>
      </c>
      <c r="HU56" s="1" t="s">
        <v>268</v>
      </c>
      <c r="HV56" s="1">
        <v>1</v>
      </c>
      <c r="HW56" s="1">
        <v>1</v>
      </c>
      <c r="HX56" s="1">
        <v>1</v>
      </c>
      <c r="HY56" s="1">
        <v>1</v>
      </c>
      <c r="HZ56" s="1">
        <v>1</v>
      </c>
      <c r="IA56" s="1">
        <v>1</v>
      </c>
      <c r="IB56" s="1">
        <v>1</v>
      </c>
      <c r="IC56" s="1">
        <v>1</v>
      </c>
      <c r="ID56" s="1">
        <v>1</v>
      </c>
      <c r="IE56" s="1">
        <v>1</v>
      </c>
      <c r="IF56" s="1">
        <v>1</v>
      </c>
      <c r="IG56" s="1">
        <v>1</v>
      </c>
      <c r="IH56" s="1">
        <v>1</v>
      </c>
      <c r="II56" s="1">
        <v>1</v>
      </c>
      <c r="IJ56" s="1" t="s">
        <v>265</v>
      </c>
      <c r="IK56" s="1" t="s">
        <v>265</v>
      </c>
      <c r="IL56" s="1" t="s">
        <v>265</v>
      </c>
      <c r="IM56" s="1" t="s">
        <v>265</v>
      </c>
      <c r="IN56" s="1" t="s">
        <v>265</v>
      </c>
      <c r="IO56" s="1" t="s">
        <v>265</v>
      </c>
      <c r="IP56" s="1" t="s">
        <v>265</v>
      </c>
      <c r="IQ56" s="1" t="s">
        <v>265</v>
      </c>
      <c r="IR56" s="1" t="s">
        <v>265</v>
      </c>
      <c r="IS56" s="1" t="s">
        <v>265</v>
      </c>
      <c r="IT56" s="1" t="s">
        <v>265</v>
      </c>
      <c r="IU56" s="1">
        <v>60</v>
      </c>
      <c r="IV56" s="1">
        <v>0</v>
      </c>
      <c r="IW56" s="16">
        <v>14</v>
      </c>
      <c r="IX56" s="1" t="s">
        <v>264</v>
      </c>
      <c r="IY56" s="1">
        <v>0</v>
      </c>
      <c r="IZ56" s="1">
        <v>27</v>
      </c>
      <c r="JA56" s="1">
        <v>9</v>
      </c>
      <c r="JB56" s="1" t="s">
        <v>268</v>
      </c>
      <c r="JC56" s="1">
        <v>1</v>
      </c>
      <c r="JD56" s="1">
        <v>1</v>
      </c>
      <c r="JE56" s="1">
        <v>1</v>
      </c>
      <c r="JF56" s="1">
        <v>1</v>
      </c>
      <c r="JG56" s="1">
        <v>1</v>
      </c>
      <c r="JH56" s="1">
        <v>1</v>
      </c>
      <c r="JI56" s="1">
        <v>1</v>
      </c>
      <c r="JJ56" s="1">
        <v>1</v>
      </c>
      <c r="JK56" s="1">
        <v>1</v>
      </c>
      <c r="JL56" s="1" t="s">
        <v>265</v>
      </c>
      <c r="JM56" s="1" t="s">
        <v>265</v>
      </c>
      <c r="JN56" s="1" t="s">
        <v>265</v>
      </c>
      <c r="JO56" s="1" t="s">
        <v>265</v>
      </c>
      <c r="JP56" s="1" t="s">
        <v>265</v>
      </c>
      <c r="JQ56" s="1" t="s">
        <v>265</v>
      </c>
      <c r="JR56" s="1" t="s">
        <v>265</v>
      </c>
      <c r="JS56" s="1" t="s">
        <v>265</v>
      </c>
      <c r="JT56" s="1" t="s">
        <v>265</v>
      </c>
      <c r="JU56" s="1" t="s">
        <v>265</v>
      </c>
      <c r="JV56" s="1" t="s">
        <v>265</v>
      </c>
      <c r="JW56" s="1" t="s">
        <v>265</v>
      </c>
      <c r="JX56" s="1" t="s">
        <v>265</v>
      </c>
      <c r="JY56" s="1" t="s">
        <v>265</v>
      </c>
      <c r="JZ56" s="1" t="s">
        <v>265</v>
      </c>
      <c r="KA56" s="1" t="s">
        <v>265</v>
      </c>
      <c r="KB56" s="1" t="s">
        <v>265</v>
      </c>
      <c r="KC56" s="1" t="s">
        <v>265</v>
      </c>
      <c r="KD56" s="1">
        <v>60</v>
      </c>
      <c r="KE56" s="1">
        <v>0</v>
      </c>
      <c r="KF56" s="16">
        <v>9</v>
      </c>
      <c r="KG56" s="1" t="s">
        <v>266</v>
      </c>
      <c r="KH56" s="1" t="s">
        <v>266</v>
      </c>
      <c r="KI56" s="1" t="s">
        <v>266</v>
      </c>
      <c r="KJ56" s="1" t="s">
        <v>266</v>
      </c>
      <c r="KK56" s="1" t="s">
        <v>266</v>
      </c>
      <c r="KL56" s="14">
        <v>5</v>
      </c>
      <c r="KM56" s="16">
        <f t="shared" si="7"/>
        <v>5</v>
      </c>
    </row>
    <row r="57" spans="1:299">
      <c r="A57" s="1">
        <v>1464</v>
      </c>
      <c r="B57" s="16">
        <v>1464</v>
      </c>
      <c r="C57" s="16">
        <v>1</v>
      </c>
      <c r="D57" s="1" t="s">
        <v>1109</v>
      </c>
      <c r="E57" s="1" t="s">
        <v>1109</v>
      </c>
      <c r="F57" s="1" t="s">
        <v>1190</v>
      </c>
      <c r="G57" s="1" t="s">
        <v>1109</v>
      </c>
      <c r="H57" s="1" t="s">
        <v>394</v>
      </c>
      <c r="I57" s="1">
        <v>463</v>
      </c>
      <c r="J57" s="1" t="s">
        <v>297</v>
      </c>
      <c r="K57" s="1" t="s">
        <v>1109</v>
      </c>
      <c r="L57" s="1" t="s">
        <v>1230</v>
      </c>
      <c r="M57" s="16" t="s">
        <v>1830</v>
      </c>
      <c r="N57" s="16">
        <v>2021</v>
      </c>
      <c r="O57" s="16" t="s">
        <v>253</v>
      </c>
      <c r="P57" s="16" t="s">
        <v>1827</v>
      </c>
      <c r="Q57" s="16" t="s">
        <v>447</v>
      </c>
      <c r="R57" s="16" t="s">
        <v>448</v>
      </c>
      <c r="S57" s="1" t="s">
        <v>1484</v>
      </c>
      <c r="T57" s="1" t="s">
        <v>1485</v>
      </c>
      <c r="U57" s="1" t="s">
        <v>1486</v>
      </c>
      <c r="V57" s="1" t="str">
        <f>CONCATENATE(Tabla3[[#This Row],[Nombre del estudiante]]," ",Tabla3[[#This Row],[Primer apellido]]," ",Tabla3[[#This Row],[Segundo apellido]])</f>
        <v>ALISON MONTOYA AGUIRRE</v>
      </c>
      <c r="W57" s="1" t="e">
        <f>VLOOKUP(Tabla3[[#This Row],[ID]],[1]!Tabla1[#All],7,FALSE)</f>
        <v>#REF!</v>
      </c>
      <c r="X57" s="16" t="s">
        <v>293</v>
      </c>
      <c r="Y57" s="1">
        <v>1191217576</v>
      </c>
      <c r="Z57" s="1" t="s">
        <v>1487</v>
      </c>
      <c r="AA57" s="1">
        <v>3013325959</v>
      </c>
      <c r="AB57" s="16" t="s">
        <v>1303</v>
      </c>
      <c r="AC57" s="16">
        <v>402</v>
      </c>
      <c r="AD57" s="16" t="s">
        <v>263</v>
      </c>
      <c r="AE57" s="1" t="s">
        <v>264</v>
      </c>
      <c r="AF57" s="1">
        <v>0</v>
      </c>
      <c r="AG57" s="1">
        <v>164</v>
      </c>
      <c r="AH57" s="1">
        <v>39</v>
      </c>
      <c r="AI57" s="1"/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0</v>
      </c>
      <c r="BP57" s="1">
        <v>1</v>
      </c>
      <c r="BQ57" s="1">
        <v>1</v>
      </c>
      <c r="BR57" s="1">
        <v>1</v>
      </c>
      <c r="BS57" s="1">
        <v>1</v>
      </c>
      <c r="BT57" s="1">
        <v>0</v>
      </c>
      <c r="BU57" s="1">
        <v>1</v>
      </c>
      <c r="BV57" s="1">
        <v>1</v>
      </c>
      <c r="BW57" s="1" t="s">
        <v>265</v>
      </c>
      <c r="BX57" s="1" t="s">
        <v>265</v>
      </c>
      <c r="BY57" s="1" t="s">
        <v>265</v>
      </c>
      <c r="BZ57" s="1" t="s">
        <v>265</v>
      </c>
      <c r="CA57" s="1" t="s">
        <v>265</v>
      </c>
      <c r="CB57" s="1" t="s">
        <v>265</v>
      </c>
      <c r="CC57" s="1" t="s">
        <v>265</v>
      </c>
      <c r="CD57" s="1" t="s">
        <v>265</v>
      </c>
      <c r="CE57" s="1" t="s">
        <v>265</v>
      </c>
      <c r="CF57" s="1" t="s">
        <v>265</v>
      </c>
      <c r="CG57" s="1" t="s">
        <v>265</v>
      </c>
      <c r="CH57" s="1" t="s">
        <v>265</v>
      </c>
      <c r="CI57" s="1" t="s">
        <v>265</v>
      </c>
      <c r="CJ57" s="1" t="s">
        <v>265</v>
      </c>
      <c r="CK57" s="1" t="s">
        <v>265</v>
      </c>
      <c r="CL57" s="1" t="s">
        <v>265</v>
      </c>
      <c r="CM57" s="1" t="s">
        <v>265</v>
      </c>
      <c r="CN57" s="1" t="s">
        <v>265</v>
      </c>
      <c r="CO57" s="1" t="s">
        <v>265</v>
      </c>
      <c r="CP57" s="1" t="s">
        <v>265</v>
      </c>
      <c r="CQ57" s="1" t="s">
        <v>265</v>
      </c>
      <c r="CR57" s="1" t="s">
        <v>265</v>
      </c>
      <c r="CS57" s="1" t="s">
        <v>265</v>
      </c>
      <c r="CT57" s="1" t="s">
        <v>265</v>
      </c>
      <c r="CU57" s="1" t="s">
        <v>265</v>
      </c>
      <c r="CV57" s="1" t="s">
        <v>265</v>
      </c>
      <c r="CW57" s="1" t="s">
        <v>265</v>
      </c>
      <c r="CX57" s="1" t="s">
        <v>265</v>
      </c>
      <c r="CY57" s="1" t="s">
        <v>265</v>
      </c>
      <c r="CZ57" s="1" t="s">
        <v>265</v>
      </c>
      <c r="DA57" s="1" t="s">
        <v>265</v>
      </c>
      <c r="DB57" s="1" t="s">
        <v>265</v>
      </c>
      <c r="DC57" s="1" t="s">
        <v>265</v>
      </c>
      <c r="DD57" s="1" t="s">
        <v>265</v>
      </c>
      <c r="DE57" s="1" t="s">
        <v>265</v>
      </c>
      <c r="DF57" s="1" t="s">
        <v>265</v>
      </c>
      <c r="DG57" s="1" t="s">
        <v>265</v>
      </c>
      <c r="DH57" s="1" t="s">
        <v>265</v>
      </c>
      <c r="DI57" s="1" t="s">
        <v>265</v>
      </c>
      <c r="DJ57" s="1" t="s">
        <v>265</v>
      </c>
      <c r="DK57" s="1" t="s">
        <v>265</v>
      </c>
      <c r="DL57" s="1" t="s">
        <v>265</v>
      </c>
      <c r="DM57" s="1" t="s">
        <v>265</v>
      </c>
      <c r="DN57" s="1" t="s">
        <v>265</v>
      </c>
      <c r="DO57" s="1" t="s">
        <v>265</v>
      </c>
      <c r="DP57" s="1" t="s">
        <v>265</v>
      </c>
      <c r="DQ57" s="1" t="s">
        <v>265</v>
      </c>
      <c r="DR57" s="1" t="s">
        <v>265</v>
      </c>
      <c r="DS57" s="1" t="s">
        <v>265</v>
      </c>
      <c r="DT57" s="1" t="s">
        <v>265</v>
      </c>
      <c r="DU57" s="1" t="s">
        <v>265</v>
      </c>
      <c r="DV57" s="1" t="s">
        <v>265</v>
      </c>
      <c r="DW57" s="1" t="s">
        <v>265</v>
      </c>
      <c r="DX57" s="1" t="s">
        <v>265</v>
      </c>
      <c r="DY57" s="1" t="s">
        <v>265</v>
      </c>
      <c r="DZ57" s="1" t="s">
        <v>265</v>
      </c>
      <c r="EA57" s="1" t="s">
        <v>265</v>
      </c>
      <c r="EB57" s="1" t="s">
        <v>265</v>
      </c>
      <c r="EC57" s="1" t="s">
        <v>265</v>
      </c>
      <c r="ED57" s="1" t="s">
        <v>265</v>
      </c>
      <c r="EE57" s="1" t="s">
        <v>265</v>
      </c>
      <c r="EF57" s="1" t="s">
        <v>265</v>
      </c>
      <c r="EG57" s="1" t="s">
        <v>265</v>
      </c>
      <c r="EH57" s="1" t="s">
        <v>265</v>
      </c>
      <c r="EI57" s="1" t="s">
        <v>265</v>
      </c>
      <c r="EJ57" s="1" t="s">
        <v>265</v>
      </c>
      <c r="EK57" s="1" t="s">
        <v>265</v>
      </c>
      <c r="EL57" s="1" t="s">
        <v>265</v>
      </c>
      <c r="EM57" s="1" t="s">
        <v>265</v>
      </c>
      <c r="EN57" s="1" t="s">
        <v>265</v>
      </c>
      <c r="EO57" s="1" t="s">
        <v>265</v>
      </c>
      <c r="EP57" s="1" t="s">
        <v>265</v>
      </c>
      <c r="EQ57" s="1" t="s">
        <v>265</v>
      </c>
      <c r="ER57" s="1" t="s">
        <v>265</v>
      </c>
      <c r="ES57" s="1" t="s">
        <v>265</v>
      </c>
      <c r="ET57" s="1" t="s">
        <v>265</v>
      </c>
      <c r="EU57" s="1" t="s">
        <v>265</v>
      </c>
      <c r="EV57" s="1" t="s">
        <v>265</v>
      </c>
      <c r="EW57" s="1" t="s">
        <v>265</v>
      </c>
      <c r="EX57" s="1" t="s">
        <v>265</v>
      </c>
      <c r="EY57" s="1" t="s">
        <v>265</v>
      </c>
      <c r="EZ57" s="1" t="s">
        <v>265</v>
      </c>
      <c r="FA57" s="1" t="s">
        <v>265</v>
      </c>
      <c r="FB57" s="1" t="s">
        <v>265</v>
      </c>
      <c r="FC57" s="1" t="s">
        <v>265</v>
      </c>
      <c r="FD57" s="1" t="s">
        <v>265</v>
      </c>
      <c r="FE57" s="1" t="s">
        <v>265</v>
      </c>
      <c r="FF57" s="1" t="s">
        <v>265</v>
      </c>
      <c r="FG57" s="1" t="s">
        <v>265</v>
      </c>
      <c r="FH57" s="1" t="s">
        <v>265</v>
      </c>
      <c r="FI57" s="1" t="s">
        <v>265</v>
      </c>
      <c r="FJ57" s="1" t="s">
        <v>265</v>
      </c>
      <c r="FK57" s="1" t="s">
        <v>265</v>
      </c>
      <c r="FL57" s="1" t="s">
        <v>265</v>
      </c>
      <c r="FM57" s="1" t="s">
        <v>265</v>
      </c>
      <c r="FN57" s="1" t="s">
        <v>265</v>
      </c>
      <c r="FO57" s="1" t="s">
        <v>265</v>
      </c>
      <c r="FP57" s="1" t="s">
        <v>265</v>
      </c>
      <c r="FQ57" s="1" t="s">
        <v>265</v>
      </c>
      <c r="FR57" s="1" t="s">
        <v>265</v>
      </c>
      <c r="FS57" s="1" t="s">
        <v>265</v>
      </c>
      <c r="FT57" s="1" t="s">
        <v>265</v>
      </c>
      <c r="FU57" s="1" t="s">
        <v>265</v>
      </c>
      <c r="FV57" s="1" t="s">
        <v>265</v>
      </c>
      <c r="FW57" s="1" t="s">
        <v>265</v>
      </c>
      <c r="FX57" s="1" t="s">
        <v>265</v>
      </c>
      <c r="FY57" s="1" t="s">
        <v>265</v>
      </c>
      <c r="FZ57" s="1" t="s">
        <v>265</v>
      </c>
      <c r="GA57" s="1" t="s">
        <v>265</v>
      </c>
      <c r="GB57" s="1" t="s">
        <v>265</v>
      </c>
      <c r="GC57" s="1" t="s">
        <v>265</v>
      </c>
      <c r="GD57" s="1" t="s">
        <v>265</v>
      </c>
      <c r="GE57" s="1" t="s">
        <v>265</v>
      </c>
      <c r="GF57" s="1" t="s">
        <v>265</v>
      </c>
      <c r="GG57" s="1" t="s">
        <v>265</v>
      </c>
      <c r="GH57" s="1" t="s">
        <v>265</v>
      </c>
      <c r="GI57" s="1" t="s">
        <v>265</v>
      </c>
      <c r="GJ57" s="1" t="s">
        <v>265</v>
      </c>
      <c r="GK57" s="1" t="s">
        <v>265</v>
      </c>
      <c r="GL57" s="1" t="s">
        <v>265</v>
      </c>
      <c r="GM57" s="1" t="s">
        <v>265</v>
      </c>
      <c r="GN57" s="1" t="s">
        <v>265</v>
      </c>
      <c r="GO57" s="1" t="s">
        <v>265</v>
      </c>
      <c r="GP57" s="1" t="s">
        <v>265</v>
      </c>
      <c r="GQ57" s="1" t="s">
        <v>265</v>
      </c>
      <c r="GR57" s="1">
        <v>60</v>
      </c>
      <c r="GS57" s="1">
        <v>2</v>
      </c>
      <c r="GT57" s="16">
        <v>37</v>
      </c>
      <c r="GU57" s="1" t="s">
        <v>266</v>
      </c>
      <c r="GV57" s="1" t="s">
        <v>267</v>
      </c>
      <c r="GW57" s="1" t="s">
        <v>267</v>
      </c>
      <c r="GX57" s="1" t="s">
        <v>266</v>
      </c>
      <c r="GY57" s="1" t="s">
        <v>284</v>
      </c>
      <c r="GZ57" s="15">
        <v>5</v>
      </c>
      <c r="HA57" s="16">
        <f t="shared" si="4"/>
        <v>2</v>
      </c>
      <c r="HB57" s="1" t="s">
        <v>266</v>
      </c>
      <c r="HC57" s="1" t="s">
        <v>266</v>
      </c>
      <c r="HD57" s="1" t="s">
        <v>266</v>
      </c>
      <c r="HE57" s="1" t="s">
        <v>284</v>
      </c>
      <c r="HF57" s="1">
        <v>4</v>
      </c>
      <c r="HG57" s="16">
        <f t="shared" si="5"/>
        <v>3</v>
      </c>
      <c r="HH57" s="1" t="s">
        <v>264</v>
      </c>
      <c r="HI57" s="1" t="s">
        <v>266</v>
      </c>
      <c r="HJ57" s="1" t="s">
        <v>266</v>
      </c>
      <c r="HK57" s="1" t="s">
        <v>266</v>
      </c>
      <c r="HL57" s="1" t="s">
        <v>266</v>
      </c>
      <c r="HM57" s="1" t="s">
        <v>267</v>
      </c>
      <c r="HN57" s="1" t="s">
        <v>266</v>
      </c>
      <c r="HO57" s="1">
        <v>6</v>
      </c>
      <c r="HP57" s="16">
        <f t="shared" si="6"/>
        <v>5</v>
      </c>
      <c r="HQ57" s="1" t="s">
        <v>264</v>
      </c>
      <c r="HR57" s="1">
        <v>0</v>
      </c>
      <c r="HS57" s="1">
        <v>25</v>
      </c>
      <c r="HT57" s="1">
        <v>10</v>
      </c>
      <c r="HU57" s="1"/>
      <c r="HV57" s="1">
        <v>1</v>
      </c>
      <c r="HW57" s="1">
        <v>1</v>
      </c>
      <c r="HX57" s="1">
        <v>1</v>
      </c>
      <c r="HY57" s="1">
        <v>0</v>
      </c>
      <c r="HZ57" s="1">
        <v>0</v>
      </c>
      <c r="IA57" s="1">
        <v>0</v>
      </c>
      <c r="IB57" s="1">
        <v>1</v>
      </c>
      <c r="IC57" s="1">
        <v>1</v>
      </c>
      <c r="ID57" s="1">
        <v>1</v>
      </c>
      <c r="IE57" s="1">
        <v>1</v>
      </c>
      <c r="IF57" s="1" t="s">
        <v>265</v>
      </c>
      <c r="IG57" s="1" t="s">
        <v>265</v>
      </c>
      <c r="IH57" s="1" t="s">
        <v>265</v>
      </c>
      <c r="II57" s="1" t="s">
        <v>265</v>
      </c>
      <c r="IJ57" s="1" t="s">
        <v>265</v>
      </c>
      <c r="IK57" s="1" t="s">
        <v>265</v>
      </c>
      <c r="IL57" s="1" t="s">
        <v>265</v>
      </c>
      <c r="IM57" s="1" t="s">
        <v>265</v>
      </c>
      <c r="IN57" s="1" t="s">
        <v>265</v>
      </c>
      <c r="IO57" s="1" t="s">
        <v>265</v>
      </c>
      <c r="IP57" s="1" t="s">
        <v>265</v>
      </c>
      <c r="IQ57" s="1" t="s">
        <v>265</v>
      </c>
      <c r="IR57" s="1" t="s">
        <v>265</v>
      </c>
      <c r="IS57" s="1" t="s">
        <v>265</v>
      </c>
      <c r="IT57" s="1" t="s">
        <v>265</v>
      </c>
      <c r="IU57" s="1">
        <v>60</v>
      </c>
      <c r="IV57" s="1">
        <v>3</v>
      </c>
      <c r="IW57" s="16">
        <v>7</v>
      </c>
      <c r="IX57" s="1" t="s">
        <v>264</v>
      </c>
      <c r="IY57" s="1">
        <v>0</v>
      </c>
      <c r="IZ57" s="1">
        <v>27</v>
      </c>
      <c r="JA57" s="1">
        <v>9</v>
      </c>
      <c r="JB57" s="1"/>
      <c r="JC57" s="1">
        <v>1</v>
      </c>
      <c r="JD57" s="1">
        <v>1</v>
      </c>
      <c r="JE57" s="1">
        <v>1</v>
      </c>
      <c r="JF57" s="1">
        <v>1</v>
      </c>
      <c r="JG57" s="1">
        <v>1</v>
      </c>
      <c r="JH57" s="1">
        <v>1</v>
      </c>
      <c r="JI57" s="1">
        <v>1</v>
      </c>
      <c r="JJ57" s="1">
        <v>1</v>
      </c>
      <c r="JK57" s="1">
        <v>1</v>
      </c>
      <c r="JL57" s="1" t="s">
        <v>265</v>
      </c>
      <c r="JM57" s="1" t="s">
        <v>265</v>
      </c>
      <c r="JN57" s="1" t="s">
        <v>265</v>
      </c>
      <c r="JO57" s="1" t="s">
        <v>265</v>
      </c>
      <c r="JP57" s="1" t="s">
        <v>265</v>
      </c>
      <c r="JQ57" s="1" t="s">
        <v>265</v>
      </c>
      <c r="JR57" s="1" t="s">
        <v>265</v>
      </c>
      <c r="JS57" s="1" t="s">
        <v>265</v>
      </c>
      <c r="JT57" s="1" t="s">
        <v>265</v>
      </c>
      <c r="JU57" s="1" t="s">
        <v>265</v>
      </c>
      <c r="JV57" s="1" t="s">
        <v>265</v>
      </c>
      <c r="JW57" s="1" t="s">
        <v>265</v>
      </c>
      <c r="JX57" s="1" t="s">
        <v>265</v>
      </c>
      <c r="JY57" s="1" t="s">
        <v>265</v>
      </c>
      <c r="JZ57" s="1" t="s">
        <v>265</v>
      </c>
      <c r="KA57" s="1" t="s">
        <v>265</v>
      </c>
      <c r="KB57" s="1" t="s">
        <v>265</v>
      </c>
      <c r="KC57" s="1" t="s">
        <v>265</v>
      </c>
      <c r="KD57" s="1">
        <v>60</v>
      </c>
      <c r="KE57" s="1">
        <v>0</v>
      </c>
      <c r="KF57" s="16">
        <v>9</v>
      </c>
      <c r="KG57" s="1" t="s">
        <v>267</v>
      </c>
      <c r="KH57" s="1" t="s">
        <v>267</v>
      </c>
      <c r="KI57" s="1" t="s">
        <v>267</v>
      </c>
      <c r="KJ57" s="1" t="s">
        <v>267</v>
      </c>
      <c r="KK57" s="1" t="s">
        <v>267</v>
      </c>
      <c r="KL57" s="14">
        <v>5</v>
      </c>
      <c r="KM57" s="16">
        <f t="shared" si="7"/>
        <v>0</v>
      </c>
    </row>
    <row r="58" spans="1:299">
      <c r="A58" s="1">
        <v>1475</v>
      </c>
      <c r="B58" s="16">
        <v>1475</v>
      </c>
      <c r="C58" s="16">
        <v>1</v>
      </c>
      <c r="D58" s="1" t="s">
        <v>1109</v>
      </c>
      <c r="E58" s="1" t="s">
        <v>561</v>
      </c>
      <c r="F58" s="1" t="s">
        <v>1488</v>
      </c>
      <c r="G58" s="1" t="s">
        <v>561</v>
      </c>
      <c r="H58" s="1" t="s">
        <v>1489</v>
      </c>
      <c r="I58" s="1">
        <v>464</v>
      </c>
      <c r="J58" s="1" t="s">
        <v>252</v>
      </c>
      <c r="K58" s="1" t="s">
        <v>561</v>
      </c>
      <c r="L58" s="1" t="s">
        <v>1488</v>
      </c>
      <c r="M58" s="16" t="s">
        <v>1830</v>
      </c>
      <c r="N58" s="16">
        <v>2021</v>
      </c>
      <c r="O58" s="16" t="s">
        <v>253</v>
      </c>
      <c r="P58" s="16" t="s">
        <v>1827</v>
      </c>
      <c r="Q58" s="16" t="s">
        <v>516</v>
      </c>
      <c r="R58" s="16" t="s">
        <v>517</v>
      </c>
      <c r="S58" s="1" t="s">
        <v>1490</v>
      </c>
      <c r="T58" s="1" t="s">
        <v>1491</v>
      </c>
      <c r="U58" s="1" t="s">
        <v>1492</v>
      </c>
      <c r="V58" s="1" t="str">
        <f>CONCATENATE(Tabla3[[#This Row],[Nombre del estudiante]]," ",Tabla3[[#This Row],[Primer apellido]]," ",Tabla3[[#This Row],[Segundo apellido]])</f>
        <v>KERLY JOHANA ROCHA ENRIQUEZ</v>
      </c>
      <c r="W58" s="1" t="e">
        <f>VLOOKUP(Tabla3[[#This Row],[ID]],[1]!Tabla1[#All],7,FALSE)</f>
        <v>#REF!</v>
      </c>
      <c r="X58" s="16" t="s">
        <v>293</v>
      </c>
      <c r="Y58" s="1">
        <v>1139835535</v>
      </c>
      <c r="Z58" s="1" t="s">
        <v>1493</v>
      </c>
      <c r="AA58" s="1">
        <v>3207510039</v>
      </c>
      <c r="AB58" s="16" t="s">
        <v>1303</v>
      </c>
      <c r="AC58" s="16">
        <v>402</v>
      </c>
      <c r="AD58" s="16" t="s">
        <v>263</v>
      </c>
      <c r="AE58" s="1" t="s">
        <v>264</v>
      </c>
      <c r="AF58" s="1">
        <v>0</v>
      </c>
      <c r="AG58" s="1">
        <v>164</v>
      </c>
      <c r="AH58" s="1">
        <v>29</v>
      </c>
      <c r="AI58" s="1" t="s">
        <v>264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 t="s">
        <v>265</v>
      </c>
      <c r="BN58" s="1" t="s">
        <v>265</v>
      </c>
      <c r="BO58" s="1" t="s">
        <v>265</v>
      </c>
      <c r="BP58" s="1" t="s">
        <v>265</v>
      </c>
      <c r="BQ58" s="1" t="s">
        <v>265</v>
      </c>
      <c r="BR58" s="1" t="s">
        <v>265</v>
      </c>
      <c r="BS58" s="1" t="s">
        <v>265</v>
      </c>
      <c r="BT58" s="1" t="s">
        <v>265</v>
      </c>
      <c r="BU58" s="1" t="s">
        <v>265</v>
      </c>
      <c r="BV58" s="1" t="s">
        <v>265</v>
      </c>
      <c r="BW58" s="1" t="s">
        <v>265</v>
      </c>
      <c r="BX58" s="1" t="s">
        <v>265</v>
      </c>
      <c r="BY58" s="1" t="s">
        <v>265</v>
      </c>
      <c r="BZ58" s="1" t="s">
        <v>265</v>
      </c>
      <c r="CA58" s="1" t="s">
        <v>265</v>
      </c>
      <c r="CB58" s="1" t="s">
        <v>265</v>
      </c>
      <c r="CC58" s="1" t="s">
        <v>265</v>
      </c>
      <c r="CD58" s="1" t="s">
        <v>265</v>
      </c>
      <c r="CE58" s="1" t="s">
        <v>265</v>
      </c>
      <c r="CF58" s="1" t="s">
        <v>265</v>
      </c>
      <c r="CG58" s="1" t="s">
        <v>265</v>
      </c>
      <c r="CH58" s="1" t="s">
        <v>265</v>
      </c>
      <c r="CI58" s="1" t="s">
        <v>265</v>
      </c>
      <c r="CJ58" s="1" t="s">
        <v>265</v>
      </c>
      <c r="CK58" s="1" t="s">
        <v>265</v>
      </c>
      <c r="CL58" s="1" t="s">
        <v>265</v>
      </c>
      <c r="CM58" s="1" t="s">
        <v>265</v>
      </c>
      <c r="CN58" s="1" t="s">
        <v>265</v>
      </c>
      <c r="CO58" s="1" t="s">
        <v>265</v>
      </c>
      <c r="CP58" s="1" t="s">
        <v>265</v>
      </c>
      <c r="CQ58" s="1" t="s">
        <v>265</v>
      </c>
      <c r="CR58" s="1" t="s">
        <v>265</v>
      </c>
      <c r="CS58" s="1" t="s">
        <v>265</v>
      </c>
      <c r="CT58" s="1" t="s">
        <v>265</v>
      </c>
      <c r="CU58" s="1" t="s">
        <v>265</v>
      </c>
      <c r="CV58" s="1" t="s">
        <v>265</v>
      </c>
      <c r="CW58" s="1" t="s">
        <v>265</v>
      </c>
      <c r="CX58" s="1" t="s">
        <v>265</v>
      </c>
      <c r="CY58" s="1" t="s">
        <v>265</v>
      </c>
      <c r="CZ58" s="1" t="s">
        <v>265</v>
      </c>
      <c r="DA58" s="1" t="s">
        <v>265</v>
      </c>
      <c r="DB58" s="1" t="s">
        <v>265</v>
      </c>
      <c r="DC58" s="1" t="s">
        <v>265</v>
      </c>
      <c r="DD58" s="1" t="s">
        <v>265</v>
      </c>
      <c r="DE58" s="1" t="s">
        <v>265</v>
      </c>
      <c r="DF58" s="1" t="s">
        <v>265</v>
      </c>
      <c r="DG58" s="1" t="s">
        <v>265</v>
      </c>
      <c r="DH58" s="1" t="s">
        <v>265</v>
      </c>
      <c r="DI58" s="1" t="s">
        <v>265</v>
      </c>
      <c r="DJ58" s="1" t="s">
        <v>265</v>
      </c>
      <c r="DK58" s="1" t="s">
        <v>265</v>
      </c>
      <c r="DL58" s="1" t="s">
        <v>265</v>
      </c>
      <c r="DM58" s="1" t="s">
        <v>265</v>
      </c>
      <c r="DN58" s="1" t="s">
        <v>265</v>
      </c>
      <c r="DO58" s="1" t="s">
        <v>265</v>
      </c>
      <c r="DP58" s="1" t="s">
        <v>265</v>
      </c>
      <c r="DQ58" s="1" t="s">
        <v>265</v>
      </c>
      <c r="DR58" s="1" t="s">
        <v>265</v>
      </c>
      <c r="DS58" s="1" t="s">
        <v>265</v>
      </c>
      <c r="DT58" s="1" t="s">
        <v>265</v>
      </c>
      <c r="DU58" s="1" t="s">
        <v>265</v>
      </c>
      <c r="DV58" s="1" t="s">
        <v>265</v>
      </c>
      <c r="DW58" s="1" t="s">
        <v>265</v>
      </c>
      <c r="DX58" s="1" t="s">
        <v>265</v>
      </c>
      <c r="DY58" s="1" t="s">
        <v>265</v>
      </c>
      <c r="DZ58" s="1" t="s">
        <v>265</v>
      </c>
      <c r="EA58" s="1" t="s">
        <v>265</v>
      </c>
      <c r="EB58" s="1" t="s">
        <v>265</v>
      </c>
      <c r="EC58" s="1" t="s">
        <v>265</v>
      </c>
      <c r="ED58" s="1" t="s">
        <v>265</v>
      </c>
      <c r="EE58" s="1" t="s">
        <v>265</v>
      </c>
      <c r="EF58" s="1" t="s">
        <v>265</v>
      </c>
      <c r="EG58" s="1" t="s">
        <v>265</v>
      </c>
      <c r="EH58" s="1" t="s">
        <v>265</v>
      </c>
      <c r="EI58" s="1" t="s">
        <v>265</v>
      </c>
      <c r="EJ58" s="1" t="s">
        <v>265</v>
      </c>
      <c r="EK58" s="1" t="s">
        <v>265</v>
      </c>
      <c r="EL58" s="1" t="s">
        <v>265</v>
      </c>
      <c r="EM58" s="1" t="s">
        <v>265</v>
      </c>
      <c r="EN58" s="1" t="s">
        <v>265</v>
      </c>
      <c r="EO58" s="1" t="s">
        <v>265</v>
      </c>
      <c r="EP58" s="1" t="s">
        <v>265</v>
      </c>
      <c r="EQ58" s="1" t="s">
        <v>265</v>
      </c>
      <c r="ER58" s="1" t="s">
        <v>265</v>
      </c>
      <c r="ES58" s="1" t="s">
        <v>265</v>
      </c>
      <c r="ET58" s="1" t="s">
        <v>265</v>
      </c>
      <c r="EU58" s="1" t="s">
        <v>265</v>
      </c>
      <c r="EV58" s="1" t="s">
        <v>265</v>
      </c>
      <c r="EW58" s="1" t="s">
        <v>265</v>
      </c>
      <c r="EX58" s="1" t="s">
        <v>265</v>
      </c>
      <c r="EY58" s="1" t="s">
        <v>265</v>
      </c>
      <c r="EZ58" s="1" t="s">
        <v>265</v>
      </c>
      <c r="FA58" s="1" t="s">
        <v>265</v>
      </c>
      <c r="FB58" s="1" t="s">
        <v>265</v>
      </c>
      <c r="FC58" s="1" t="s">
        <v>265</v>
      </c>
      <c r="FD58" s="1" t="s">
        <v>265</v>
      </c>
      <c r="FE58" s="1" t="s">
        <v>265</v>
      </c>
      <c r="FF58" s="1" t="s">
        <v>265</v>
      </c>
      <c r="FG58" s="1" t="s">
        <v>265</v>
      </c>
      <c r="FH58" s="1" t="s">
        <v>265</v>
      </c>
      <c r="FI58" s="1" t="s">
        <v>265</v>
      </c>
      <c r="FJ58" s="1" t="s">
        <v>265</v>
      </c>
      <c r="FK58" s="1" t="s">
        <v>265</v>
      </c>
      <c r="FL58" s="1" t="s">
        <v>265</v>
      </c>
      <c r="FM58" s="1" t="s">
        <v>265</v>
      </c>
      <c r="FN58" s="1" t="s">
        <v>265</v>
      </c>
      <c r="FO58" s="1" t="s">
        <v>265</v>
      </c>
      <c r="FP58" s="1" t="s">
        <v>265</v>
      </c>
      <c r="FQ58" s="1" t="s">
        <v>265</v>
      </c>
      <c r="FR58" s="1" t="s">
        <v>265</v>
      </c>
      <c r="FS58" s="1" t="s">
        <v>265</v>
      </c>
      <c r="FT58" s="1" t="s">
        <v>265</v>
      </c>
      <c r="FU58" s="1" t="s">
        <v>265</v>
      </c>
      <c r="FV58" s="1" t="s">
        <v>265</v>
      </c>
      <c r="FW58" s="1" t="s">
        <v>265</v>
      </c>
      <c r="FX58" s="1" t="s">
        <v>265</v>
      </c>
      <c r="FY58" s="1" t="s">
        <v>265</v>
      </c>
      <c r="FZ58" s="1" t="s">
        <v>265</v>
      </c>
      <c r="GA58" s="1" t="s">
        <v>265</v>
      </c>
      <c r="GB58" s="1" t="s">
        <v>265</v>
      </c>
      <c r="GC58" s="1" t="s">
        <v>265</v>
      </c>
      <c r="GD58" s="1" t="s">
        <v>265</v>
      </c>
      <c r="GE58" s="1" t="s">
        <v>265</v>
      </c>
      <c r="GF58" s="1" t="s">
        <v>265</v>
      </c>
      <c r="GG58" s="1" t="s">
        <v>265</v>
      </c>
      <c r="GH58" s="1" t="s">
        <v>265</v>
      </c>
      <c r="GI58" s="1" t="s">
        <v>265</v>
      </c>
      <c r="GJ58" s="1" t="s">
        <v>265</v>
      </c>
      <c r="GK58" s="1" t="s">
        <v>265</v>
      </c>
      <c r="GL58" s="1" t="s">
        <v>265</v>
      </c>
      <c r="GM58" s="1" t="s">
        <v>265</v>
      </c>
      <c r="GN58" s="1" t="s">
        <v>265</v>
      </c>
      <c r="GO58" s="1" t="s">
        <v>265</v>
      </c>
      <c r="GP58" s="1" t="s">
        <v>265</v>
      </c>
      <c r="GQ58" s="1" t="s">
        <v>265</v>
      </c>
      <c r="GR58" s="1">
        <v>60</v>
      </c>
      <c r="GS58" s="1">
        <v>0</v>
      </c>
      <c r="GT58" s="16">
        <v>29</v>
      </c>
      <c r="GU58" s="1" t="s">
        <v>284</v>
      </c>
      <c r="GV58" s="1" t="s">
        <v>266</v>
      </c>
      <c r="GW58" s="1" t="s">
        <v>267</v>
      </c>
      <c r="GX58" s="1" t="s">
        <v>267</v>
      </c>
      <c r="GY58" s="1" t="s">
        <v>266</v>
      </c>
      <c r="GZ58" s="15">
        <v>5</v>
      </c>
      <c r="HA58" s="16">
        <f t="shared" si="4"/>
        <v>2</v>
      </c>
      <c r="HB58" s="1" t="s">
        <v>266</v>
      </c>
      <c r="HC58" s="1" t="s">
        <v>284</v>
      </c>
      <c r="HD58" s="1" t="s">
        <v>266</v>
      </c>
      <c r="HE58" s="1" t="s">
        <v>267</v>
      </c>
      <c r="HF58" s="1">
        <v>4</v>
      </c>
      <c r="HG58" s="16">
        <f t="shared" si="5"/>
        <v>2</v>
      </c>
      <c r="HH58" s="1" t="s">
        <v>264</v>
      </c>
      <c r="HI58" s="1" t="s">
        <v>266</v>
      </c>
      <c r="HJ58" s="1" t="s">
        <v>266</v>
      </c>
      <c r="HK58" s="1" t="s">
        <v>266</v>
      </c>
      <c r="HL58" s="1" t="s">
        <v>266</v>
      </c>
      <c r="HM58" s="1" t="s">
        <v>266</v>
      </c>
      <c r="HN58" s="1" t="s">
        <v>267</v>
      </c>
      <c r="HO58" s="1">
        <v>6</v>
      </c>
      <c r="HP58" s="16">
        <f t="shared" si="6"/>
        <v>5</v>
      </c>
      <c r="HQ58" s="1" t="s">
        <v>264</v>
      </c>
      <c r="HR58" s="1">
        <v>0</v>
      </c>
      <c r="HS58" s="1">
        <v>25</v>
      </c>
      <c r="HT58" s="1">
        <v>6</v>
      </c>
      <c r="HU58" s="1" t="s">
        <v>268</v>
      </c>
      <c r="HV58" s="1">
        <v>1</v>
      </c>
      <c r="HW58" s="1">
        <v>1</v>
      </c>
      <c r="HX58" s="1">
        <v>1</v>
      </c>
      <c r="HY58" s="1">
        <v>1</v>
      </c>
      <c r="HZ58" s="1">
        <v>1</v>
      </c>
      <c r="IA58" s="1">
        <v>1</v>
      </c>
      <c r="IB58" s="1" t="s">
        <v>265</v>
      </c>
      <c r="IC58" s="1" t="s">
        <v>265</v>
      </c>
      <c r="ID58" s="1" t="s">
        <v>265</v>
      </c>
      <c r="IE58" s="1" t="s">
        <v>265</v>
      </c>
      <c r="IF58" s="1" t="s">
        <v>265</v>
      </c>
      <c r="IG58" s="1" t="s">
        <v>265</v>
      </c>
      <c r="IH58" s="1" t="s">
        <v>265</v>
      </c>
      <c r="II58" s="1" t="s">
        <v>265</v>
      </c>
      <c r="IJ58" s="1" t="s">
        <v>265</v>
      </c>
      <c r="IK58" s="1" t="s">
        <v>265</v>
      </c>
      <c r="IL58" s="1" t="s">
        <v>265</v>
      </c>
      <c r="IM58" s="1" t="s">
        <v>265</v>
      </c>
      <c r="IN58" s="1" t="s">
        <v>265</v>
      </c>
      <c r="IO58" s="1" t="s">
        <v>265</v>
      </c>
      <c r="IP58" s="1" t="s">
        <v>265</v>
      </c>
      <c r="IQ58" s="1" t="s">
        <v>265</v>
      </c>
      <c r="IR58" s="1" t="s">
        <v>265</v>
      </c>
      <c r="IS58" s="1" t="s">
        <v>265</v>
      </c>
      <c r="IT58" s="1" t="s">
        <v>265</v>
      </c>
      <c r="IU58" s="1">
        <v>60</v>
      </c>
      <c r="IV58" s="1">
        <v>0</v>
      </c>
      <c r="IW58" s="16">
        <v>6</v>
      </c>
      <c r="IX58" s="1" t="s">
        <v>264</v>
      </c>
      <c r="IY58" s="1">
        <v>0</v>
      </c>
      <c r="IZ58" s="1">
        <v>27</v>
      </c>
      <c r="JA58" s="1">
        <v>9</v>
      </c>
      <c r="JB58" s="1" t="s">
        <v>268</v>
      </c>
      <c r="JC58" s="1">
        <v>1</v>
      </c>
      <c r="JD58" s="1">
        <v>1</v>
      </c>
      <c r="JE58" s="1">
        <v>1</v>
      </c>
      <c r="JF58" s="1">
        <v>1</v>
      </c>
      <c r="JG58" s="1">
        <v>1</v>
      </c>
      <c r="JH58" s="1">
        <v>1</v>
      </c>
      <c r="JI58" s="1">
        <v>1</v>
      </c>
      <c r="JJ58" s="1">
        <v>1</v>
      </c>
      <c r="JK58" s="1">
        <v>1</v>
      </c>
      <c r="JL58" s="1" t="s">
        <v>265</v>
      </c>
      <c r="JM58" s="1" t="s">
        <v>265</v>
      </c>
      <c r="JN58" s="1" t="s">
        <v>265</v>
      </c>
      <c r="JO58" s="1" t="s">
        <v>265</v>
      </c>
      <c r="JP58" s="1" t="s">
        <v>265</v>
      </c>
      <c r="JQ58" s="1" t="s">
        <v>265</v>
      </c>
      <c r="JR58" s="1" t="s">
        <v>265</v>
      </c>
      <c r="JS58" s="1" t="s">
        <v>265</v>
      </c>
      <c r="JT58" s="1" t="s">
        <v>265</v>
      </c>
      <c r="JU58" s="1" t="s">
        <v>265</v>
      </c>
      <c r="JV58" s="1" t="s">
        <v>265</v>
      </c>
      <c r="JW58" s="1" t="s">
        <v>265</v>
      </c>
      <c r="JX58" s="1" t="s">
        <v>265</v>
      </c>
      <c r="JY58" s="1" t="s">
        <v>265</v>
      </c>
      <c r="JZ58" s="1" t="s">
        <v>265</v>
      </c>
      <c r="KA58" s="1" t="s">
        <v>265</v>
      </c>
      <c r="KB58" s="1" t="s">
        <v>265</v>
      </c>
      <c r="KC58" s="1" t="s">
        <v>265</v>
      </c>
      <c r="KD58" s="1">
        <v>60</v>
      </c>
      <c r="KE58" s="1">
        <v>0</v>
      </c>
      <c r="KF58" s="16">
        <v>9</v>
      </c>
      <c r="KG58" s="1" t="s">
        <v>266</v>
      </c>
      <c r="KH58" s="1" t="s">
        <v>266</v>
      </c>
      <c r="KI58" s="1" t="s">
        <v>267</v>
      </c>
      <c r="KJ58" s="1" t="s">
        <v>267</v>
      </c>
      <c r="KK58" s="1" t="s">
        <v>266</v>
      </c>
      <c r="KL58" s="14">
        <v>5</v>
      </c>
      <c r="KM58" s="16">
        <f t="shared" si="7"/>
        <v>3</v>
      </c>
    </row>
    <row r="59" spans="1:299">
      <c r="A59" s="1">
        <v>1467</v>
      </c>
      <c r="B59" s="16">
        <v>1467</v>
      </c>
      <c r="C59" s="16">
        <v>1</v>
      </c>
      <c r="D59" s="1" t="s">
        <v>1109</v>
      </c>
      <c r="E59" s="1" t="s">
        <v>1109</v>
      </c>
      <c r="F59" s="1" t="s">
        <v>354</v>
      </c>
      <c r="G59" s="1" t="s">
        <v>1109</v>
      </c>
      <c r="H59" s="1" t="s">
        <v>336</v>
      </c>
      <c r="I59" s="1">
        <v>463</v>
      </c>
      <c r="J59" s="1" t="s">
        <v>297</v>
      </c>
      <c r="K59" s="1" t="s">
        <v>1109</v>
      </c>
      <c r="L59" s="1" t="s">
        <v>690</v>
      </c>
      <c r="M59" s="16" t="s">
        <v>1830</v>
      </c>
      <c r="N59" s="16">
        <v>2021</v>
      </c>
      <c r="O59" s="16" t="s">
        <v>253</v>
      </c>
      <c r="P59" s="16" t="s">
        <v>1827</v>
      </c>
      <c r="Q59" s="16" t="s">
        <v>447</v>
      </c>
      <c r="R59" s="16" t="s">
        <v>448</v>
      </c>
      <c r="S59" s="1" t="s">
        <v>653</v>
      </c>
      <c r="T59" s="1" t="s">
        <v>1205</v>
      </c>
      <c r="U59" s="1" t="s">
        <v>1494</v>
      </c>
      <c r="V59" s="1" t="str">
        <f>CONCATENATE(Tabla3[[#This Row],[Nombre del estudiante]]," ",Tabla3[[#This Row],[Primer apellido]]," ",Tabla3[[#This Row],[Segundo apellido]])</f>
        <v>ISABELLA MEDINA BARONA</v>
      </c>
      <c r="W59" s="1" t="e">
        <f>VLOOKUP(Tabla3[[#This Row],[ID]],[1]!Tabla1[#All],7,FALSE)</f>
        <v>#REF!</v>
      </c>
      <c r="X59" s="16" t="s">
        <v>293</v>
      </c>
      <c r="Y59" s="1">
        <v>1111677690</v>
      </c>
      <c r="Z59" s="1" t="s">
        <v>1495</v>
      </c>
      <c r="AA59" s="1" t="s">
        <v>1496</v>
      </c>
      <c r="AB59" s="16" t="s">
        <v>1303</v>
      </c>
      <c r="AC59" s="16">
        <v>402</v>
      </c>
      <c r="AD59" s="16" t="s">
        <v>263</v>
      </c>
      <c r="AE59" s="1" t="s">
        <v>264</v>
      </c>
      <c r="AF59" s="1">
        <v>0</v>
      </c>
      <c r="AG59" s="1">
        <v>164</v>
      </c>
      <c r="AH59" s="1">
        <v>28</v>
      </c>
      <c r="AI59" s="1"/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0</v>
      </c>
      <c r="AR59" s="1">
        <v>1</v>
      </c>
      <c r="AS59" s="1">
        <v>1</v>
      </c>
      <c r="AT59" s="1">
        <v>1</v>
      </c>
      <c r="AU59" s="1">
        <v>0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0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 t="s">
        <v>265</v>
      </c>
      <c r="BM59" s="1" t="s">
        <v>265</v>
      </c>
      <c r="BN59" s="1" t="s">
        <v>265</v>
      </c>
      <c r="BO59" s="1" t="s">
        <v>265</v>
      </c>
      <c r="BP59" s="1" t="s">
        <v>265</v>
      </c>
      <c r="BQ59" s="1" t="s">
        <v>265</v>
      </c>
      <c r="BR59" s="1" t="s">
        <v>265</v>
      </c>
      <c r="BS59" s="1" t="s">
        <v>265</v>
      </c>
      <c r="BT59" s="1" t="s">
        <v>265</v>
      </c>
      <c r="BU59" s="1" t="s">
        <v>265</v>
      </c>
      <c r="BV59" s="1" t="s">
        <v>265</v>
      </c>
      <c r="BW59" s="1" t="s">
        <v>265</v>
      </c>
      <c r="BX59" s="1" t="s">
        <v>265</v>
      </c>
      <c r="BY59" s="1" t="s">
        <v>265</v>
      </c>
      <c r="BZ59" s="1" t="s">
        <v>265</v>
      </c>
      <c r="CA59" s="1" t="s">
        <v>265</v>
      </c>
      <c r="CB59" s="1" t="s">
        <v>265</v>
      </c>
      <c r="CC59" s="1" t="s">
        <v>265</v>
      </c>
      <c r="CD59" s="1" t="s">
        <v>265</v>
      </c>
      <c r="CE59" s="1" t="s">
        <v>265</v>
      </c>
      <c r="CF59" s="1" t="s">
        <v>265</v>
      </c>
      <c r="CG59" s="1" t="s">
        <v>265</v>
      </c>
      <c r="CH59" s="1" t="s">
        <v>265</v>
      </c>
      <c r="CI59" s="1" t="s">
        <v>265</v>
      </c>
      <c r="CJ59" s="1" t="s">
        <v>265</v>
      </c>
      <c r="CK59" s="1" t="s">
        <v>265</v>
      </c>
      <c r="CL59" s="1" t="s">
        <v>265</v>
      </c>
      <c r="CM59" s="1" t="s">
        <v>265</v>
      </c>
      <c r="CN59" s="1" t="s">
        <v>265</v>
      </c>
      <c r="CO59" s="1" t="s">
        <v>265</v>
      </c>
      <c r="CP59" s="1" t="s">
        <v>265</v>
      </c>
      <c r="CQ59" s="1" t="s">
        <v>265</v>
      </c>
      <c r="CR59" s="1" t="s">
        <v>265</v>
      </c>
      <c r="CS59" s="1" t="s">
        <v>265</v>
      </c>
      <c r="CT59" s="1" t="s">
        <v>265</v>
      </c>
      <c r="CU59" s="1" t="s">
        <v>265</v>
      </c>
      <c r="CV59" s="1" t="s">
        <v>265</v>
      </c>
      <c r="CW59" s="1" t="s">
        <v>265</v>
      </c>
      <c r="CX59" s="1" t="s">
        <v>265</v>
      </c>
      <c r="CY59" s="1" t="s">
        <v>265</v>
      </c>
      <c r="CZ59" s="1" t="s">
        <v>265</v>
      </c>
      <c r="DA59" s="1" t="s">
        <v>265</v>
      </c>
      <c r="DB59" s="1" t="s">
        <v>265</v>
      </c>
      <c r="DC59" s="1" t="s">
        <v>265</v>
      </c>
      <c r="DD59" s="1" t="s">
        <v>265</v>
      </c>
      <c r="DE59" s="1" t="s">
        <v>265</v>
      </c>
      <c r="DF59" s="1" t="s">
        <v>265</v>
      </c>
      <c r="DG59" s="1" t="s">
        <v>265</v>
      </c>
      <c r="DH59" s="1" t="s">
        <v>265</v>
      </c>
      <c r="DI59" s="1" t="s">
        <v>265</v>
      </c>
      <c r="DJ59" s="1" t="s">
        <v>265</v>
      </c>
      <c r="DK59" s="1" t="s">
        <v>265</v>
      </c>
      <c r="DL59" s="1" t="s">
        <v>265</v>
      </c>
      <c r="DM59" s="1" t="s">
        <v>265</v>
      </c>
      <c r="DN59" s="1" t="s">
        <v>265</v>
      </c>
      <c r="DO59" s="1" t="s">
        <v>265</v>
      </c>
      <c r="DP59" s="1" t="s">
        <v>265</v>
      </c>
      <c r="DQ59" s="1" t="s">
        <v>265</v>
      </c>
      <c r="DR59" s="1" t="s">
        <v>265</v>
      </c>
      <c r="DS59" s="1" t="s">
        <v>265</v>
      </c>
      <c r="DT59" s="1" t="s">
        <v>265</v>
      </c>
      <c r="DU59" s="1" t="s">
        <v>265</v>
      </c>
      <c r="DV59" s="1" t="s">
        <v>265</v>
      </c>
      <c r="DW59" s="1" t="s">
        <v>265</v>
      </c>
      <c r="DX59" s="1" t="s">
        <v>265</v>
      </c>
      <c r="DY59" s="1" t="s">
        <v>265</v>
      </c>
      <c r="DZ59" s="1" t="s">
        <v>265</v>
      </c>
      <c r="EA59" s="1" t="s">
        <v>265</v>
      </c>
      <c r="EB59" s="1" t="s">
        <v>265</v>
      </c>
      <c r="EC59" s="1" t="s">
        <v>265</v>
      </c>
      <c r="ED59" s="1" t="s">
        <v>265</v>
      </c>
      <c r="EE59" s="1" t="s">
        <v>265</v>
      </c>
      <c r="EF59" s="1" t="s">
        <v>265</v>
      </c>
      <c r="EG59" s="1" t="s">
        <v>265</v>
      </c>
      <c r="EH59" s="1" t="s">
        <v>265</v>
      </c>
      <c r="EI59" s="1" t="s">
        <v>265</v>
      </c>
      <c r="EJ59" s="1" t="s">
        <v>265</v>
      </c>
      <c r="EK59" s="1" t="s">
        <v>265</v>
      </c>
      <c r="EL59" s="1" t="s">
        <v>265</v>
      </c>
      <c r="EM59" s="1" t="s">
        <v>265</v>
      </c>
      <c r="EN59" s="1" t="s">
        <v>265</v>
      </c>
      <c r="EO59" s="1" t="s">
        <v>265</v>
      </c>
      <c r="EP59" s="1" t="s">
        <v>265</v>
      </c>
      <c r="EQ59" s="1" t="s">
        <v>265</v>
      </c>
      <c r="ER59" s="1" t="s">
        <v>265</v>
      </c>
      <c r="ES59" s="1" t="s">
        <v>265</v>
      </c>
      <c r="ET59" s="1" t="s">
        <v>265</v>
      </c>
      <c r="EU59" s="1" t="s">
        <v>265</v>
      </c>
      <c r="EV59" s="1" t="s">
        <v>265</v>
      </c>
      <c r="EW59" s="1" t="s">
        <v>265</v>
      </c>
      <c r="EX59" s="1" t="s">
        <v>265</v>
      </c>
      <c r="EY59" s="1" t="s">
        <v>265</v>
      </c>
      <c r="EZ59" s="1" t="s">
        <v>265</v>
      </c>
      <c r="FA59" s="1" t="s">
        <v>265</v>
      </c>
      <c r="FB59" s="1" t="s">
        <v>265</v>
      </c>
      <c r="FC59" s="1" t="s">
        <v>265</v>
      </c>
      <c r="FD59" s="1" t="s">
        <v>265</v>
      </c>
      <c r="FE59" s="1" t="s">
        <v>265</v>
      </c>
      <c r="FF59" s="1" t="s">
        <v>265</v>
      </c>
      <c r="FG59" s="1" t="s">
        <v>265</v>
      </c>
      <c r="FH59" s="1" t="s">
        <v>265</v>
      </c>
      <c r="FI59" s="1" t="s">
        <v>265</v>
      </c>
      <c r="FJ59" s="1" t="s">
        <v>265</v>
      </c>
      <c r="FK59" s="1" t="s">
        <v>265</v>
      </c>
      <c r="FL59" s="1" t="s">
        <v>265</v>
      </c>
      <c r="FM59" s="1" t="s">
        <v>265</v>
      </c>
      <c r="FN59" s="1" t="s">
        <v>265</v>
      </c>
      <c r="FO59" s="1" t="s">
        <v>265</v>
      </c>
      <c r="FP59" s="1" t="s">
        <v>265</v>
      </c>
      <c r="FQ59" s="1" t="s">
        <v>265</v>
      </c>
      <c r="FR59" s="1" t="s">
        <v>265</v>
      </c>
      <c r="FS59" s="1" t="s">
        <v>265</v>
      </c>
      <c r="FT59" s="1" t="s">
        <v>265</v>
      </c>
      <c r="FU59" s="1" t="s">
        <v>265</v>
      </c>
      <c r="FV59" s="1" t="s">
        <v>265</v>
      </c>
      <c r="FW59" s="1" t="s">
        <v>265</v>
      </c>
      <c r="FX59" s="1" t="s">
        <v>265</v>
      </c>
      <c r="FY59" s="1" t="s">
        <v>265</v>
      </c>
      <c r="FZ59" s="1" t="s">
        <v>265</v>
      </c>
      <c r="GA59" s="1" t="s">
        <v>265</v>
      </c>
      <c r="GB59" s="1" t="s">
        <v>265</v>
      </c>
      <c r="GC59" s="1" t="s">
        <v>265</v>
      </c>
      <c r="GD59" s="1" t="s">
        <v>265</v>
      </c>
      <c r="GE59" s="1" t="s">
        <v>265</v>
      </c>
      <c r="GF59" s="1" t="s">
        <v>265</v>
      </c>
      <c r="GG59" s="1" t="s">
        <v>265</v>
      </c>
      <c r="GH59" s="1" t="s">
        <v>265</v>
      </c>
      <c r="GI59" s="1" t="s">
        <v>265</v>
      </c>
      <c r="GJ59" s="1" t="s">
        <v>265</v>
      </c>
      <c r="GK59" s="1" t="s">
        <v>265</v>
      </c>
      <c r="GL59" s="1" t="s">
        <v>265</v>
      </c>
      <c r="GM59" s="1" t="s">
        <v>265</v>
      </c>
      <c r="GN59" s="1" t="s">
        <v>265</v>
      </c>
      <c r="GO59" s="1" t="s">
        <v>265</v>
      </c>
      <c r="GP59" s="1" t="s">
        <v>265</v>
      </c>
      <c r="GQ59" s="1" t="s">
        <v>265</v>
      </c>
      <c r="GR59" s="1">
        <v>60</v>
      </c>
      <c r="GS59" s="1">
        <v>3</v>
      </c>
      <c r="GT59" s="16">
        <v>25</v>
      </c>
      <c r="GU59" s="1" t="s">
        <v>266</v>
      </c>
      <c r="GV59" s="1" t="s">
        <v>284</v>
      </c>
      <c r="GW59" s="1" t="s">
        <v>284</v>
      </c>
      <c r="GX59" s="1" t="s">
        <v>284</v>
      </c>
      <c r="GY59" s="1" t="s">
        <v>284</v>
      </c>
      <c r="GZ59" s="15">
        <v>5</v>
      </c>
      <c r="HA59" s="16">
        <f t="shared" si="4"/>
        <v>1</v>
      </c>
      <c r="HB59" s="1" t="s">
        <v>266</v>
      </c>
      <c r="HC59" s="1" t="s">
        <v>266</v>
      </c>
      <c r="HD59" s="1" t="s">
        <v>266</v>
      </c>
      <c r="HE59" s="1" t="s">
        <v>266</v>
      </c>
      <c r="HF59" s="1">
        <v>4</v>
      </c>
      <c r="HG59" s="16">
        <f t="shared" si="5"/>
        <v>4</v>
      </c>
      <c r="HH59" s="1" t="s">
        <v>264</v>
      </c>
      <c r="HI59" s="1" t="s">
        <v>266</v>
      </c>
      <c r="HJ59" s="1" t="s">
        <v>267</v>
      </c>
      <c r="HK59" s="1" t="s">
        <v>266</v>
      </c>
      <c r="HL59" s="1" t="s">
        <v>266</v>
      </c>
      <c r="HM59" s="1" t="s">
        <v>267</v>
      </c>
      <c r="HN59" s="1" t="s">
        <v>267</v>
      </c>
      <c r="HO59" s="1">
        <v>6</v>
      </c>
      <c r="HP59" s="16">
        <f t="shared" si="6"/>
        <v>3</v>
      </c>
      <c r="HQ59" s="1" t="s">
        <v>264</v>
      </c>
      <c r="HR59" s="1">
        <v>0</v>
      </c>
      <c r="HS59" s="1">
        <v>25</v>
      </c>
      <c r="HT59" s="1">
        <v>6</v>
      </c>
      <c r="HU59" s="1"/>
      <c r="HV59" s="1">
        <v>1</v>
      </c>
      <c r="HW59" s="1">
        <v>1</v>
      </c>
      <c r="HX59" s="1">
        <v>1</v>
      </c>
      <c r="HY59" s="1">
        <v>0</v>
      </c>
      <c r="HZ59" s="1">
        <v>0</v>
      </c>
      <c r="IA59" s="1">
        <v>1</v>
      </c>
      <c r="IB59" s="1" t="s">
        <v>265</v>
      </c>
      <c r="IC59" s="1" t="s">
        <v>265</v>
      </c>
      <c r="ID59" s="1" t="s">
        <v>265</v>
      </c>
      <c r="IE59" s="1" t="s">
        <v>265</v>
      </c>
      <c r="IF59" s="1" t="s">
        <v>265</v>
      </c>
      <c r="IG59" s="1" t="s">
        <v>265</v>
      </c>
      <c r="IH59" s="1" t="s">
        <v>265</v>
      </c>
      <c r="II59" s="1" t="s">
        <v>265</v>
      </c>
      <c r="IJ59" s="1" t="s">
        <v>265</v>
      </c>
      <c r="IK59" s="1" t="s">
        <v>265</v>
      </c>
      <c r="IL59" s="1" t="s">
        <v>265</v>
      </c>
      <c r="IM59" s="1" t="s">
        <v>265</v>
      </c>
      <c r="IN59" s="1" t="s">
        <v>265</v>
      </c>
      <c r="IO59" s="1" t="s">
        <v>265</v>
      </c>
      <c r="IP59" s="1" t="s">
        <v>265</v>
      </c>
      <c r="IQ59" s="1" t="s">
        <v>265</v>
      </c>
      <c r="IR59" s="1" t="s">
        <v>265</v>
      </c>
      <c r="IS59" s="1" t="s">
        <v>265</v>
      </c>
      <c r="IT59" s="1" t="s">
        <v>265</v>
      </c>
      <c r="IU59" s="1">
        <v>60</v>
      </c>
      <c r="IV59" s="1">
        <v>2</v>
      </c>
      <c r="IW59" s="16">
        <v>4</v>
      </c>
      <c r="IX59" s="1" t="s">
        <v>264</v>
      </c>
      <c r="IY59" s="1">
        <v>0</v>
      </c>
      <c r="IZ59" s="1">
        <v>27</v>
      </c>
      <c r="JA59" s="1">
        <v>8</v>
      </c>
      <c r="JB59" s="1"/>
      <c r="JC59" s="1">
        <v>1</v>
      </c>
      <c r="JD59" s="1">
        <v>1</v>
      </c>
      <c r="JE59" s="1">
        <v>1</v>
      </c>
      <c r="JF59" s="1">
        <v>1</v>
      </c>
      <c r="JG59" s="1">
        <v>1</v>
      </c>
      <c r="JH59" s="1">
        <v>1</v>
      </c>
      <c r="JI59" s="1">
        <v>1</v>
      </c>
      <c r="JJ59" s="1">
        <v>1</v>
      </c>
      <c r="JK59" s="1" t="s">
        <v>265</v>
      </c>
      <c r="JL59" s="1" t="s">
        <v>265</v>
      </c>
      <c r="JM59" s="1" t="s">
        <v>265</v>
      </c>
      <c r="JN59" s="1" t="s">
        <v>265</v>
      </c>
      <c r="JO59" s="1" t="s">
        <v>265</v>
      </c>
      <c r="JP59" s="1" t="s">
        <v>265</v>
      </c>
      <c r="JQ59" s="1" t="s">
        <v>265</v>
      </c>
      <c r="JR59" s="1" t="s">
        <v>265</v>
      </c>
      <c r="JS59" s="1" t="s">
        <v>265</v>
      </c>
      <c r="JT59" s="1" t="s">
        <v>265</v>
      </c>
      <c r="JU59" s="1" t="s">
        <v>265</v>
      </c>
      <c r="JV59" s="1" t="s">
        <v>265</v>
      </c>
      <c r="JW59" s="1" t="s">
        <v>265</v>
      </c>
      <c r="JX59" s="1" t="s">
        <v>265</v>
      </c>
      <c r="JY59" s="1" t="s">
        <v>265</v>
      </c>
      <c r="JZ59" s="1" t="s">
        <v>265</v>
      </c>
      <c r="KA59" s="1" t="s">
        <v>265</v>
      </c>
      <c r="KB59" s="1" t="s">
        <v>265</v>
      </c>
      <c r="KC59" s="1" t="s">
        <v>265</v>
      </c>
      <c r="KD59" s="1">
        <v>60</v>
      </c>
      <c r="KE59" s="1">
        <v>0</v>
      </c>
      <c r="KF59" s="16">
        <v>8</v>
      </c>
      <c r="KG59" s="1" t="s">
        <v>266</v>
      </c>
      <c r="KH59" s="1" t="s">
        <v>267</v>
      </c>
      <c r="KI59" s="1" t="s">
        <v>267</v>
      </c>
      <c r="KJ59" s="1" t="s">
        <v>267</v>
      </c>
      <c r="KK59" s="1" t="s">
        <v>267</v>
      </c>
      <c r="KL59" s="14">
        <v>5</v>
      </c>
      <c r="KM59" s="16">
        <f t="shared" si="7"/>
        <v>1</v>
      </c>
    </row>
    <row r="60" spans="1:299">
      <c r="A60" s="1">
        <v>1545</v>
      </c>
      <c r="B60" s="16">
        <v>1545</v>
      </c>
      <c r="C60" s="16">
        <v>1</v>
      </c>
      <c r="D60" s="1" t="s">
        <v>566</v>
      </c>
      <c r="E60" s="1" t="s">
        <v>566</v>
      </c>
      <c r="F60" s="1" t="s">
        <v>1497</v>
      </c>
      <c r="G60" s="1" t="s">
        <v>566</v>
      </c>
      <c r="H60" s="1" t="s">
        <v>674</v>
      </c>
      <c r="I60" s="1">
        <v>464</v>
      </c>
      <c r="J60" s="1" t="s">
        <v>252</v>
      </c>
      <c r="K60" s="1" t="s">
        <v>566</v>
      </c>
      <c r="L60" s="1" t="s">
        <v>1497</v>
      </c>
      <c r="M60" s="16" t="s">
        <v>1830</v>
      </c>
      <c r="N60" s="16">
        <v>2021</v>
      </c>
      <c r="O60" s="16" t="s">
        <v>253</v>
      </c>
      <c r="P60" s="16" t="s">
        <v>1827</v>
      </c>
      <c r="Q60" s="16" t="s">
        <v>516</v>
      </c>
      <c r="R60" s="16" t="s">
        <v>517</v>
      </c>
      <c r="S60" s="1" t="s">
        <v>1498</v>
      </c>
      <c r="T60" s="1" t="s">
        <v>559</v>
      </c>
      <c r="U60" s="1" t="s">
        <v>498</v>
      </c>
      <c r="V60" s="1" t="str">
        <f>CONCATENATE(Tabla3[[#This Row],[Nombre del estudiante]]," ",Tabla3[[#This Row],[Primer apellido]]," ",Tabla3[[#This Row],[Segundo apellido]])</f>
        <v>AURA MARIA RODRIGUEZ MONTAÑO</v>
      </c>
      <c r="W60" s="1" t="e">
        <f>VLOOKUP(Tabla3[[#This Row],[ID]],[1]!Tabla1[#All],7,FALSE)</f>
        <v>#REF!</v>
      </c>
      <c r="X60" s="16" t="s">
        <v>293</v>
      </c>
      <c r="Y60" s="1">
        <v>1111685504</v>
      </c>
      <c r="Z60" s="1" t="s">
        <v>1499</v>
      </c>
      <c r="AA60" s="1">
        <v>3205003573</v>
      </c>
      <c r="AB60" s="16" t="s">
        <v>1303</v>
      </c>
      <c r="AC60" s="16">
        <v>402</v>
      </c>
      <c r="AD60" s="16" t="s">
        <v>263</v>
      </c>
      <c r="AE60" s="1" t="s">
        <v>264</v>
      </c>
      <c r="AF60" s="1">
        <v>0</v>
      </c>
      <c r="AG60" s="1">
        <v>164</v>
      </c>
      <c r="AH60" s="1">
        <v>23</v>
      </c>
      <c r="AI60" s="1" t="s">
        <v>264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 t="s">
        <v>265</v>
      </c>
      <c r="BH60" s="1" t="s">
        <v>265</v>
      </c>
      <c r="BI60" s="1" t="s">
        <v>265</v>
      </c>
      <c r="BJ60" s="1" t="s">
        <v>265</v>
      </c>
      <c r="BK60" s="1" t="s">
        <v>265</v>
      </c>
      <c r="BL60" s="1" t="s">
        <v>265</v>
      </c>
      <c r="BM60" s="1" t="s">
        <v>265</v>
      </c>
      <c r="BN60" s="1" t="s">
        <v>265</v>
      </c>
      <c r="BO60" s="1" t="s">
        <v>265</v>
      </c>
      <c r="BP60" s="1" t="s">
        <v>265</v>
      </c>
      <c r="BQ60" s="1" t="s">
        <v>265</v>
      </c>
      <c r="BR60" s="1" t="s">
        <v>265</v>
      </c>
      <c r="BS60" s="1" t="s">
        <v>265</v>
      </c>
      <c r="BT60" s="1" t="s">
        <v>265</v>
      </c>
      <c r="BU60" s="1" t="s">
        <v>265</v>
      </c>
      <c r="BV60" s="1" t="s">
        <v>265</v>
      </c>
      <c r="BW60" s="1" t="s">
        <v>265</v>
      </c>
      <c r="BX60" s="1" t="s">
        <v>265</v>
      </c>
      <c r="BY60" s="1" t="s">
        <v>265</v>
      </c>
      <c r="BZ60" s="1" t="s">
        <v>265</v>
      </c>
      <c r="CA60" s="1" t="s">
        <v>265</v>
      </c>
      <c r="CB60" s="1" t="s">
        <v>265</v>
      </c>
      <c r="CC60" s="1" t="s">
        <v>265</v>
      </c>
      <c r="CD60" s="1" t="s">
        <v>265</v>
      </c>
      <c r="CE60" s="1" t="s">
        <v>265</v>
      </c>
      <c r="CF60" s="1" t="s">
        <v>265</v>
      </c>
      <c r="CG60" s="1" t="s">
        <v>265</v>
      </c>
      <c r="CH60" s="1" t="s">
        <v>265</v>
      </c>
      <c r="CI60" s="1" t="s">
        <v>265</v>
      </c>
      <c r="CJ60" s="1" t="s">
        <v>265</v>
      </c>
      <c r="CK60" s="1" t="s">
        <v>265</v>
      </c>
      <c r="CL60" s="1" t="s">
        <v>265</v>
      </c>
      <c r="CM60" s="1" t="s">
        <v>265</v>
      </c>
      <c r="CN60" s="1" t="s">
        <v>265</v>
      </c>
      <c r="CO60" s="1" t="s">
        <v>265</v>
      </c>
      <c r="CP60" s="1" t="s">
        <v>265</v>
      </c>
      <c r="CQ60" s="1" t="s">
        <v>265</v>
      </c>
      <c r="CR60" s="1" t="s">
        <v>265</v>
      </c>
      <c r="CS60" s="1" t="s">
        <v>265</v>
      </c>
      <c r="CT60" s="1" t="s">
        <v>265</v>
      </c>
      <c r="CU60" s="1" t="s">
        <v>265</v>
      </c>
      <c r="CV60" s="1" t="s">
        <v>265</v>
      </c>
      <c r="CW60" s="1" t="s">
        <v>265</v>
      </c>
      <c r="CX60" s="1" t="s">
        <v>265</v>
      </c>
      <c r="CY60" s="1" t="s">
        <v>265</v>
      </c>
      <c r="CZ60" s="1" t="s">
        <v>265</v>
      </c>
      <c r="DA60" s="1" t="s">
        <v>265</v>
      </c>
      <c r="DB60" s="1" t="s">
        <v>265</v>
      </c>
      <c r="DC60" s="1" t="s">
        <v>265</v>
      </c>
      <c r="DD60" s="1" t="s">
        <v>265</v>
      </c>
      <c r="DE60" s="1" t="s">
        <v>265</v>
      </c>
      <c r="DF60" s="1" t="s">
        <v>265</v>
      </c>
      <c r="DG60" s="1" t="s">
        <v>265</v>
      </c>
      <c r="DH60" s="1" t="s">
        <v>265</v>
      </c>
      <c r="DI60" s="1" t="s">
        <v>265</v>
      </c>
      <c r="DJ60" s="1" t="s">
        <v>265</v>
      </c>
      <c r="DK60" s="1" t="s">
        <v>265</v>
      </c>
      <c r="DL60" s="1" t="s">
        <v>265</v>
      </c>
      <c r="DM60" s="1" t="s">
        <v>265</v>
      </c>
      <c r="DN60" s="1" t="s">
        <v>265</v>
      </c>
      <c r="DO60" s="1" t="s">
        <v>265</v>
      </c>
      <c r="DP60" s="1" t="s">
        <v>265</v>
      </c>
      <c r="DQ60" s="1" t="s">
        <v>265</v>
      </c>
      <c r="DR60" s="1" t="s">
        <v>265</v>
      </c>
      <c r="DS60" s="1" t="s">
        <v>265</v>
      </c>
      <c r="DT60" s="1" t="s">
        <v>265</v>
      </c>
      <c r="DU60" s="1" t="s">
        <v>265</v>
      </c>
      <c r="DV60" s="1" t="s">
        <v>265</v>
      </c>
      <c r="DW60" s="1" t="s">
        <v>265</v>
      </c>
      <c r="DX60" s="1" t="s">
        <v>265</v>
      </c>
      <c r="DY60" s="1" t="s">
        <v>265</v>
      </c>
      <c r="DZ60" s="1" t="s">
        <v>265</v>
      </c>
      <c r="EA60" s="1" t="s">
        <v>265</v>
      </c>
      <c r="EB60" s="1" t="s">
        <v>265</v>
      </c>
      <c r="EC60" s="1" t="s">
        <v>265</v>
      </c>
      <c r="ED60" s="1" t="s">
        <v>265</v>
      </c>
      <c r="EE60" s="1" t="s">
        <v>265</v>
      </c>
      <c r="EF60" s="1" t="s">
        <v>265</v>
      </c>
      <c r="EG60" s="1" t="s">
        <v>265</v>
      </c>
      <c r="EH60" s="1" t="s">
        <v>265</v>
      </c>
      <c r="EI60" s="1" t="s">
        <v>265</v>
      </c>
      <c r="EJ60" s="1" t="s">
        <v>265</v>
      </c>
      <c r="EK60" s="1" t="s">
        <v>265</v>
      </c>
      <c r="EL60" s="1" t="s">
        <v>265</v>
      </c>
      <c r="EM60" s="1" t="s">
        <v>265</v>
      </c>
      <c r="EN60" s="1" t="s">
        <v>265</v>
      </c>
      <c r="EO60" s="1" t="s">
        <v>265</v>
      </c>
      <c r="EP60" s="1" t="s">
        <v>265</v>
      </c>
      <c r="EQ60" s="1" t="s">
        <v>265</v>
      </c>
      <c r="ER60" s="1" t="s">
        <v>265</v>
      </c>
      <c r="ES60" s="1" t="s">
        <v>265</v>
      </c>
      <c r="ET60" s="1" t="s">
        <v>265</v>
      </c>
      <c r="EU60" s="1" t="s">
        <v>265</v>
      </c>
      <c r="EV60" s="1" t="s">
        <v>265</v>
      </c>
      <c r="EW60" s="1" t="s">
        <v>265</v>
      </c>
      <c r="EX60" s="1" t="s">
        <v>265</v>
      </c>
      <c r="EY60" s="1" t="s">
        <v>265</v>
      </c>
      <c r="EZ60" s="1" t="s">
        <v>265</v>
      </c>
      <c r="FA60" s="1" t="s">
        <v>265</v>
      </c>
      <c r="FB60" s="1" t="s">
        <v>265</v>
      </c>
      <c r="FC60" s="1" t="s">
        <v>265</v>
      </c>
      <c r="FD60" s="1" t="s">
        <v>265</v>
      </c>
      <c r="FE60" s="1" t="s">
        <v>265</v>
      </c>
      <c r="FF60" s="1" t="s">
        <v>265</v>
      </c>
      <c r="FG60" s="1" t="s">
        <v>265</v>
      </c>
      <c r="FH60" s="1" t="s">
        <v>265</v>
      </c>
      <c r="FI60" s="1" t="s">
        <v>265</v>
      </c>
      <c r="FJ60" s="1" t="s">
        <v>265</v>
      </c>
      <c r="FK60" s="1" t="s">
        <v>265</v>
      </c>
      <c r="FL60" s="1" t="s">
        <v>265</v>
      </c>
      <c r="FM60" s="1" t="s">
        <v>265</v>
      </c>
      <c r="FN60" s="1" t="s">
        <v>265</v>
      </c>
      <c r="FO60" s="1" t="s">
        <v>265</v>
      </c>
      <c r="FP60" s="1" t="s">
        <v>265</v>
      </c>
      <c r="FQ60" s="1" t="s">
        <v>265</v>
      </c>
      <c r="FR60" s="1" t="s">
        <v>265</v>
      </c>
      <c r="FS60" s="1" t="s">
        <v>265</v>
      </c>
      <c r="FT60" s="1" t="s">
        <v>265</v>
      </c>
      <c r="FU60" s="1" t="s">
        <v>265</v>
      </c>
      <c r="FV60" s="1" t="s">
        <v>265</v>
      </c>
      <c r="FW60" s="1" t="s">
        <v>265</v>
      </c>
      <c r="FX60" s="1" t="s">
        <v>265</v>
      </c>
      <c r="FY60" s="1" t="s">
        <v>265</v>
      </c>
      <c r="FZ60" s="1" t="s">
        <v>265</v>
      </c>
      <c r="GA60" s="1" t="s">
        <v>265</v>
      </c>
      <c r="GB60" s="1" t="s">
        <v>265</v>
      </c>
      <c r="GC60" s="1" t="s">
        <v>265</v>
      </c>
      <c r="GD60" s="1" t="s">
        <v>265</v>
      </c>
      <c r="GE60" s="1" t="s">
        <v>265</v>
      </c>
      <c r="GF60" s="1" t="s">
        <v>265</v>
      </c>
      <c r="GG60" s="1" t="s">
        <v>265</v>
      </c>
      <c r="GH60" s="1" t="s">
        <v>265</v>
      </c>
      <c r="GI60" s="1" t="s">
        <v>265</v>
      </c>
      <c r="GJ60" s="1" t="s">
        <v>265</v>
      </c>
      <c r="GK60" s="1" t="s">
        <v>265</v>
      </c>
      <c r="GL60" s="1" t="s">
        <v>265</v>
      </c>
      <c r="GM60" s="1" t="s">
        <v>265</v>
      </c>
      <c r="GN60" s="1" t="s">
        <v>265</v>
      </c>
      <c r="GO60" s="1" t="s">
        <v>265</v>
      </c>
      <c r="GP60" s="1" t="s">
        <v>265</v>
      </c>
      <c r="GQ60" s="1" t="s">
        <v>265</v>
      </c>
      <c r="GR60" s="1">
        <v>60</v>
      </c>
      <c r="GS60" s="1">
        <v>0</v>
      </c>
      <c r="GT60" s="16">
        <v>23</v>
      </c>
      <c r="GU60" s="1" t="s">
        <v>267</v>
      </c>
      <c r="GV60" s="1" t="s">
        <v>266</v>
      </c>
      <c r="GW60" s="1" t="s">
        <v>266</v>
      </c>
      <c r="GX60" s="1" t="s">
        <v>266</v>
      </c>
      <c r="GY60" s="1" t="s">
        <v>266</v>
      </c>
      <c r="GZ60" s="15">
        <v>5</v>
      </c>
      <c r="HA60" s="16">
        <f t="shared" si="4"/>
        <v>4</v>
      </c>
      <c r="HB60" s="1" t="s">
        <v>266</v>
      </c>
      <c r="HC60" s="1" t="s">
        <v>266</v>
      </c>
      <c r="HD60" s="1" t="s">
        <v>266</v>
      </c>
      <c r="HE60" s="1" t="s">
        <v>266</v>
      </c>
      <c r="HF60" s="1">
        <v>4</v>
      </c>
      <c r="HG60" s="16">
        <f t="shared" si="5"/>
        <v>4</v>
      </c>
      <c r="HH60" s="1" t="s">
        <v>264</v>
      </c>
      <c r="HI60" s="1" t="s">
        <v>266</v>
      </c>
      <c r="HJ60" s="1" t="s">
        <v>266</v>
      </c>
      <c r="HK60" s="1" t="s">
        <v>266</v>
      </c>
      <c r="HL60" s="1" t="s">
        <v>266</v>
      </c>
      <c r="HM60" s="1" t="s">
        <v>266</v>
      </c>
      <c r="HN60" s="1" t="s">
        <v>266</v>
      </c>
      <c r="HO60" s="1">
        <v>6</v>
      </c>
      <c r="HP60" s="16">
        <f t="shared" si="6"/>
        <v>6</v>
      </c>
      <c r="HQ60" s="1" t="s">
        <v>264</v>
      </c>
      <c r="HR60" s="1">
        <v>0</v>
      </c>
      <c r="HS60" s="1">
        <v>25</v>
      </c>
      <c r="HT60" s="1">
        <v>10</v>
      </c>
      <c r="HU60" s="1" t="s">
        <v>268</v>
      </c>
      <c r="HV60" s="1">
        <v>1</v>
      </c>
      <c r="HW60" s="1">
        <v>1</v>
      </c>
      <c r="HX60" s="1">
        <v>1</v>
      </c>
      <c r="HY60" s="1">
        <v>1</v>
      </c>
      <c r="HZ60" s="1">
        <v>1</v>
      </c>
      <c r="IA60" s="1">
        <v>1</v>
      </c>
      <c r="IB60" s="1">
        <v>1</v>
      </c>
      <c r="IC60" s="1">
        <v>1</v>
      </c>
      <c r="ID60" s="1">
        <v>1</v>
      </c>
      <c r="IE60" s="1">
        <v>1</v>
      </c>
      <c r="IF60" s="1" t="s">
        <v>265</v>
      </c>
      <c r="IG60" s="1" t="s">
        <v>265</v>
      </c>
      <c r="IH60" s="1" t="s">
        <v>265</v>
      </c>
      <c r="II60" s="1" t="s">
        <v>265</v>
      </c>
      <c r="IJ60" s="1" t="s">
        <v>265</v>
      </c>
      <c r="IK60" s="1" t="s">
        <v>265</v>
      </c>
      <c r="IL60" s="1" t="s">
        <v>265</v>
      </c>
      <c r="IM60" s="1" t="s">
        <v>265</v>
      </c>
      <c r="IN60" s="1" t="s">
        <v>265</v>
      </c>
      <c r="IO60" s="1" t="s">
        <v>265</v>
      </c>
      <c r="IP60" s="1" t="s">
        <v>265</v>
      </c>
      <c r="IQ60" s="1" t="s">
        <v>265</v>
      </c>
      <c r="IR60" s="1" t="s">
        <v>265</v>
      </c>
      <c r="IS60" s="1" t="s">
        <v>265</v>
      </c>
      <c r="IT60" s="1" t="s">
        <v>265</v>
      </c>
      <c r="IU60" s="1">
        <v>60</v>
      </c>
      <c r="IV60" s="1">
        <v>0</v>
      </c>
      <c r="IW60" s="16">
        <v>10</v>
      </c>
      <c r="IX60" s="1" t="s">
        <v>264</v>
      </c>
      <c r="IY60" s="1">
        <v>0</v>
      </c>
      <c r="IZ60" s="1">
        <v>27</v>
      </c>
      <c r="JA60" s="1">
        <v>6</v>
      </c>
      <c r="JB60" s="1" t="s">
        <v>268</v>
      </c>
      <c r="JC60" s="1">
        <v>1</v>
      </c>
      <c r="JD60" s="1">
        <v>0</v>
      </c>
      <c r="JE60" s="1">
        <v>1</v>
      </c>
      <c r="JF60" s="1">
        <v>1</v>
      </c>
      <c r="JG60" s="1">
        <v>1</v>
      </c>
      <c r="JH60" s="1">
        <v>1</v>
      </c>
      <c r="JI60" s="1" t="s">
        <v>265</v>
      </c>
      <c r="JJ60" s="1" t="s">
        <v>265</v>
      </c>
      <c r="JK60" s="1" t="s">
        <v>265</v>
      </c>
      <c r="JL60" s="1" t="s">
        <v>265</v>
      </c>
      <c r="JM60" s="1" t="s">
        <v>265</v>
      </c>
      <c r="JN60" s="1" t="s">
        <v>265</v>
      </c>
      <c r="JO60" s="1" t="s">
        <v>265</v>
      </c>
      <c r="JP60" s="1" t="s">
        <v>265</v>
      </c>
      <c r="JQ60" s="1" t="s">
        <v>265</v>
      </c>
      <c r="JR60" s="1" t="s">
        <v>265</v>
      </c>
      <c r="JS60" s="1" t="s">
        <v>265</v>
      </c>
      <c r="JT60" s="1" t="s">
        <v>265</v>
      </c>
      <c r="JU60" s="1" t="s">
        <v>265</v>
      </c>
      <c r="JV60" s="1" t="s">
        <v>265</v>
      </c>
      <c r="JW60" s="1" t="s">
        <v>265</v>
      </c>
      <c r="JX60" s="1" t="s">
        <v>265</v>
      </c>
      <c r="JY60" s="1" t="s">
        <v>265</v>
      </c>
      <c r="JZ60" s="1" t="s">
        <v>265</v>
      </c>
      <c r="KA60" s="1" t="s">
        <v>265</v>
      </c>
      <c r="KB60" s="1" t="s">
        <v>265</v>
      </c>
      <c r="KC60" s="1" t="s">
        <v>265</v>
      </c>
      <c r="KD60" s="1">
        <v>60</v>
      </c>
      <c r="KE60" s="1">
        <v>1</v>
      </c>
      <c r="KF60" s="16">
        <v>5</v>
      </c>
      <c r="KG60" s="1" t="s">
        <v>266</v>
      </c>
      <c r="KH60" s="1" t="s">
        <v>266</v>
      </c>
      <c r="KI60" s="1" t="s">
        <v>266</v>
      </c>
      <c r="KJ60" s="1" t="s">
        <v>266</v>
      </c>
      <c r="KK60" s="1" t="s">
        <v>266</v>
      </c>
      <c r="KL60" s="14">
        <v>5</v>
      </c>
      <c r="KM60" s="16">
        <f t="shared" si="7"/>
        <v>5</v>
      </c>
    </row>
    <row r="61" spans="1:299">
      <c r="A61" s="1">
        <v>1840</v>
      </c>
      <c r="B61" s="16">
        <v>1840</v>
      </c>
      <c r="C61" s="16">
        <v>1</v>
      </c>
      <c r="D61" s="1" t="s">
        <v>613</v>
      </c>
      <c r="E61" s="1" t="s">
        <v>613</v>
      </c>
      <c r="F61" s="1" t="s">
        <v>1500</v>
      </c>
      <c r="G61" s="1" t="s">
        <v>613</v>
      </c>
      <c r="H61" s="1" t="s">
        <v>602</v>
      </c>
      <c r="I61" s="1">
        <v>463</v>
      </c>
      <c r="J61" s="1" t="s">
        <v>297</v>
      </c>
      <c r="K61" s="1" t="s">
        <v>613</v>
      </c>
      <c r="L61" s="1" t="s">
        <v>1501</v>
      </c>
      <c r="M61" s="16" t="s">
        <v>1830</v>
      </c>
      <c r="N61" s="16">
        <v>2021</v>
      </c>
      <c r="O61" s="16" t="s">
        <v>253</v>
      </c>
      <c r="P61" s="16" t="s">
        <v>1827</v>
      </c>
      <c r="Q61" s="16" t="s">
        <v>447</v>
      </c>
      <c r="R61" s="16" t="s">
        <v>448</v>
      </c>
      <c r="S61" s="1" t="s">
        <v>1502</v>
      </c>
      <c r="T61" s="1" t="s">
        <v>1503</v>
      </c>
      <c r="U61" s="1" t="s">
        <v>606</v>
      </c>
      <c r="V61" s="1" t="str">
        <f>CONCATENATE(Tabla3[[#This Row],[Nombre del estudiante]]," ",Tabla3[[#This Row],[Primer apellido]]," ",Tabla3[[#This Row],[Segundo apellido]])</f>
        <v>KEVIN ALEJANDRO GALINDEZ CAMPO</v>
      </c>
      <c r="W61" s="1" t="e">
        <f>VLOOKUP(Tabla3[[#This Row],[ID]],[1]!Tabla1[#All],7,FALSE)</f>
        <v>#REF!</v>
      </c>
      <c r="X61" s="16" t="s">
        <v>259</v>
      </c>
      <c r="Y61" s="1">
        <v>1191218347</v>
      </c>
      <c r="Z61" s="1" t="s">
        <v>613</v>
      </c>
      <c r="AA61" s="1">
        <v>3135782989</v>
      </c>
      <c r="AB61" s="16" t="s">
        <v>1303</v>
      </c>
      <c r="AC61" s="16">
        <v>401</v>
      </c>
      <c r="AD61" s="16" t="s">
        <v>263</v>
      </c>
      <c r="AE61" s="1" t="s">
        <v>264</v>
      </c>
      <c r="AF61" s="1">
        <v>0</v>
      </c>
      <c r="AG61" s="1">
        <v>164</v>
      </c>
      <c r="AH61" s="1">
        <v>74</v>
      </c>
      <c r="AI61" s="1"/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0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 t="s">
        <v>265</v>
      </c>
      <c r="DG61" s="1" t="s">
        <v>265</v>
      </c>
      <c r="DH61" s="1" t="s">
        <v>265</v>
      </c>
      <c r="DI61" s="1" t="s">
        <v>265</v>
      </c>
      <c r="DJ61" s="1" t="s">
        <v>265</v>
      </c>
      <c r="DK61" s="1" t="s">
        <v>265</v>
      </c>
      <c r="DL61" s="1" t="s">
        <v>265</v>
      </c>
      <c r="DM61" s="1" t="s">
        <v>265</v>
      </c>
      <c r="DN61" s="1" t="s">
        <v>265</v>
      </c>
      <c r="DO61" s="1" t="s">
        <v>265</v>
      </c>
      <c r="DP61" s="1" t="s">
        <v>265</v>
      </c>
      <c r="DQ61" s="1" t="s">
        <v>265</v>
      </c>
      <c r="DR61" s="1" t="s">
        <v>265</v>
      </c>
      <c r="DS61" s="1" t="s">
        <v>265</v>
      </c>
      <c r="DT61" s="1" t="s">
        <v>265</v>
      </c>
      <c r="DU61" s="1" t="s">
        <v>265</v>
      </c>
      <c r="DV61" s="1" t="s">
        <v>265</v>
      </c>
      <c r="DW61" s="1" t="s">
        <v>265</v>
      </c>
      <c r="DX61" s="1" t="s">
        <v>265</v>
      </c>
      <c r="DY61" s="1" t="s">
        <v>265</v>
      </c>
      <c r="DZ61" s="1" t="s">
        <v>265</v>
      </c>
      <c r="EA61" s="1" t="s">
        <v>265</v>
      </c>
      <c r="EB61" s="1" t="s">
        <v>265</v>
      </c>
      <c r="EC61" s="1" t="s">
        <v>265</v>
      </c>
      <c r="ED61" s="1" t="s">
        <v>265</v>
      </c>
      <c r="EE61" s="1" t="s">
        <v>265</v>
      </c>
      <c r="EF61" s="1" t="s">
        <v>265</v>
      </c>
      <c r="EG61" s="1" t="s">
        <v>265</v>
      </c>
      <c r="EH61" s="1" t="s">
        <v>265</v>
      </c>
      <c r="EI61" s="1" t="s">
        <v>265</v>
      </c>
      <c r="EJ61" s="1" t="s">
        <v>265</v>
      </c>
      <c r="EK61" s="1" t="s">
        <v>265</v>
      </c>
      <c r="EL61" s="1" t="s">
        <v>265</v>
      </c>
      <c r="EM61" s="1" t="s">
        <v>265</v>
      </c>
      <c r="EN61" s="1" t="s">
        <v>265</v>
      </c>
      <c r="EO61" s="1" t="s">
        <v>265</v>
      </c>
      <c r="EP61" s="1" t="s">
        <v>265</v>
      </c>
      <c r="EQ61" s="1" t="s">
        <v>265</v>
      </c>
      <c r="ER61" s="1" t="s">
        <v>265</v>
      </c>
      <c r="ES61" s="1" t="s">
        <v>265</v>
      </c>
      <c r="ET61" s="1" t="s">
        <v>265</v>
      </c>
      <c r="EU61" s="1" t="s">
        <v>265</v>
      </c>
      <c r="EV61" s="1" t="s">
        <v>265</v>
      </c>
      <c r="EW61" s="1" t="s">
        <v>265</v>
      </c>
      <c r="EX61" s="1" t="s">
        <v>265</v>
      </c>
      <c r="EY61" s="1" t="s">
        <v>265</v>
      </c>
      <c r="EZ61" s="1" t="s">
        <v>265</v>
      </c>
      <c r="FA61" s="1" t="s">
        <v>265</v>
      </c>
      <c r="FB61" s="1" t="s">
        <v>265</v>
      </c>
      <c r="FC61" s="1" t="s">
        <v>265</v>
      </c>
      <c r="FD61" s="1" t="s">
        <v>265</v>
      </c>
      <c r="FE61" s="1" t="s">
        <v>265</v>
      </c>
      <c r="FF61" s="1" t="s">
        <v>265</v>
      </c>
      <c r="FG61" s="1" t="s">
        <v>265</v>
      </c>
      <c r="FH61" s="1" t="s">
        <v>265</v>
      </c>
      <c r="FI61" s="1" t="s">
        <v>265</v>
      </c>
      <c r="FJ61" s="1" t="s">
        <v>265</v>
      </c>
      <c r="FK61" s="1" t="s">
        <v>265</v>
      </c>
      <c r="FL61" s="1" t="s">
        <v>265</v>
      </c>
      <c r="FM61" s="1" t="s">
        <v>265</v>
      </c>
      <c r="FN61" s="1" t="s">
        <v>265</v>
      </c>
      <c r="FO61" s="1" t="s">
        <v>265</v>
      </c>
      <c r="FP61" s="1" t="s">
        <v>265</v>
      </c>
      <c r="FQ61" s="1" t="s">
        <v>265</v>
      </c>
      <c r="FR61" s="1" t="s">
        <v>265</v>
      </c>
      <c r="FS61" s="1" t="s">
        <v>265</v>
      </c>
      <c r="FT61" s="1" t="s">
        <v>265</v>
      </c>
      <c r="FU61" s="1" t="s">
        <v>265</v>
      </c>
      <c r="FV61" s="1" t="s">
        <v>265</v>
      </c>
      <c r="FW61" s="1" t="s">
        <v>265</v>
      </c>
      <c r="FX61" s="1" t="s">
        <v>265</v>
      </c>
      <c r="FY61" s="1" t="s">
        <v>265</v>
      </c>
      <c r="FZ61" s="1" t="s">
        <v>265</v>
      </c>
      <c r="GA61" s="1" t="s">
        <v>265</v>
      </c>
      <c r="GB61" s="1" t="s">
        <v>265</v>
      </c>
      <c r="GC61" s="1" t="s">
        <v>265</v>
      </c>
      <c r="GD61" s="1" t="s">
        <v>265</v>
      </c>
      <c r="GE61" s="1" t="s">
        <v>265</v>
      </c>
      <c r="GF61" s="1" t="s">
        <v>265</v>
      </c>
      <c r="GG61" s="1" t="s">
        <v>265</v>
      </c>
      <c r="GH61" s="1" t="s">
        <v>265</v>
      </c>
      <c r="GI61" s="1" t="s">
        <v>265</v>
      </c>
      <c r="GJ61" s="1" t="s">
        <v>265</v>
      </c>
      <c r="GK61" s="1" t="s">
        <v>265</v>
      </c>
      <c r="GL61" s="1" t="s">
        <v>265</v>
      </c>
      <c r="GM61" s="1" t="s">
        <v>265</v>
      </c>
      <c r="GN61" s="1" t="s">
        <v>265</v>
      </c>
      <c r="GO61" s="1" t="s">
        <v>265</v>
      </c>
      <c r="GP61" s="1" t="s">
        <v>265</v>
      </c>
      <c r="GQ61" s="1" t="s">
        <v>265</v>
      </c>
      <c r="GR61" s="1">
        <v>60</v>
      </c>
      <c r="GS61" s="1">
        <v>1</v>
      </c>
      <c r="GT61" s="16">
        <v>73</v>
      </c>
      <c r="GU61" s="1" t="s">
        <v>266</v>
      </c>
      <c r="GV61" s="1" t="s">
        <v>266</v>
      </c>
      <c r="GW61" s="1" t="s">
        <v>266</v>
      </c>
      <c r="GX61" s="1" t="s">
        <v>266</v>
      </c>
      <c r="GY61" s="1" t="s">
        <v>266</v>
      </c>
      <c r="GZ61" s="15">
        <v>5</v>
      </c>
      <c r="HA61" s="16">
        <f t="shared" si="4"/>
        <v>5</v>
      </c>
      <c r="HB61" s="1" t="s">
        <v>267</v>
      </c>
      <c r="HC61" s="1" t="s">
        <v>266</v>
      </c>
      <c r="HD61" s="1" t="s">
        <v>267</v>
      </c>
      <c r="HE61" s="1" t="s">
        <v>266</v>
      </c>
      <c r="HF61" s="1">
        <v>4</v>
      </c>
      <c r="HG61" s="16">
        <f t="shared" si="5"/>
        <v>2</v>
      </c>
      <c r="HH61" s="1" t="s">
        <v>264</v>
      </c>
      <c r="HI61" s="1" t="s">
        <v>266</v>
      </c>
      <c r="HJ61" s="1" t="s">
        <v>266</v>
      </c>
      <c r="HK61" s="1" t="s">
        <v>266</v>
      </c>
      <c r="HL61" s="1" t="s">
        <v>266</v>
      </c>
      <c r="HM61" s="1" t="s">
        <v>267</v>
      </c>
      <c r="HN61" s="1" t="s">
        <v>266</v>
      </c>
      <c r="HO61" s="1">
        <v>6</v>
      </c>
      <c r="HP61" s="16">
        <f t="shared" si="6"/>
        <v>5</v>
      </c>
      <c r="HQ61" s="1" t="s">
        <v>264</v>
      </c>
      <c r="HR61" s="1">
        <v>0</v>
      </c>
      <c r="HS61" s="1">
        <v>25</v>
      </c>
      <c r="HT61" s="1">
        <v>20</v>
      </c>
      <c r="HU61" s="1"/>
      <c r="HV61" s="1">
        <v>1</v>
      </c>
      <c r="HW61" s="1">
        <v>1</v>
      </c>
      <c r="HX61" s="1">
        <v>1</v>
      </c>
      <c r="HY61" s="1">
        <v>1</v>
      </c>
      <c r="HZ61" s="1">
        <v>1</v>
      </c>
      <c r="IA61" s="1">
        <v>1</v>
      </c>
      <c r="IB61" s="1">
        <v>1</v>
      </c>
      <c r="IC61" s="1">
        <v>1</v>
      </c>
      <c r="ID61" s="1">
        <v>1</v>
      </c>
      <c r="IE61" s="1">
        <v>1</v>
      </c>
      <c r="IF61" s="1">
        <v>1</v>
      </c>
      <c r="IG61" s="1">
        <v>1</v>
      </c>
      <c r="IH61" s="1">
        <v>1</v>
      </c>
      <c r="II61" s="1">
        <v>1</v>
      </c>
      <c r="IJ61" s="1">
        <v>1</v>
      </c>
      <c r="IK61" s="1">
        <v>1</v>
      </c>
      <c r="IL61" s="1">
        <v>1</v>
      </c>
      <c r="IM61" s="1">
        <v>1</v>
      </c>
      <c r="IN61" s="1">
        <v>1</v>
      </c>
      <c r="IO61" s="1">
        <v>1</v>
      </c>
      <c r="IP61" s="1" t="s">
        <v>265</v>
      </c>
      <c r="IQ61" s="1" t="s">
        <v>265</v>
      </c>
      <c r="IR61" s="1" t="s">
        <v>265</v>
      </c>
      <c r="IS61" s="1" t="s">
        <v>265</v>
      </c>
      <c r="IT61" s="1" t="s">
        <v>265</v>
      </c>
      <c r="IU61" s="1">
        <v>60</v>
      </c>
      <c r="IV61" s="1">
        <v>0</v>
      </c>
      <c r="IW61" s="16">
        <v>20</v>
      </c>
      <c r="IX61" s="1" t="s">
        <v>264</v>
      </c>
      <c r="IY61" s="1">
        <v>0</v>
      </c>
      <c r="IZ61" s="1">
        <v>27</v>
      </c>
      <c r="JA61" s="1">
        <v>13</v>
      </c>
      <c r="JB61" s="1"/>
      <c r="JC61" s="1">
        <v>1</v>
      </c>
      <c r="JD61" s="1">
        <v>1</v>
      </c>
      <c r="JE61" s="1">
        <v>1</v>
      </c>
      <c r="JF61" s="1">
        <v>1</v>
      </c>
      <c r="JG61" s="1">
        <v>1</v>
      </c>
      <c r="JH61" s="1">
        <v>1</v>
      </c>
      <c r="JI61" s="1">
        <v>1</v>
      </c>
      <c r="JJ61" s="1">
        <v>0</v>
      </c>
      <c r="JK61" s="1">
        <v>1</v>
      </c>
      <c r="JL61" s="1">
        <v>1</v>
      </c>
      <c r="JM61" s="1">
        <v>1</v>
      </c>
      <c r="JN61" s="1">
        <v>1</v>
      </c>
      <c r="JO61" s="1">
        <v>0</v>
      </c>
      <c r="JP61" s="1" t="s">
        <v>265</v>
      </c>
      <c r="JQ61" s="1" t="s">
        <v>265</v>
      </c>
      <c r="JR61" s="1" t="s">
        <v>265</v>
      </c>
      <c r="JS61" s="1" t="s">
        <v>265</v>
      </c>
      <c r="JT61" s="1" t="s">
        <v>265</v>
      </c>
      <c r="JU61" s="1" t="s">
        <v>265</v>
      </c>
      <c r="JV61" s="1" t="s">
        <v>265</v>
      </c>
      <c r="JW61" s="1" t="s">
        <v>265</v>
      </c>
      <c r="JX61" s="1" t="s">
        <v>265</v>
      </c>
      <c r="JY61" s="1" t="s">
        <v>265</v>
      </c>
      <c r="JZ61" s="1" t="s">
        <v>265</v>
      </c>
      <c r="KA61" s="1" t="s">
        <v>265</v>
      </c>
      <c r="KB61" s="1" t="s">
        <v>265</v>
      </c>
      <c r="KC61" s="1" t="s">
        <v>265</v>
      </c>
      <c r="KD61" s="1">
        <v>60</v>
      </c>
      <c r="KE61" s="1">
        <v>2</v>
      </c>
      <c r="KF61" s="16">
        <v>11</v>
      </c>
      <c r="KG61" s="1" t="s">
        <v>267</v>
      </c>
      <c r="KH61" s="1" t="s">
        <v>267</v>
      </c>
      <c r="KI61" s="1" t="s">
        <v>266</v>
      </c>
      <c r="KJ61" s="1" t="s">
        <v>267</v>
      </c>
      <c r="KK61" s="1" t="s">
        <v>267</v>
      </c>
      <c r="KL61" s="14">
        <v>5</v>
      </c>
      <c r="KM61" s="16">
        <f t="shared" si="7"/>
        <v>1</v>
      </c>
    </row>
    <row r="62" spans="1:299">
      <c r="A62" s="1">
        <v>2058</v>
      </c>
      <c r="B62" s="16">
        <v>2058</v>
      </c>
      <c r="C62" s="16">
        <v>1</v>
      </c>
      <c r="D62" s="1" t="s">
        <v>1140</v>
      </c>
      <c r="E62" s="1" t="s">
        <v>1140</v>
      </c>
      <c r="F62" s="1" t="s">
        <v>597</v>
      </c>
      <c r="G62" s="1" t="s">
        <v>1140</v>
      </c>
      <c r="H62" s="1" t="s">
        <v>1504</v>
      </c>
      <c r="I62" s="1">
        <v>492</v>
      </c>
      <c r="J62" s="1" t="s">
        <v>628</v>
      </c>
      <c r="K62" s="1" t="s">
        <v>1140</v>
      </c>
      <c r="L62" s="1" t="s">
        <v>597</v>
      </c>
      <c r="M62" s="16" t="s">
        <v>1830</v>
      </c>
      <c r="N62" s="16">
        <v>2021</v>
      </c>
      <c r="O62" s="16" t="s">
        <v>253</v>
      </c>
      <c r="P62" s="16" t="s">
        <v>1827</v>
      </c>
      <c r="Q62" s="16" t="s">
        <v>629</v>
      </c>
      <c r="R62" s="16" t="s">
        <v>630</v>
      </c>
      <c r="S62" s="1" t="s">
        <v>1505</v>
      </c>
      <c r="T62" s="1" t="s">
        <v>615</v>
      </c>
      <c r="U62" s="1" t="s">
        <v>281</v>
      </c>
      <c r="V62" s="1" t="str">
        <f>CONCATENATE(Tabla3[[#This Row],[Nombre del estudiante]]," ",Tabla3[[#This Row],[Primer apellido]]," ",Tabla3[[#This Row],[Segundo apellido]])</f>
        <v>MARIA RASAIDY HERNANDEZ MARTINEZ</v>
      </c>
      <c r="W62" s="1" t="e">
        <f>VLOOKUP(Tabla3[[#This Row],[ID]],[1]!Tabla1[#All],7,FALSE)</f>
        <v>#REF!</v>
      </c>
      <c r="X62" s="16" t="s">
        <v>293</v>
      </c>
      <c r="Y62" s="1" t="s">
        <v>1506</v>
      </c>
      <c r="Z62" s="1" t="s">
        <v>1507</v>
      </c>
      <c r="AA62" s="1">
        <v>3145035202</v>
      </c>
      <c r="AB62" s="16" t="s">
        <v>1303</v>
      </c>
      <c r="AC62" s="16">
        <v>404</v>
      </c>
      <c r="AD62" s="16" t="s">
        <v>263</v>
      </c>
      <c r="AE62" s="1" t="s">
        <v>264</v>
      </c>
      <c r="AF62" s="1">
        <v>0</v>
      </c>
      <c r="AG62" s="1">
        <v>164</v>
      </c>
      <c r="AH62" s="1">
        <v>42</v>
      </c>
      <c r="AI62" s="1" t="s">
        <v>264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 t="s">
        <v>265</v>
      </c>
      <c r="CA62" s="1" t="s">
        <v>265</v>
      </c>
      <c r="CB62" s="1" t="s">
        <v>265</v>
      </c>
      <c r="CC62" s="1" t="s">
        <v>265</v>
      </c>
      <c r="CD62" s="1" t="s">
        <v>265</v>
      </c>
      <c r="CE62" s="1" t="s">
        <v>265</v>
      </c>
      <c r="CF62" s="1" t="s">
        <v>265</v>
      </c>
      <c r="CG62" s="1" t="s">
        <v>265</v>
      </c>
      <c r="CH62" s="1" t="s">
        <v>265</v>
      </c>
      <c r="CI62" s="1" t="s">
        <v>265</v>
      </c>
      <c r="CJ62" s="1" t="s">
        <v>265</v>
      </c>
      <c r="CK62" s="1" t="s">
        <v>265</v>
      </c>
      <c r="CL62" s="1" t="s">
        <v>265</v>
      </c>
      <c r="CM62" s="1" t="s">
        <v>265</v>
      </c>
      <c r="CN62" s="1" t="s">
        <v>265</v>
      </c>
      <c r="CO62" s="1" t="s">
        <v>265</v>
      </c>
      <c r="CP62" s="1" t="s">
        <v>265</v>
      </c>
      <c r="CQ62" s="1" t="s">
        <v>265</v>
      </c>
      <c r="CR62" s="1" t="s">
        <v>265</v>
      </c>
      <c r="CS62" s="1" t="s">
        <v>265</v>
      </c>
      <c r="CT62" s="1" t="s">
        <v>265</v>
      </c>
      <c r="CU62" s="1" t="s">
        <v>265</v>
      </c>
      <c r="CV62" s="1" t="s">
        <v>265</v>
      </c>
      <c r="CW62" s="1" t="s">
        <v>265</v>
      </c>
      <c r="CX62" s="1" t="s">
        <v>265</v>
      </c>
      <c r="CY62" s="1" t="s">
        <v>265</v>
      </c>
      <c r="CZ62" s="1" t="s">
        <v>265</v>
      </c>
      <c r="DA62" s="1" t="s">
        <v>265</v>
      </c>
      <c r="DB62" s="1" t="s">
        <v>265</v>
      </c>
      <c r="DC62" s="1" t="s">
        <v>265</v>
      </c>
      <c r="DD62" s="1" t="s">
        <v>265</v>
      </c>
      <c r="DE62" s="1" t="s">
        <v>265</v>
      </c>
      <c r="DF62" s="1" t="s">
        <v>265</v>
      </c>
      <c r="DG62" s="1" t="s">
        <v>265</v>
      </c>
      <c r="DH62" s="1" t="s">
        <v>265</v>
      </c>
      <c r="DI62" s="1" t="s">
        <v>265</v>
      </c>
      <c r="DJ62" s="1" t="s">
        <v>265</v>
      </c>
      <c r="DK62" s="1" t="s">
        <v>265</v>
      </c>
      <c r="DL62" s="1" t="s">
        <v>265</v>
      </c>
      <c r="DM62" s="1" t="s">
        <v>265</v>
      </c>
      <c r="DN62" s="1" t="s">
        <v>265</v>
      </c>
      <c r="DO62" s="1" t="s">
        <v>265</v>
      </c>
      <c r="DP62" s="1" t="s">
        <v>265</v>
      </c>
      <c r="DQ62" s="1" t="s">
        <v>265</v>
      </c>
      <c r="DR62" s="1" t="s">
        <v>265</v>
      </c>
      <c r="DS62" s="1" t="s">
        <v>265</v>
      </c>
      <c r="DT62" s="1" t="s">
        <v>265</v>
      </c>
      <c r="DU62" s="1" t="s">
        <v>265</v>
      </c>
      <c r="DV62" s="1" t="s">
        <v>265</v>
      </c>
      <c r="DW62" s="1" t="s">
        <v>265</v>
      </c>
      <c r="DX62" s="1" t="s">
        <v>265</v>
      </c>
      <c r="DY62" s="1" t="s">
        <v>265</v>
      </c>
      <c r="DZ62" s="1" t="s">
        <v>265</v>
      </c>
      <c r="EA62" s="1" t="s">
        <v>265</v>
      </c>
      <c r="EB62" s="1" t="s">
        <v>265</v>
      </c>
      <c r="EC62" s="1" t="s">
        <v>265</v>
      </c>
      <c r="ED62" s="1" t="s">
        <v>265</v>
      </c>
      <c r="EE62" s="1" t="s">
        <v>265</v>
      </c>
      <c r="EF62" s="1" t="s">
        <v>265</v>
      </c>
      <c r="EG62" s="1" t="s">
        <v>265</v>
      </c>
      <c r="EH62" s="1" t="s">
        <v>265</v>
      </c>
      <c r="EI62" s="1" t="s">
        <v>265</v>
      </c>
      <c r="EJ62" s="1" t="s">
        <v>265</v>
      </c>
      <c r="EK62" s="1" t="s">
        <v>265</v>
      </c>
      <c r="EL62" s="1" t="s">
        <v>265</v>
      </c>
      <c r="EM62" s="1" t="s">
        <v>265</v>
      </c>
      <c r="EN62" s="1" t="s">
        <v>265</v>
      </c>
      <c r="EO62" s="1" t="s">
        <v>265</v>
      </c>
      <c r="EP62" s="1" t="s">
        <v>265</v>
      </c>
      <c r="EQ62" s="1" t="s">
        <v>265</v>
      </c>
      <c r="ER62" s="1" t="s">
        <v>265</v>
      </c>
      <c r="ES62" s="1" t="s">
        <v>265</v>
      </c>
      <c r="ET62" s="1" t="s">
        <v>265</v>
      </c>
      <c r="EU62" s="1" t="s">
        <v>265</v>
      </c>
      <c r="EV62" s="1" t="s">
        <v>265</v>
      </c>
      <c r="EW62" s="1" t="s">
        <v>265</v>
      </c>
      <c r="EX62" s="1" t="s">
        <v>265</v>
      </c>
      <c r="EY62" s="1" t="s">
        <v>265</v>
      </c>
      <c r="EZ62" s="1" t="s">
        <v>265</v>
      </c>
      <c r="FA62" s="1" t="s">
        <v>265</v>
      </c>
      <c r="FB62" s="1" t="s">
        <v>265</v>
      </c>
      <c r="FC62" s="1" t="s">
        <v>265</v>
      </c>
      <c r="FD62" s="1" t="s">
        <v>265</v>
      </c>
      <c r="FE62" s="1" t="s">
        <v>265</v>
      </c>
      <c r="FF62" s="1" t="s">
        <v>265</v>
      </c>
      <c r="FG62" s="1" t="s">
        <v>265</v>
      </c>
      <c r="FH62" s="1" t="s">
        <v>265</v>
      </c>
      <c r="FI62" s="1" t="s">
        <v>265</v>
      </c>
      <c r="FJ62" s="1" t="s">
        <v>265</v>
      </c>
      <c r="FK62" s="1" t="s">
        <v>265</v>
      </c>
      <c r="FL62" s="1" t="s">
        <v>265</v>
      </c>
      <c r="FM62" s="1" t="s">
        <v>265</v>
      </c>
      <c r="FN62" s="1" t="s">
        <v>265</v>
      </c>
      <c r="FO62" s="1" t="s">
        <v>265</v>
      </c>
      <c r="FP62" s="1" t="s">
        <v>265</v>
      </c>
      <c r="FQ62" s="1" t="s">
        <v>265</v>
      </c>
      <c r="FR62" s="1" t="s">
        <v>265</v>
      </c>
      <c r="FS62" s="1" t="s">
        <v>265</v>
      </c>
      <c r="FT62" s="1" t="s">
        <v>265</v>
      </c>
      <c r="FU62" s="1" t="s">
        <v>265</v>
      </c>
      <c r="FV62" s="1" t="s">
        <v>265</v>
      </c>
      <c r="FW62" s="1" t="s">
        <v>265</v>
      </c>
      <c r="FX62" s="1" t="s">
        <v>265</v>
      </c>
      <c r="FY62" s="1" t="s">
        <v>265</v>
      </c>
      <c r="FZ62" s="1" t="s">
        <v>265</v>
      </c>
      <c r="GA62" s="1" t="s">
        <v>265</v>
      </c>
      <c r="GB62" s="1" t="s">
        <v>265</v>
      </c>
      <c r="GC62" s="1" t="s">
        <v>265</v>
      </c>
      <c r="GD62" s="1" t="s">
        <v>265</v>
      </c>
      <c r="GE62" s="1" t="s">
        <v>265</v>
      </c>
      <c r="GF62" s="1" t="s">
        <v>265</v>
      </c>
      <c r="GG62" s="1" t="s">
        <v>265</v>
      </c>
      <c r="GH62" s="1" t="s">
        <v>265</v>
      </c>
      <c r="GI62" s="1" t="s">
        <v>265</v>
      </c>
      <c r="GJ62" s="1" t="s">
        <v>265</v>
      </c>
      <c r="GK62" s="1" t="s">
        <v>265</v>
      </c>
      <c r="GL62" s="1" t="s">
        <v>265</v>
      </c>
      <c r="GM62" s="1" t="s">
        <v>265</v>
      </c>
      <c r="GN62" s="1" t="s">
        <v>265</v>
      </c>
      <c r="GO62" s="1" t="s">
        <v>265</v>
      </c>
      <c r="GP62" s="1" t="s">
        <v>265</v>
      </c>
      <c r="GQ62" s="1" t="s">
        <v>265</v>
      </c>
      <c r="GR62" s="1">
        <v>60</v>
      </c>
      <c r="GS62" s="1">
        <v>0</v>
      </c>
      <c r="GT62" s="16">
        <v>42</v>
      </c>
      <c r="GU62" s="1" t="s">
        <v>266</v>
      </c>
      <c r="GV62" s="1" t="s">
        <v>266</v>
      </c>
      <c r="GW62" s="1" t="s">
        <v>267</v>
      </c>
      <c r="GX62" s="1" t="s">
        <v>266</v>
      </c>
      <c r="GY62" s="1" t="s">
        <v>267</v>
      </c>
      <c r="GZ62" s="15">
        <v>5</v>
      </c>
      <c r="HA62" s="16">
        <f t="shared" si="4"/>
        <v>3</v>
      </c>
      <c r="HB62" s="1" t="s">
        <v>266</v>
      </c>
      <c r="HC62" s="1" t="s">
        <v>267</v>
      </c>
      <c r="HD62" s="1" t="s">
        <v>266</v>
      </c>
      <c r="HE62" s="1" t="s">
        <v>266</v>
      </c>
      <c r="HF62" s="1">
        <v>4</v>
      </c>
      <c r="HG62" s="16">
        <f t="shared" si="5"/>
        <v>3</v>
      </c>
      <c r="HH62" s="1" t="s">
        <v>264</v>
      </c>
      <c r="HI62" s="1" t="s">
        <v>267</v>
      </c>
      <c r="HJ62" s="1" t="s">
        <v>266</v>
      </c>
      <c r="HK62" s="1" t="s">
        <v>266</v>
      </c>
      <c r="HL62" s="1" t="s">
        <v>266</v>
      </c>
      <c r="HM62" s="1" t="s">
        <v>266</v>
      </c>
      <c r="HN62" s="1" t="s">
        <v>266</v>
      </c>
      <c r="HO62" s="1">
        <v>6</v>
      </c>
      <c r="HP62" s="16">
        <f t="shared" si="6"/>
        <v>5</v>
      </c>
      <c r="HQ62" s="1" t="s">
        <v>264</v>
      </c>
      <c r="HR62" s="1">
        <v>0</v>
      </c>
      <c r="HS62" s="1">
        <v>25</v>
      </c>
      <c r="HT62" s="1">
        <v>17</v>
      </c>
      <c r="HU62" s="1" t="s">
        <v>268</v>
      </c>
      <c r="HV62" s="1">
        <v>1</v>
      </c>
      <c r="HW62" s="1">
        <v>1</v>
      </c>
      <c r="HX62" s="1">
        <v>1</v>
      </c>
      <c r="HY62" s="1">
        <v>1</v>
      </c>
      <c r="HZ62" s="1">
        <v>1</v>
      </c>
      <c r="IA62" s="1">
        <v>1</v>
      </c>
      <c r="IB62" s="1">
        <v>1</v>
      </c>
      <c r="IC62" s="1">
        <v>1</v>
      </c>
      <c r="ID62" s="1">
        <v>1</v>
      </c>
      <c r="IE62" s="1">
        <v>1</v>
      </c>
      <c r="IF62" s="1">
        <v>1</v>
      </c>
      <c r="IG62" s="1">
        <v>1</v>
      </c>
      <c r="IH62" s="1">
        <v>1</v>
      </c>
      <c r="II62" s="1">
        <v>1</v>
      </c>
      <c r="IJ62" s="1">
        <v>1</v>
      </c>
      <c r="IK62" s="1">
        <v>1</v>
      </c>
      <c r="IL62" s="1">
        <v>1</v>
      </c>
      <c r="IM62" s="1" t="s">
        <v>265</v>
      </c>
      <c r="IN62" s="1" t="s">
        <v>265</v>
      </c>
      <c r="IO62" s="1" t="s">
        <v>265</v>
      </c>
      <c r="IP62" s="1" t="s">
        <v>265</v>
      </c>
      <c r="IQ62" s="1" t="s">
        <v>265</v>
      </c>
      <c r="IR62" s="1" t="s">
        <v>265</v>
      </c>
      <c r="IS62" s="1" t="s">
        <v>265</v>
      </c>
      <c r="IT62" s="1" t="s">
        <v>265</v>
      </c>
      <c r="IU62" s="1">
        <v>60</v>
      </c>
      <c r="IV62" s="1">
        <v>0</v>
      </c>
      <c r="IW62" s="16">
        <v>17</v>
      </c>
      <c r="IX62" s="1" t="s">
        <v>264</v>
      </c>
      <c r="IY62" s="1">
        <v>0</v>
      </c>
      <c r="IZ62" s="1">
        <v>27</v>
      </c>
      <c r="JA62" s="1">
        <v>15</v>
      </c>
      <c r="JB62" s="1" t="s">
        <v>268</v>
      </c>
      <c r="JC62" s="1">
        <v>0</v>
      </c>
      <c r="JD62" s="1">
        <v>1</v>
      </c>
      <c r="JE62" s="1">
        <v>1</v>
      </c>
      <c r="JF62" s="1">
        <v>1</v>
      </c>
      <c r="JG62" s="1">
        <v>1</v>
      </c>
      <c r="JH62" s="1">
        <v>1</v>
      </c>
      <c r="JI62" s="1">
        <v>1</v>
      </c>
      <c r="JJ62" s="1">
        <v>1</v>
      </c>
      <c r="JK62" s="1">
        <v>1</v>
      </c>
      <c r="JL62" s="1">
        <v>1</v>
      </c>
      <c r="JM62" s="1">
        <v>1</v>
      </c>
      <c r="JN62" s="1">
        <v>1</v>
      </c>
      <c r="JO62" s="1">
        <v>1</v>
      </c>
      <c r="JP62" s="1">
        <v>1</v>
      </c>
      <c r="JQ62" s="1">
        <v>1</v>
      </c>
      <c r="JR62" s="1" t="s">
        <v>265</v>
      </c>
      <c r="JS62" s="1" t="s">
        <v>265</v>
      </c>
      <c r="JT62" s="1" t="s">
        <v>265</v>
      </c>
      <c r="JU62" s="1" t="s">
        <v>265</v>
      </c>
      <c r="JV62" s="1" t="s">
        <v>265</v>
      </c>
      <c r="JW62" s="1" t="s">
        <v>265</v>
      </c>
      <c r="JX62" s="1" t="s">
        <v>265</v>
      </c>
      <c r="JY62" s="1" t="s">
        <v>265</v>
      </c>
      <c r="JZ62" s="1" t="s">
        <v>265</v>
      </c>
      <c r="KA62" s="1" t="s">
        <v>265</v>
      </c>
      <c r="KB62" s="1" t="s">
        <v>265</v>
      </c>
      <c r="KC62" s="1" t="s">
        <v>265</v>
      </c>
      <c r="KD62" s="1">
        <v>60</v>
      </c>
      <c r="KE62" s="1">
        <v>1</v>
      </c>
      <c r="KF62" s="16">
        <v>14</v>
      </c>
      <c r="KG62" s="1" t="s">
        <v>266</v>
      </c>
      <c r="KH62" s="1" t="s">
        <v>267</v>
      </c>
      <c r="KI62" s="1" t="s">
        <v>266</v>
      </c>
      <c r="KJ62" s="1" t="s">
        <v>267</v>
      </c>
      <c r="KK62" s="1" t="s">
        <v>266</v>
      </c>
      <c r="KL62" s="14">
        <v>5</v>
      </c>
      <c r="KM62" s="16">
        <f t="shared" si="7"/>
        <v>3</v>
      </c>
    </row>
    <row r="63" spans="1:299">
      <c r="A63" s="1">
        <v>2059</v>
      </c>
      <c r="B63" s="16">
        <v>2059</v>
      </c>
      <c r="C63" s="16">
        <v>1</v>
      </c>
      <c r="D63" s="1" t="s">
        <v>1140</v>
      </c>
      <c r="E63" s="1" t="s">
        <v>1140</v>
      </c>
      <c r="F63" s="1" t="s">
        <v>1508</v>
      </c>
      <c r="G63" s="1" t="s">
        <v>1140</v>
      </c>
      <c r="H63" s="1" t="s">
        <v>1230</v>
      </c>
      <c r="I63" s="1">
        <v>492</v>
      </c>
      <c r="J63" s="1" t="s">
        <v>628</v>
      </c>
      <c r="K63" s="1" t="s">
        <v>1140</v>
      </c>
      <c r="L63" s="1" t="s">
        <v>1508</v>
      </c>
      <c r="M63" s="16" t="s">
        <v>1830</v>
      </c>
      <c r="N63" s="16">
        <v>2021</v>
      </c>
      <c r="O63" s="16" t="s">
        <v>253</v>
      </c>
      <c r="P63" s="16" t="s">
        <v>1827</v>
      </c>
      <c r="Q63" s="16" t="s">
        <v>629</v>
      </c>
      <c r="R63" s="16" t="s">
        <v>630</v>
      </c>
      <c r="S63" s="1" t="s">
        <v>1509</v>
      </c>
      <c r="T63" s="1" t="s">
        <v>406</v>
      </c>
      <c r="U63" s="1" t="s">
        <v>406</v>
      </c>
      <c r="V63" s="1" t="str">
        <f>CONCATENATE(Tabla3[[#This Row],[Nombre del estudiante]]," ",Tabla3[[#This Row],[Primer apellido]]," ",Tabla3[[#This Row],[Segundo apellido]])</f>
        <v>PAULA YULIETH ANGULO ANGULO</v>
      </c>
      <c r="W63" s="1" t="e">
        <f>VLOOKUP(Tabla3[[#This Row],[ID]],[1]!Tabla1[#All],7,FALSE)</f>
        <v>#REF!</v>
      </c>
      <c r="X63" s="16" t="s">
        <v>293</v>
      </c>
      <c r="Y63" s="1">
        <v>1107076867</v>
      </c>
      <c r="Z63" s="1" t="s">
        <v>1510</v>
      </c>
      <c r="AA63" s="1">
        <v>3233429454</v>
      </c>
      <c r="AB63" s="16" t="s">
        <v>1303</v>
      </c>
      <c r="AC63" s="16">
        <v>404</v>
      </c>
      <c r="AD63" s="16" t="s">
        <v>263</v>
      </c>
      <c r="AE63" s="1" t="s">
        <v>264</v>
      </c>
      <c r="AF63" s="1">
        <v>0</v>
      </c>
      <c r="AG63" s="1">
        <v>164</v>
      </c>
      <c r="AH63" s="1">
        <v>97</v>
      </c>
      <c r="AI63" s="1" t="s">
        <v>264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0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>
        <v>1</v>
      </c>
      <c r="DQ63" s="1">
        <v>1</v>
      </c>
      <c r="DR63" s="1">
        <v>1</v>
      </c>
      <c r="DS63" s="1">
        <v>1</v>
      </c>
      <c r="DT63" s="1">
        <v>1</v>
      </c>
      <c r="DU63" s="1">
        <v>1</v>
      </c>
      <c r="DV63" s="1">
        <v>1</v>
      </c>
      <c r="DW63" s="1">
        <v>1</v>
      </c>
      <c r="DX63" s="1">
        <v>1</v>
      </c>
      <c r="DY63" s="1">
        <v>1</v>
      </c>
      <c r="DZ63" s="1">
        <v>1</v>
      </c>
      <c r="EA63" s="1">
        <v>1</v>
      </c>
      <c r="EB63" s="1">
        <v>1</v>
      </c>
      <c r="EC63" s="1" t="s">
        <v>265</v>
      </c>
      <c r="ED63" s="1" t="s">
        <v>265</v>
      </c>
      <c r="EE63" s="1" t="s">
        <v>265</v>
      </c>
      <c r="EF63" s="1" t="s">
        <v>265</v>
      </c>
      <c r="EG63" s="1" t="s">
        <v>265</v>
      </c>
      <c r="EH63" s="1" t="s">
        <v>265</v>
      </c>
      <c r="EI63" s="1" t="s">
        <v>265</v>
      </c>
      <c r="EJ63" s="1" t="s">
        <v>265</v>
      </c>
      <c r="EK63" s="1" t="s">
        <v>265</v>
      </c>
      <c r="EL63" s="1" t="s">
        <v>265</v>
      </c>
      <c r="EM63" s="1" t="s">
        <v>265</v>
      </c>
      <c r="EN63" s="1" t="s">
        <v>265</v>
      </c>
      <c r="EO63" s="1" t="s">
        <v>265</v>
      </c>
      <c r="EP63" s="1" t="s">
        <v>265</v>
      </c>
      <c r="EQ63" s="1" t="s">
        <v>265</v>
      </c>
      <c r="ER63" s="1" t="s">
        <v>265</v>
      </c>
      <c r="ES63" s="1" t="s">
        <v>265</v>
      </c>
      <c r="ET63" s="1" t="s">
        <v>265</v>
      </c>
      <c r="EU63" s="1" t="s">
        <v>265</v>
      </c>
      <c r="EV63" s="1" t="s">
        <v>265</v>
      </c>
      <c r="EW63" s="1" t="s">
        <v>265</v>
      </c>
      <c r="EX63" s="1" t="s">
        <v>265</v>
      </c>
      <c r="EY63" s="1" t="s">
        <v>265</v>
      </c>
      <c r="EZ63" s="1" t="s">
        <v>265</v>
      </c>
      <c r="FA63" s="1" t="s">
        <v>265</v>
      </c>
      <c r="FB63" s="1" t="s">
        <v>265</v>
      </c>
      <c r="FC63" s="1" t="s">
        <v>265</v>
      </c>
      <c r="FD63" s="1" t="s">
        <v>265</v>
      </c>
      <c r="FE63" s="1" t="s">
        <v>265</v>
      </c>
      <c r="FF63" s="1" t="s">
        <v>265</v>
      </c>
      <c r="FG63" s="1" t="s">
        <v>265</v>
      </c>
      <c r="FH63" s="1" t="s">
        <v>265</v>
      </c>
      <c r="FI63" s="1" t="s">
        <v>265</v>
      </c>
      <c r="FJ63" s="1" t="s">
        <v>265</v>
      </c>
      <c r="FK63" s="1" t="s">
        <v>265</v>
      </c>
      <c r="FL63" s="1" t="s">
        <v>265</v>
      </c>
      <c r="FM63" s="1" t="s">
        <v>265</v>
      </c>
      <c r="FN63" s="1" t="s">
        <v>265</v>
      </c>
      <c r="FO63" s="1" t="s">
        <v>265</v>
      </c>
      <c r="FP63" s="1" t="s">
        <v>265</v>
      </c>
      <c r="FQ63" s="1" t="s">
        <v>265</v>
      </c>
      <c r="FR63" s="1" t="s">
        <v>265</v>
      </c>
      <c r="FS63" s="1" t="s">
        <v>265</v>
      </c>
      <c r="FT63" s="1" t="s">
        <v>265</v>
      </c>
      <c r="FU63" s="1" t="s">
        <v>265</v>
      </c>
      <c r="FV63" s="1" t="s">
        <v>265</v>
      </c>
      <c r="FW63" s="1" t="s">
        <v>265</v>
      </c>
      <c r="FX63" s="1" t="s">
        <v>265</v>
      </c>
      <c r="FY63" s="1" t="s">
        <v>265</v>
      </c>
      <c r="FZ63" s="1" t="s">
        <v>265</v>
      </c>
      <c r="GA63" s="1" t="s">
        <v>265</v>
      </c>
      <c r="GB63" s="1" t="s">
        <v>265</v>
      </c>
      <c r="GC63" s="1" t="s">
        <v>265</v>
      </c>
      <c r="GD63" s="1" t="s">
        <v>265</v>
      </c>
      <c r="GE63" s="1" t="s">
        <v>265</v>
      </c>
      <c r="GF63" s="1" t="s">
        <v>265</v>
      </c>
      <c r="GG63" s="1" t="s">
        <v>265</v>
      </c>
      <c r="GH63" s="1" t="s">
        <v>265</v>
      </c>
      <c r="GI63" s="1" t="s">
        <v>265</v>
      </c>
      <c r="GJ63" s="1" t="s">
        <v>265</v>
      </c>
      <c r="GK63" s="1" t="s">
        <v>265</v>
      </c>
      <c r="GL63" s="1" t="s">
        <v>265</v>
      </c>
      <c r="GM63" s="1" t="s">
        <v>265</v>
      </c>
      <c r="GN63" s="1" t="s">
        <v>265</v>
      </c>
      <c r="GO63" s="1" t="s">
        <v>265</v>
      </c>
      <c r="GP63" s="1" t="s">
        <v>265</v>
      </c>
      <c r="GQ63" s="1" t="s">
        <v>265</v>
      </c>
      <c r="GR63" s="1">
        <v>60</v>
      </c>
      <c r="GS63" s="1">
        <v>1</v>
      </c>
      <c r="GT63" s="16">
        <v>96</v>
      </c>
      <c r="GU63" s="1" t="s">
        <v>267</v>
      </c>
      <c r="GV63" s="1" t="s">
        <v>267</v>
      </c>
      <c r="GW63" s="1" t="s">
        <v>266</v>
      </c>
      <c r="GX63" s="1" t="s">
        <v>266</v>
      </c>
      <c r="GY63" s="1" t="s">
        <v>267</v>
      </c>
      <c r="GZ63" s="15">
        <v>5</v>
      </c>
      <c r="HA63" s="16">
        <f t="shared" si="4"/>
        <v>2</v>
      </c>
      <c r="HB63" s="1" t="s">
        <v>266</v>
      </c>
      <c r="HC63" s="1" t="s">
        <v>266</v>
      </c>
      <c r="HD63" s="1" t="s">
        <v>266</v>
      </c>
      <c r="HE63" s="1" t="s">
        <v>266</v>
      </c>
      <c r="HF63" s="1">
        <v>4</v>
      </c>
      <c r="HG63" s="16">
        <f t="shared" si="5"/>
        <v>4</v>
      </c>
      <c r="HH63" s="1" t="s">
        <v>264</v>
      </c>
      <c r="HI63" s="1" t="s">
        <v>266</v>
      </c>
      <c r="HJ63" s="1" t="s">
        <v>266</v>
      </c>
      <c r="HK63" s="1" t="s">
        <v>266</v>
      </c>
      <c r="HL63" s="1" t="s">
        <v>266</v>
      </c>
      <c r="HM63" s="1" t="s">
        <v>267</v>
      </c>
      <c r="HN63" s="1" t="s">
        <v>266</v>
      </c>
      <c r="HO63" s="1">
        <v>6</v>
      </c>
      <c r="HP63" s="16">
        <f t="shared" si="6"/>
        <v>5</v>
      </c>
      <c r="HQ63" s="1" t="s">
        <v>264</v>
      </c>
      <c r="HR63" s="1">
        <v>0</v>
      </c>
      <c r="HS63" s="1">
        <v>25</v>
      </c>
      <c r="HT63" s="1">
        <v>16</v>
      </c>
      <c r="HU63" s="1" t="s">
        <v>268</v>
      </c>
      <c r="HV63" s="1">
        <v>1</v>
      </c>
      <c r="HW63" s="1">
        <v>1</v>
      </c>
      <c r="HX63" s="1">
        <v>1</v>
      </c>
      <c r="HY63" s="1">
        <v>1</v>
      </c>
      <c r="HZ63" s="1">
        <v>1</v>
      </c>
      <c r="IA63" s="1">
        <v>1</v>
      </c>
      <c r="IB63" s="1">
        <v>1</v>
      </c>
      <c r="IC63" s="1">
        <v>1</v>
      </c>
      <c r="ID63" s="1">
        <v>1</v>
      </c>
      <c r="IE63" s="1">
        <v>1</v>
      </c>
      <c r="IF63" s="1">
        <v>1</v>
      </c>
      <c r="IG63" s="1">
        <v>1</v>
      </c>
      <c r="IH63" s="1">
        <v>1</v>
      </c>
      <c r="II63" s="1">
        <v>1</v>
      </c>
      <c r="IJ63" s="1">
        <v>1</v>
      </c>
      <c r="IK63" s="1">
        <v>1</v>
      </c>
      <c r="IL63" s="1" t="s">
        <v>265</v>
      </c>
      <c r="IM63" s="1" t="s">
        <v>265</v>
      </c>
      <c r="IN63" s="1" t="s">
        <v>265</v>
      </c>
      <c r="IO63" s="1" t="s">
        <v>265</v>
      </c>
      <c r="IP63" s="1" t="s">
        <v>265</v>
      </c>
      <c r="IQ63" s="1" t="s">
        <v>265</v>
      </c>
      <c r="IR63" s="1" t="s">
        <v>265</v>
      </c>
      <c r="IS63" s="1" t="s">
        <v>265</v>
      </c>
      <c r="IT63" s="1" t="s">
        <v>265</v>
      </c>
      <c r="IU63" s="1">
        <v>60</v>
      </c>
      <c r="IV63" s="1">
        <v>0</v>
      </c>
      <c r="IW63" s="16">
        <v>16</v>
      </c>
      <c r="IX63" s="1" t="s">
        <v>264</v>
      </c>
      <c r="IY63" s="1">
        <v>0</v>
      </c>
      <c r="IZ63" s="1">
        <v>27</v>
      </c>
      <c r="JA63" s="1">
        <v>15</v>
      </c>
      <c r="JB63" s="1" t="s">
        <v>268</v>
      </c>
      <c r="JC63" s="1">
        <v>1</v>
      </c>
      <c r="JD63" s="1">
        <v>1</v>
      </c>
      <c r="JE63" s="1">
        <v>1</v>
      </c>
      <c r="JF63" s="1">
        <v>1</v>
      </c>
      <c r="JG63" s="1">
        <v>1</v>
      </c>
      <c r="JH63" s="1">
        <v>1</v>
      </c>
      <c r="JI63" s="1">
        <v>1</v>
      </c>
      <c r="JJ63" s="1">
        <v>0</v>
      </c>
      <c r="JK63" s="1">
        <v>1</v>
      </c>
      <c r="JL63" s="1">
        <v>1</v>
      </c>
      <c r="JM63" s="1">
        <v>1</v>
      </c>
      <c r="JN63" s="1">
        <v>1</v>
      </c>
      <c r="JO63" s="1">
        <v>1</v>
      </c>
      <c r="JP63" s="1">
        <v>1</v>
      </c>
      <c r="JQ63" s="1">
        <v>1</v>
      </c>
      <c r="JR63" s="1" t="s">
        <v>265</v>
      </c>
      <c r="JS63" s="1" t="s">
        <v>265</v>
      </c>
      <c r="JT63" s="1" t="s">
        <v>265</v>
      </c>
      <c r="JU63" s="1" t="s">
        <v>265</v>
      </c>
      <c r="JV63" s="1" t="s">
        <v>265</v>
      </c>
      <c r="JW63" s="1" t="s">
        <v>265</v>
      </c>
      <c r="JX63" s="1" t="s">
        <v>265</v>
      </c>
      <c r="JY63" s="1" t="s">
        <v>265</v>
      </c>
      <c r="JZ63" s="1" t="s">
        <v>265</v>
      </c>
      <c r="KA63" s="1" t="s">
        <v>265</v>
      </c>
      <c r="KB63" s="1" t="s">
        <v>265</v>
      </c>
      <c r="KC63" s="1" t="s">
        <v>265</v>
      </c>
      <c r="KD63" s="1">
        <v>60</v>
      </c>
      <c r="KE63" s="1">
        <v>1</v>
      </c>
      <c r="KF63" s="16">
        <v>14</v>
      </c>
      <c r="KG63" s="1" t="s">
        <v>266</v>
      </c>
      <c r="KH63" s="1" t="s">
        <v>266</v>
      </c>
      <c r="KI63" s="1" t="s">
        <v>266</v>
      </c>
      <c r="KJ63" s="1" t="s">
        <v>267</v>
      </c>
      <c r="KK63" s="1" t="s">
        <v>266</v>
      </c>
      <c r="KL63" s="14">
        <v>5</v>
      </c>
      <c r="KM63" s="16">
        <f t="shared" si="7"/>
        <v>4</v>
      </c>
    </row>
    <row r="64" spans="1:299">
      <c r="A64" s="1">
        <v>2298</v>
      </c>
      <c r="B64" s="16">
        <v>2298</v>
      </c>
      <c r="C64" s="16">
        <v>1</v>
      </c>
      <c r="D64" s="1" t="s">
        <v>1146</v>
      </c>
      <c r="E64" s="1" t="s">
        <v>1146</v>
      </c>
      <c r="F64" s="1" t="s">
        <v>279</v>
      </c>
      <c r="G64" s="1" t="s">
        <v>1146</v>
      </c>
      <c r="H64" s="1" t="s">
        <v>312</v>
      </c>
      <c r="I64" s="1">
        <v>492</v>
      </c>
      <c r="J64" s="1" t="s">
        <v>628</v>
      </c>
      <c r="K64" s="1" t="s">
        <v>1146</v>
      </c>
      <c r="L64" s="1" t="s">
        <v>279</v>
      </c>
      <c r="M64" s="16" t="s">
        <v>1830</v>
      </c>
      <c r="N64" s="16">
        <v>2021</v>
      </c>
      <c r="O64" s="16" t="s">
        <v>253</v>
      </c>
      <c r="P64" s="16" t="s">
        <v>1827</v>
      </c>
      <c r="Q64" s="16" t="s">
        <v>629</v>
      </c>
      <c r="R64" s="16" t="s">
        <v>630</v>
      </c>
      <c r="S64" s="1" t="s">
        <v>777</v>
      </c>
      <c r="T64" s="1" t="s">
        <v>1511</v>
      </c>
      <c r="U64" s="1" t="s">
        <v>1512</v>
      </c>
      <c r="V64" s="1" t="str">
        <f>CONCATENATE(Tabla3[[#This Row],[Nombre del estudiante]]," ",Tabla3[[#This Row],[Primer apellido]]," ",Tabla3[[#This Row],[Segundo apellido]])</f>
        <v>JOSEPH DAVID CARDENAS SAMBONI</v>
      </c>
      <c r="W64" s="1" t="e">
        <f>VLOOKUP(Tabla3[[#This Row],[ID]],[1]!Tabla1[#All],7,FALSE)</f>
        <v>#REF!</v>
      </c>
      <c r="X64" s="16" t="s">
        <v>259</v>
      </c>
      <c r="Y64" s="1">
        <v>1107068838</v>
      </c>
      <c r="Z64" s="1" t="s">
        <v>1513</v>
      </c>
      <c r="AA64" s="1">
        <v>3046385404</v>
      </c>
      <c r="AB64" s="16" t="s">
        <v>1303</v>
      </c>
      <c r="AC64" s="16">
        <v>404</v>
      </c>
      <c r="AD64" s="16" t="s">
        <v>263</v>
      </c>
      <c r="AE64" s="1" t="s">
        <v>264</v>
      </c>
      <c r="AF64" s="1">
        <v>0</v>
      </c>
      <c r="AG64" s="1">
        <v>164</v>
      </c>
      <c r="AH64" s="1">
        <v>86</v>
      </c>
      <c r="AI64" s="1" t="s">
        <v>264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 t="s">
        <v>265</v>
      </c>
      <c r="DS64" s="1" t="s">
        <v>265</v>
      </c>
      <c r="DT64" s="1" t="s">
        <v>265</v>
      </c>
      <c r="DU64" s="1" t="s">
        <v>265</v>
      </c>
      <c r="DV64" s="1" t="s">
        <v>265</v>
      </c>
      <c r="DW64" s="1" t="s">
        <v>265</v>
      </c>
      <c r="DX64" s="1" t="s">
        <v>265</v>
      </c>
      <c r="DY64" s="1" t="s">
        <v>265</v>
      </c>
      <c r="DZ64" s="1" t="s">
        <v>265</v>
      </c>
      <c r="EA64" s="1" t="s">
        <v>265</v>
      </c>
      <c r="EB64" s="1" t="s">
        <v>265</v>
      </c>
      <c r="EC64" s="1" t="s">
        <v>265</v>
      </c>
      <c r="ED64" s="1" t="s">
        <v>265</v>
      </c>
      <c r="EE64" s="1" t="s">
        <v>265</v>
      </c>
      <c r="EF64" s="1" t="s">
        <v>265</v>
      </c>
      <c r="EG64" s="1" t="s">
        <v>265</v>
      </c>
      <c r="EH64" s="1" t="s">
        <v>265</v>
      </c>
      <c r="EI64" s="1" t="s">
        <v>265</v>
      </c>
      <c r="EJ64" s="1" t="s">
        <v>265</v>
      </c>
      <c r="EK64" s="1" t="s">
        <v>265</v>
      </c>
      <c r="EL64" s="1" t="s">
        <v>265</v>
      </c>
      <c r="EM64" s="1" t="s">
        <v>265</v>
      </c>
      <c r="EN64" s="1" t="s">
        <v>265</v>
      </c>
      <c r="EO64" s="1" t="s">
        <v>265</v>
      </c>
      <c r="EP64" s="1" t="s">
        <v>265</v>
      </c>
      <c r="EQ64" s="1" t="s">
        <v>265</v>
      </c>
      <c r="ER64" s="1" t="s">
        <v>265</v>
      </c>
      <c r="ES64" s="1" t="s">
        <v>265</v>
      </c>
      <c r="ET64" s="1" t="s">
        <v>265</v>
      </c>
      <c r="EU64" s="1" t="s">
        <v>265</v>
      </c>
      <c r="EV64" s="1" t="s">
        <v>265</v>
      </c>
      <c r="EW64" s="1" t="s">
        <v>265</v>
      </c>
      <c r="EX64" s="1" t="s">
        <v>265</v>
      </c>
      <c r="EY64" s="1" t="s">
        <v>265</v>
      </c>
      <c r="EZ64" s="1" t="s">
        <v>265</v>
      </c>
      <c r="FA64" s="1" t="s">
        <v>265</v>
      </c>
      <c r="FB64" s="1" t="s">
        <v>265</v>
      </c>
      <c r="FC64" s="1" t="s">
        <v>265</v>
      </c>
      <c r="FD64" s="1" t="s">
        <v>265</v>
      </c>
      <c r="FE64" s="1" t="s">
        <v>265</v>
      </c>
      <c r="FF64" s="1" t="s">
        <v>265</v>
      </c>
      <c r="FG64" s="1" t="s">
        <v>265</v>
      </c>
      <c r="FH64" s="1" t="s">
        <v>265</v>
      </c>
      <c r="FI64" s="1" t="s">
        <v>265</v>
      </c>
      <c r="FJ64" s="1" t="s">
        <v>265</v>
      </c>
      <c r="FK64" s="1" t="s">
        <v>265</v>
      </c>
      <c r="FL64" s="1" t="s">
        <v>265</v>
      </c>
      <c r="FM64" s="1" t="s">
        <v>265</v>
      </c>
      <c r="FN64" s="1" t="s">
        <v>265</v>
      </c>
      <c r="FO64" s="1" t="s">
        <v>265</v>
      </c>
      <c r="FP64" s="1" t="s">
        <v>265</v>
      </c>
      <c r="FQ64" s="1" t="s">
        <v>265</v>
      </c>
      <c r="FR64" s="1" t="s">
        <v>265</v>
      </c>
      <c r="FS64" s="1" t="s">
        <v>265</v>
      </c>
      <c r="FT64" s="1" t="s">
        <v>265</v>
      </c>
      <c r="FU64" s="1" t="s">
        <v>265</v>
      </c>
      <c r="FV64" s="1" t="s">
        <v>265</v>
      </c>
      <c r="FW64" s="1" t="s">
        <v>265</v>
      </c>
      <c r="FX64" s="1" t="s">
        <v>265</v>
      </c>
      <c r="FY64" s="1" t="s">
        <v>265</v>
      </c>
      <c r="FZ64" s="1" t="s">
        <v>265</v>
      </c>
      <c r="GA64" s="1" t="s">
        <v>265</v>
      </c>
      <c r="GB64" s="1" t="s">
        <v>265</v>
      </c>
      <c r="GC64" s="1" t="s">
        <v>265</v>
      </c>
      <c r="GD64" s="1" t="s">
        <v>265</v>
      </c>
      <c r="GE64" s="1" t="s">
        <v>265</v>
      </c>
      <c r="GF64" s="1" t="s">
        <v>265</v>
      </c>
      <c r="GG64" s="1" t="s">
        <v>265</v>
      </c>
      <c r="GH64" s="1" t="s">
        <v>265</v>
      </c>
      <c r="GI64" s="1" t="s">
        <v>265</v>
      </c>
      <c r="GJ64" s="1" t="s">
        <v>265</v>
      </c>
      <c r="GK64" s="1" t="s">
        <v>265</v>
      </c>
      <c r="GL64" s="1" t="s">
        <v>265</v>
      </c>
      <c r="GM64" s="1" t="s">
        <v>265</v>
      </c>
      <c r="GN64" s="1" t="s">
        <v>265</v>
      </c>
      <c r="GO64" s="1" t="s">
        <v>265</v>
      </c>
      <c r="GP64" s="1" t="s">
        <v>265</v>
      </c>
      <c r="GQ64" s="1" t="s">
        <v>265</v>
      </c>
      <c r="GR64" s="1">
        <v>60</v>
      </c>
      <c r="GS64" s="1">
        <v>0</v>
      </c>
      <c r="GT64" s="16">
        <v>86</v>
      </c>
      <c r="GU64" s="1" t="s">
        <v>266</v>
      </c>
      <c r="GV64" s="1" t="s">
        <v>266</v>
      </c>
      <c r="GW64" s="1" t="s">
        <v>266</v>
      </c>
      <c r="GX64" s="1" t="s">
        <v>266</v>
      </c>
      <c r="GY64" s="1" t="s">
        <v>266</v>
      </c>
      <c r="GZ64" s="15">
        <v>5</v>
      </c>
      <c r="HA64" s="16">
        <f t="shared" si="4"/>
        <v>5</v>
      </c>
      <c r="HB64" s="1" t="s">
        <v>266</v>
      </c>
      <c r="HC64" s="1" t="s">
        <v>266</v>
      </c>
      <c r="HD64" s="1" t="s">
        <v>266</v>
      </c>
      <c r="HE64" s="1" t="s">
        <v>266</v>
      </c>
      <c r="HF64" s="1">
        <v>4</v>
      </c>
      <c r="HG64" s="16">
        <f t="shared" si="5"/>
        <v>4</v>
      </c>
      <c r="HH64" s="1" t="s">
        <v>264</v>
      </c>
      <c r="HI64" s="1" t="s">
        <v>266</v>
      </c>
      <c r="HJ64" s="1" t="s">
        <v>266</v>
      </c>
      <c r="HK64" s="1" t="s">
        <v>266</v>
      </c>
      <c r="HL64" s="1" t="s">
        <v>266</v>
      </c>
      <c r="HM64" s="1" t="s">
        <v>266</v>
      </c>
      <c r="HN64" s="1" t="s">
        <v>266</v>
      </c>
      <c r="HO64" s="1">
        <v>6</v>
      </c>
      <c r="HP64" s="16">
        <f t="shared" si="6"/>
        <v>6</v>
      </c>
      <c r="HQ64" s="1" t="s">
        <v>264</v>
      </c>
      <c r="HR64" s="1">
        <v>0</v>
      </c>
      <c r="HS64" s="1">
        <v>25</v>
      </c>
      <c r="HT64" s="1">
        <v>12</v>
      </c>
      <c r="HU64" s="1" t="s">
        <v>268</v>
      </c>
      <c r="HV64" s="1">
        <v>1</v>
      </c>
      <c r="HW64" s="1">
        <v>1</v>
      </c>
      <c r="HX64" s="1">
        <v>1</v>
      </c>
      <c r="HY64" s="1">
        <v>1</v>
      </c>
      <c r="HZ64" s="1">
        <v>1</v>
      </c>
      <c r="IA64" s="1">
        <v>1</v>
      </c>
      <c r="IB64" s="1">
        <v>1</v>
      </c>
      <c r="IC64" s="1">
        <v>1</v>
      </c>
      <c r="ID64" s="1">
        <v>1</v>
      </c>
      <c r="IE64" s="1">
        <v>1</v>
      </c>
      <c r="IF64" s="1">
        <v>1</v>
      </c>
      <c r="IG64" s="1">
        <v>1</v>
      </c>
      <c r="IH64" s="1" t="s">
        <v>265</v>
      </c>
      <c r="II64" s="1" t="s">
        <v>265</v>
      </c>
      <c r="IJ64" s="1" t="s">
        <v>265</v>
      </c>
      <c r="IK64" s="1" t="s">
        <v>265</v>
      </c>
      <c r="IL64" s="1" t="s">
        <v>265</v>
      </c>
      <c r="IM64" s="1" t="s">
        <v>265</v>
      </c>
      <c r="IN64" s="1" t="s">
        <v>265</v>
      </c>
      <c r="IO64" s="1" t="s">
        <v>265</v>
      </c>
      <c r="IP64" s="1" t="s">
        <v>265</v>
      </c>
      <c r="IQ64" s="1" t="s">
        <v>265</v>
      </c>
      <c r="IR64" s="1" t="s">
        <v>265</v>
      </c>
      <c r="IS64" s="1" t="s">
        <v>265</v>
      </c>
      <c r="IT64" s="1" t="s">
        <v>265</v>
      </c>
      <c r="IU64" s="1">
        <v>60</v>
      </c>
      <c r="IV64" s="1">
        <v>0</v>
      </c>
      <c r="IW64" s="16">
        <v>12</v>
      </c>
      <c r="IX64" s="1" t="s">
        <v>264</v>
      </c>
      <c r="IY64" s="1">
        <v>0</v>
      </c>
      <c r="IZ64" s="1">
        <v>27</v>
      </c>
      <c r="JA64" s="1">
        <v>13</v>
      </c>
      <c r="JB64" s="1" t="s">
        <v>268</v>
      </c>
      <c r="JC64" s="1">
        <v>1</v>
      </c>
      <c r="JD64" s="1">
        <v>1</v>
      </c>
      <c r="JE64" s="1">
        <v>1</v>
      </c>
      <c r="JF64" s="1">
        <v>1</v>
      </c>
      <c r="JG64" s="1">
        <v>1</v>
      </c>
      <c r="JH64" s="1">
        <v>1</v>
      </c>
      <c r="JI64" s="1">
        <v>1</v>
      </c>
      <c r="JJ64" s="1">
        <v>1</v>
      </c>
      <c r="JK64" s="1">
        <v>1</v>
      </c>
      <c r="JL64" s="1">
        <v>1</v>
      </c>
      <c r="JM64" s="1">
        <v>1</v>
      </c>
      <c r="JN64" s="1">
        <v>1</v>
      </c>
      <c r="JO64" s="1">
        <v>1</v>
      </c>
      <c r="JP64" s="1" t="s">
        <v>265</v>
      </c>
      <c r="JQ64" s="1" t="s">
        <v>265</v>
      </c>
      <c r="JR64" s="1" t="s">
        <v>265</v>
      </c>
      <c r="JS64" s="1" t="s">
        <v>265</v>
      </c>
      <c r="JT64" s="1" t="s">
        <v>265</v>
      </c>
      <c r="JU64" s="1" t="s">
        <v>265</v>
      </c>
      <c r="JV64" s="1" t="s">
        <v>265</v>
      </c>
      <c r="JW64" s="1" t="s">
        <v>265</v>
      </c>
      <c r="JX64" s="1" t="s">
        <v>265</v>
      </c>
      <c r="JY64" s="1" t="s">
        <v>265</v>
      </c>
      <c r="JZ64" s="1" t="s">
        <v>265</v>
      </c>
      <c r="KA64" s="1" t="s">
        <v>265</v>
      </c>
      <c r="KB64" s="1" t="s">
        <v>265</v>
      </c>
      <c r="KC64" s="1" t="s">
        <v>265</v>
      </c>
      <c r="KD64" s="1">
        <v>60</v>
      </c>
      <c r="KE64" s="1">
        <v>0</v>
      </c>
      <c r="KF64" s="16">
        <v>13</v>
      </c>
      <c r="KG64" s="1" t="s">
        <v>266</v>
      </c>
      <c r="KH64" s="1" t="s">
        <v>266</v>
      </c>
      <c r="KI64" s="1" t="s">
        <v>266</v>
      </c>
      <c r="KJ64" s="1" t="s">
        <v>266</v>
      </c>
      <c r="KK64" s="1" t="s">
        <v>267</v>
      </c>
      <c r="KL64" s="14">
        <v>5</v>
      </c>
      <c r="KM64" s="16">
        <f t="shared" si="7"/>
        <v>4</v>
      </c>
    </row>
    <row r="65" spans="1:299">
      <c r="A65" s="1">
        <v>2544</v>
      </c>
      <c r="B65" s="16">
        <v>2544</v>
      </c>
      <c r="C65" s="16">
        <v>1</v>
      </c>
      <c r="D65" s="1" t="s">
        <v>649</v>
      </c>
      <c r="E65" s="1" t="s">
        <v>649</v>
      </c>
      <c r="F65" s="1" t="s">
        <v>1182</v>
      </c>
      <c r="G65" s="1" t="s">
        <v>649</v>
      </c>
      <c r="H65" s="1" t="s">
        <v>1147</v>
      </c>
      <c r="I65" s="1">
        <v>463</v>
      </c>
      <c r="J65" s="1" t="s">
        <v>297</v>
      </c>
      <c r="K65" s="1" t="s">
        <v>649</v>
      </c>
      <c r="L65" s="1" t="s">
        <v>747</v>
      </c>
      <c r="M65" s="16" t="s">
        <v>1830</v>
      </c>
      <c r="N65" s="16">
        <v>2021</v>
      </c>
      <c r="O65" s="16" t="s">
        <v>253</v>
      </c>
      <c r="P65" s="16" t="s">
        <v>1827</v>
      </c>
      <c r="Q65" s="16" t="s">
        <v>447</v>
      </c>
      <c r="R65" s="16" t="s">
        <v>448</v>
      </c>
      <c r="S65" s="1" t="s">
        <v>1514</v>
      </c>
      <c r="T65" s="1" t="s">
        <v>1205</v>
      </c>
      <c r="U65" s="1" t="s">
        <v>960</v>
      </c>
      <c r="V65" s="1" t="str">
        <f>CONCATENATE(Tabla3[[#This Row],[Nombre del estudiante]]," ",Tabla3[[#This Row],[Primer apellido]]," ",Tabla3[[#This Row],[Segundo apellido]])</f>
        <v>GABRIELA MEDINA CAMACHO</v>
      </c>
      <c r="W65" s="1" t="e">
        <f>VLOOKUP(Tabla3[[#This Row],[ID]],[1]!Tabla1[#All],7,FALSE)</f>
        <v>#REF!</v>
      </c>
      <c r="X65" s="16" t="s">
        <v>293</v>
      </c>
      <c r="Y65" s="1">
        <v>1111682128</v>
      </c>
      <c r="Z65" s="1" t="s">
        <v>1515</v>
      </c>
      <c r="AA65" s="1" t="s">
        <v>1516</v>
      </c>
      <c r="AB65" s="16" t="s">
        <v>1303</v>
      </c>
      <c r="AC65" s="16">
        <v>404</v>
      </c>
      <c r="AD65" s="16" t="s">
        <v>302</v>
      </c>
      <c r="AE65" s="1" t="s">
        <v>264</v>
      </c>
      <c r="AF65" s="1">
        <v>0</v>
      </c>
      <c r="AG65" s="1">
        <v>164</v>
      </c>
      <c r="AH65" s="1">
        <v>33</v>
      </c>
      <c r="AI65" s="1"/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0</v>
      </c>
      <c r="BQ65" s="1" t="s">
        <v>265</v>
      </c>
      <c r="BR65" s="1" t="s">
        <v>265</v>
      </c>
      <c r="BS65" s="1" t="s">
        <v>265</v>
      </c>
      <c r="BT65" s="1" t="s">
        <v>265</v>
      </c>
      <c r="BU65" s="1" t="s">
        <v>265</v>
      </c>
      <c r="BV65" s="1" t="s">
        <v>265</v>
      </c>
      <c r="BW65" s="1" t="s">
        <v>265</v>
      </c>
      <c r="BX65" s="1" t="s">
        <v>265</v>
      </c>
      <c r="BY65" s="1" t="s">
        <v>265</v>
      </c>
      <c r="BZ65" s="1" t="s">
        <v>265</v>
      </c>
      <c r="CA65" s="1" t="s">
        <v>265</v>
      </c>
      <c r="CB65" s="1" t="s">
        <v>265</v>
      </c>
      <c r="CC65" s="1" t="s">
        <v>265</v>
      </c>
      <c r="CD65" s="1" t="s">
        <v>265</v>
      </c>
      <c r="CE65" s="1" t="s">
        <v>265</v>
      </c>
      <c r="CF65" s="1" t="s">
        <v>265</v>
      </c>
      <c r="CG65" s="1" t="s">
        <v>265</v>
      </c>
      <c r="CH65" s="1" t="s">
        <v>265</v>
      </c>
      <c r="CI65" s="1" t="s">
        <v>265</v>
      </c>
      <c r="CJ65" s="1" t="s">
        <v>265</v>
      </c>
      <c r="CK65" s="1" t="s">
        <v>265</v>
      </c>
      <c r="CL65" s="1" t="s">
        <v>265</v>
      </c>
      <c r="CM65" s="1" t="s">
        <v>265</v>
      </c>
      <c r="CN65" s="1" t="s">
        <v>265</v>
      </c>
      <c r="CO65" s="1" t="s">
        <v>265</v>
      </c>
      <c r="CP65" s="1" t="s">
        <v>265</v>
      </c>
      <c r="CQ65" s="1" t="s">
        <v>265</v>
      </c>
      <c r="CR65" s="1" t="s">
        <v>265</v>
      </c>
      <c r="CS65" s="1" t="s">
        <v>265</v>
      </c>
      <c r="CT65" s="1" t="s">
        <v>265</v>
      </c>
      <c r="CU65" s="1" t="s">
        <v>265</v>
      </c>
      <c r="CV65" s="1" t="s">
        <v>265</v>
      </c>
      <c r="CW65" s="1" t="s">
        <v>265</v>
      </c>
      <c r="CX65" s="1" t="s">
        <v>265</v>
      </c>
      <c r="CY65" s="1" t="s">
        <v>265</v>
      </c>
      <c r="CZ65" s="1" t="s">
        <v>265</v>
      </c>
      <c r="DA65" s="1" t="s">
        <v>265</v>
      </c>
      <c r="DB65" s="1" t="s">
        <v>265</v>
      </c>
      <c r="DC65" s="1" t="s">
        <v>265</v>
      </c>
      <c r="DD65" s="1" t="s">
        <v>265</v>
      </c>
      <c r="DE65" s="1" t="s">
        <v>265</v>
      </c>
      <c r="DF65" s="1" t="s">
        <v>265</v>
      </c>
      <c r="DG65" s="1" t="s">
        <v>265</v>
      </c>
      <c r="DH65" s="1" t="s">
        <v>265</v>
      </c>
      <c r="DI65" s="1" t="s">
        <v>265</v>
      </c>
      <c r="DJ65" s="1" t="s">
        <v>265</v>
      </c>
      <c r="DK65" s="1" t="s">
        <v>265</v>
      </c>
      <c r="DL65" s="1" t="s">
        <v>265</v>
      </c>
      <c r="DM65" s="1" t="s">
        <v>265</v>
      </c>
      <c r="DN65" s="1" t="s">
        <v>265</v>
      </c>
      <c r="DO65" s="1" t="s">
        <v>265</v>
      </c>
      <c r="DP65" s="1" t="s">
        <v>265</v>
      </c>
      <c r="DQ65" s="1" t="s">
        <v>265</v>
      </c>
      <c r="DR65" s="1" t="s">
        <v>265</v>
      </c>
      <c r="DS65" s="1" t="s">
        <v>265</v>
      </c>
      <c r="DT65" s="1" t="s">
        <v>265</v>
      </c>
      <c r="DU65" s="1" t="s">
        <v>265</v>
      </c>
      <c r="DV65" s="1" t="s">
        <v>265</v>
      </c>
      <c r="DW65" s="1" t="s">
        <v>265</v>
      </c>
      <c r="DX65" s="1" t="s">
        <v>265</v>
      </c>
      <c r="DY65" s="1" t="s">
        <v>265</v>
      </c>
      <c r="DZ65" s="1" t="s">
        <v>265</v>
      </c>
      <c r="EA65" s="1" t="s">
        <v>265</v>
      </c>
      <c r="EB65" s="1" t="s">
        <v>265</v>
      </c>
      <c r="EC65" s="1" t="s">
        <v>265</v>
      </c>
      <c r="ED65" s="1" t="s">
        <v>265</v>
      </c>
      <c r="EE65" s="1" t="s">
        <v>265</v>
      </c>
      <c r="EF65" s="1" t="s">
        <v>265</v>
      </c>
      <c r="EG65" s="1" t="s">
        <v>265</v>
      </c>
      <c r="EH65" s="1" t="s">
        <v>265</v>
      </c>
      <c r="EI65" s="1" t="s">
        <v>265</v>
      </c>
      <c r="EJ65" s="1" t="s">
        <v>265</v>
      </c>
      <c r="EK65" s="1" t="s">
        <v>265</v>
      </c>
      <c r="EL65" s="1" t="s">
        <v>265</v>
      </c>
      <c r="EM65" s="1" t="s">
        <v>265</v>
      </c>
      <c r="EN65" s="1" t="s">
        <v>265</v>
      </c>
      <c r="EO65" s="1" t="s">
        <v>265</v>
      </c>
      <c r="EP65" s="1" t="s">
        <v>265</v>
      </c>
      <c r="EQ65" s="1" t="s">
        <v>265</v>
      </c>
      <c r="ER65" s="1" t="s">
        <v>265</v>
      </c>
      <c r="ES65" s="1" t="s">
        <v>265</v>
      </c>
      <c r="ET65" s="1" t="s">
        <v>265</v>
      </c>
      <c r="EU65" s="1" t="s">
        <v>265</v>
      </c>
      <c r="EV65" s="1" t="s">
        <v>265</v>
      </c>
      <c r="EW65" s="1" t="s">
        <v>265</v>
      </c>
      <c r="EX65" s="1" t="s">
        <v>265</v>
      </c>
      <c r="EY65" s="1" t="s">
        <v>265</v>
      </c>
      <c r="EZ65" s="1" t="s">
        <v>265</v>
      </c>
      <c r="FA65" s="1" t="s">
        <v>265</v>
      </c>
      <c r="FB65" s="1" t="s">
        <v>265</v>
      </c>
      <c r="FC65" s="1" t="s">
        <v>265</v>
      </c>
      <c r="FD65" s="1" t="s">
        <v>265</v>
      </c>
      <c r="FE65" s="1" t="s">
        <v>265</v>
      </c>
      <c r="FF65" s="1" t="s">
        <v>265</v>
      </c>
      <c r="FG65" s="1" t="s">
        <v>265</v>
      </c>
      <c r="FH65" s="1" t="s">
        <v>265</v>
      </c>
      <c r="FI65" s="1" t="s">
        <v>265</v>
      </c>
      <c r="FJ65" s="1" t="s">
        <v>265</v>
      </c>
      <c r="FK65" s="1" t="s">
        <v>265</v>
      </c>
      <c r="FL65" s="1" t="s">
        <v>265</v>
      </c>
      <c r="FM65" s="1" t="s">
        <v>265</v>
      </c>
      <c r="FN65" s="1" t="s">
        <v>265</v>
      </c>
      <c r="FO65" s="1" t="s">
        <v>265</v>
      </c>
      <c r="FP65" s="1" t="s">
        <v>265</v>
      </c>
      <c r="FQ65" s="1" t="s">
        <v>265</v>
      </c>
      <c r="FR65" s="1" t="s">
        <v>265</v>
      </c>
      <c r="FS65" s="1" t="s">
        <v>265</v>
      </c>
      <c r="FT65" s="1" t="s">
        <v>265</v>
      </c>
      <c r="FU65" s="1" t="s">
        <v>265</v>
      </c>
      <c r="FV65" s="1" t="s">
        <v>265</v>
      </c>
      <c r="FW65" s="1" t="s">
        <v>265</v>
      </c>
      <c r="FX65" s="1" t="s">
        <v>265</v>
      </c>
      <c r="FY65" s="1" t="s">
        <v>265</v>
      </c>
      <c r="FZ65" s="1" t="s">
        <v>265</v>
      </c>
      <c r="GA65" s="1" t="s">
        <v>265</v>
      </c>
      <c r="GB65" s="1" t="s">
        <v>265</v>
      </c>
      <c r="GC65" s="1" t="s">
        <v>265</v>
      </c>
      <c r="GD65" s="1" t="s">
        <v>265</v>
      </c>
      <c r="GE65" s="1" t="s">
        <v>265</v>
      </c>
      <c r="GF65" s="1" t="s">
        <v>265</v>
      </c>
      <c r="GG65" s="1" t="s">
        <v>265</v>
      </c>
      <c r="GH65" s="1" t="s">
        <v>265</v>
      </c>
      <c r="GI65" s="1" t="s">
        <v>265</v>
      </c>
      <c r="GJ65" s="1" t="s">
        <v>265</v>
      </c>
      <c r="GK65" s="1" t="s">
        <v>265</v>
      </c>
      <c r="GL65" s="1" t="s">
        <v>265</v>
      </c>
      <c r="GM65" s="1" t="s">
        <v>265</v>
      </c>
      <c r="GN65" s="1" t="s">
        <v>265</v>
      </c>
      <c r="GO65" s="1" t="s">
        <v>265</v>
      </c>
      <c r="GP65" s="1" t="s">
        <v>265</v>
      </c>
      <c r="GQ65" s="1" t="s">
        <v>265</v>
      </c>
      <c r="GR65" s="1">
        <v>60</v>
      </c>
      <c r="GS65" s="1">
        <v>1</v>
      </c>
      <c r="GT65" s="16">
        <v>32</v>
      </c>
      <c r="GU65" s="1" t="s">
        <v>266</v>
      </c>
      <c r="GV65" s="1" t="s">
        <v>266</v>
      </c>
      <c r="GW65" s="1" t="s">
        <v>284</v>
      </c>
      <c r="GX65" s="1" t="s">
        <v>284</v>
      </c>
      <c r="GY65" s="1" t="s">
        <v>284</v>
      </c>
      <c r="GZ65" s="15">
        <v>5</v>
      </c>
      <c r="HA65" s="16">
        <f t="shared" si="4"/>
        <v>2</v>
      </c>
      <c r="HB65" s="1" t="s">
        <v>266</v>
      </c>
      <c r="HC65" s="1" t="s">
        <v>266</v>
      </c>
      <c r="HD65" s="1" t="s">
        <v>267</v>
      </c>
      <c r="HE65" s="1" t="s">
        <v>266</v>
      </c>
      <c r="HF65" s="1">
        <v>4</v>
      </c>
      <c r="HG65" s="16">
        <f t="shared" si="5"/>
        <v>3</v>
      </c>
      <c r="HH65" s="1" t="s">
        <v>264</v>
      </c>
      <c r="HI65" s="1" t="s">
        <v>266</v>
      </c>
      <c r="HJ65" s="1" t="s">
        <v>266</v>
      </c>
      <c r="HK65" s="1" t="s">
        <v>266</v>
      </c>
      <c r="HL65" s="1" t="s">
        <v>266</v>
      </c>
      <c r="HM65" s="1" t="s">
        <v>267</v>
      </c>
      <c r="HN65" s="1" t="s">
        <v>266</v>
      </c>
      <c r="HO65" s="1">
        <v>6</v>
      </c>
      <c r="HP65" s="16">
        <f t="shared" si="6"/>
        <v>5</v>
      </c>
      <c r="HQ65" s="1" t="s">
        <v>264</v>
      </c>
      <c r="HR65" s="1">
        <v>0</v>
      </c>
      <c r="HS65" s="1">
        <v>25</v>
      </c>
      <c r="HT65" s="1">
        <v>7</v>
      </c>
      <c r="HU65" s="1"/>
      <c r="HV65" s="1">
        <v>1</v>
      </c>
      <c r="HW65" s="1">
        <v>1</v>
      </c>
      <c r="HX65" s="1">
        <v>1</v>
      </c>
      <c r="HY65" s="1">
        <v>1</v>
      </c>
      <c r="HZ65" s="1">
        <v>1</v>
      </c>
      <c r="IA65" s="1">
        <v>1</v>
      </c>
      <c r="IB65" s="1">
        <v>1</v>
      </c>
      <c r="IC65" s="1" t="s">
        <v>265</v>
      </c>
      <c r="ID65" s="1" t="s">
        <v>265</v>
      </c>
      <c r="IE65" s="1" t="s">
        <v>265</v>
      </c>
      <c r="IF65" s="1" t="s">
        <v>265</v>
      </c>
      <c r="IG65" s="1" t="s">
        <v>265</v>
      </c>
      <c r="IH65" s="1" t="s">
        <v>265</v>
      </c>
      <c r="II65" s="1" t="s">
        <v>265</v>
      </c>
      <c r="IJ65" s="1" t="s">
        <v>265</v>
      </c>
      <c r="IK65" s="1" t="s">
        <v>265</v>
      </c>
      <c r="IL65" s="1" t="s">
        <v>265</v>
      </c>
      <c r="IM65" s="1" t="s">
        <v>265</v>
      </c>
      <c r="IN65" s="1" t="s">
        <v>265</v>
      </c>
      <c r="IO65" s="1" t="s">
        <v>265</v>
      </c>
      <c r="IP65" s="1" t="s">
        <v>265</v>
      </c>
      <c r="IQ65" s="1" t="s">
        <v>265</v>
      </c>
      <c r="IR65" s="1" t="s">
        <v>265</v>
      </c>
      <c r="IS65" s="1" t="s">
        <v>265</v>
      </c>
      <c r="IT65" s="1" t="s">
        <v>265</v>
      </c>
      <c r="IU65" s="1">
        <v>60</v>
      </c>
      <c r="IV65" s="1">
        <v>0</v>
      </c>
      <c r="IW65" s="16">
        <v>7</v>
      </c>
      <c r="IX65" s="1" t="s">
        <v>264</v>
      </c>
      <c r="IY65" s="1">
        <v>0</v>
      </c>
      <c r="IZ65" s="1">
        <v>27</v>
      </c>
      <c r="JA65" s="1">
        <v>11</v>
      </c>
      <c r="JB65" s="1"/>
      <c r="JC65" s="1">
        <v>1</v>
      </c>
      <c r="JD65" s="1">
        <v>1</v>
      </c>
      <c r="JE65" s="1">
        <v>1</v>
      </c>
      <c r="JF65" s="1">
        <v>1</v>
      </c>
      <c r="JG65" s="1">
        <v>1</v>
      </c>
      <c r="JH65" s="1">
        <v>1</v>
      </c>
      <c r="JI65" s="1">
        <v>1</v>
      </c>
      <c r="JJ65" s="1">
        <v>1</v>
      </c>
      <c r="JK65" s="1">
        <v>1</v>
      </c>
      <c r="JL65" s="1">
        <v>1</v>
      </c>
      <c r="JM65" s="1">
        <v>1</v>
      </c>
      <c r="JN65" s="1" t="s">
        <v>265</v>
      </c>
      <c r="JO65" s="1" t="s">
        <v>265</v>
      </c>
      <c r="JP65" s="1" t="s">
        <v>265</v>
      </c>
      <c r="JQ65" s="1" t="s">
        <v>265</v>
      </c>
      <c r="JR65" s="1" t="s">
        <v>265</v>
      </c>
      <c r="JS65" s="1" t="s">
        <v>265</v>
      </c>
      <c r="JT65" s="1" t="s">
        <v>265</v>
      </c>
      <c r="JU65" s="1" t="s">
        <v>265</v>
      </c>
      <c r="JV65" s="1" t="s">
        <v>265</v>
      </c>
      <c r="JW65" s="1" t="s">
        <v>265</v>
      </c>
      <c r="JX65" s="1" t="s">
        <v>265</v>
      </c>
      <c r="JY65" s="1" t="s">
        <v>265</v>
      </c>
      <c r="JZ65" s="1" t="s">
        <v>265</v>
      </c>
      <c r="KA65" s="1" t="s">
        <v>265</v>
      </c>
      <c r="KB65" s="1" t="s">
        <v>265</v>
      </c>
      <c r="KC65" s="1" t="s">
        <v>265</v>
      </c>
      <c r="KD65" s="1">
        <v>60</v>
      </c>
      <c r="KE65" s="1">
        <v>0</v>
      </c>
      <c r="KF65" s="16">
        <v>11</v>
      </c>
      <c r="KG65" s="1" t="s">
        <v>266</v>
      </c>
      <c r="KH65" s="1" t="s">
        <v>266</v>
      </c>
      <c r="KI65" s="1" t="s">
        <v>266</v>
      </c>
      <c r="KJ65" s="1" t="s">
        <v>266</v>
      </c>
      <c r="KK65" s="1" t="s">
        <v>266</v>
      </c>
      <c r="KL65" s="14">
        <v>5</v>
      </c>
      <c r="KM65" s="16">
        <f t="shared" si="7"/>
        <v>5</v>
      </c>
    </row>
    <row r="66" spans="1:299">
      <c r="A66" s="1">
        <v>2874</v>
      </c>
      <c r="B66" s="16">
        <v>2874</v>
      </c>
      <c r="C66" s="16">
        <v>1</v>
      </c>
      <c r="D66" s="1" t="s">
        <v>673</v>
      </c>
      <c r="E66" s="1" t="s">
        <v>673</v>
      </c>
      <c r="F66" s="1" t="s">
        <v>1517</v>
      </c>
      <c r="G66" s="1" t="s">
        <v>673</v>
      </c>
      <c r="H66" s="1" t="s">
        <v>1518</v>
      </c>
      <c r="I66" s="1">
        <v>466</v>
      </c>
      <c r="J66" s="1" t="s">
        <v>271</v>
      </c>
      <c r="K66" s="1" t="s">
        <v>673</v>
      </c>
      <c r="L66" s="1" t="s">
        <v>1517</v>
      </c>
      <c r="M66" s="16" t="s">
        <v>1830</v>
      </c>
      <c r="N66" s="16">
        <v>2021</v>
      </c>
      <c r="O66" s="16" t="s">
        <v>253</v>
      </c>
      <c r="P66" s="16" t="s">
        <v>1827</v>
      </c>
      <c r="Q66" s="16" t="s">
        <v>272</v>
      </c>
      <c r="R66" s="16" t="s">
        <v>273</v>
      </c>
      <c r="S66" s="1" t="s">
        <v>1519</v>
      </c>
      <c r="T66" s="1" t="s">
        <v>1520</v>
      </c>
      <c r="U66" s="1" t="s">
        <v>1521</v>
      </c>
      <c r="V66" s="1" t="str">
        <f>CONCATENATE(Tabla3[[#This Row],[Nombre del estudiante]]," ",Tabla3[[#This Row],[Primer apellido]]," ",Tabla3[[#This Row],[Segundo apellido]])</f>
        <v>JONAIKER ABRAHAM ASCANIO NARANJO</v>
      </c>
      <c r="W66" s="1" t="e">
        <f>VLOOKUP(Tabla3[[#This Row],[ID]],[1]!Tabla1[#All],7,FALSE)</f>
        <v>#REF!</v>
      </c>
      <c r="X66" s="16" t="s">
        <v>259</v>
      </c>
      <c r="Y66" s="1">
        <v>1120</v>
      </c>
      <c r="Z66" s="1" t="s">
        <v>1522</v>
      </c>
      <c r="AA66" s="1">
        <v>3107055235</v>
      </c>
      <c r="AB66" s="16" t="s">
        <v>1303</v>
      </c>
      <c r="AC66" s="16">
        <v>401</v>
      </c>
      <c r="AD66" s="16" t="s">
        <v>263</v>
      </c>
      <c r="AE66" s="1" t="s">
        <v>268</v>
      </c>
      <c r="AF66" s="1">
        <v>51</v>
      </c>
      <c r="AG66" s="1">
        <v>164</v>
      </c>
      <c r="AH66" s="1">
        <v>10</v>
      </c>
      <c r="AI66" s="1" t="s">
        <v>264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 t="s">
        <v>265</v>
      </c>
      <c r="AU66" s="1" t="s">
        <v>265</v>
      </c>
      <c r="AV66" s="1" t="s">
        <v>265</v>
      </c>
      <c r="AW66" s="1" t="s">
        <v>265</v>
      </c>
      <c r="AX66" s="1" t="s">
        <v>265</v>
      </c>
      <c r="AY66" s="1" t="s">
        <v>265</v>
      </c>
      <c r="AZ66" s="1" t="s">
        <v>265</v>
      </c>
      <c r="BA66" s="1" t="s">
        <v>265</v>
      </c>
      <c r="BB66" s="1" t="s">
        <v>265</v>
      </c>
      <c r="BC66" s="1" t="s">
        <v>265</v>
      </c>
      <c r="BD66" s="1" t="s">
        <v>265</v>
      </c>
      <c r="BE66" s="1" t="s">
        <v>265</v>
      </c>
      <c r="BF66" s="1" t="s">
        <v>265</v>
      </c>
      <c r="BG66" s="1" t="s">
        <v>265</v>
      </c>
      <c r="BH66" s="1" t="s">
        <v>265</v>
      </c>
      <c r="BI66" s="1" t="s">
        <v>265</v>
      </c>
      <c r="BJ66" s="1" t="s">
        <v>265</v>
      </c>
      <c r="BK66" s="1" t="s">
        <v>265</v>
      </c>
      <c r="BL66" s="1" t="s">
        <v>265</v>
      </c>
      <c r="BM66" s="1" t="s">
        <v>265</v>
      </c>
      <c r="BN66" s="1" t="s">
        <v>265</v>
      </c>
      <c r="BO66" s="1" t="s">
        <v>265</v>
      </c>
      <c r="BP66" s="1" t="s">
        <v>265</v>
      </c>
      <c r="BQ66" s="1" t="s">
        <v>265</v>
      </c>
      <c r="BR66" s="1" t="s">
        <v>265</v>
      </c>
      <c r="BS66" s="1" t="s">
        <v>265</v>
      </c>
      <c r="BT66" s="1" t="s">
        <v>265</v>
      </c>
      <c r="BU66" s="1" t="s">
        <v>265</v>
      </c>
      <c r="BV66" s="1" t="s">
        <v>265</v>
      </c>
      <c r="BW66" s="1" t="s">
        <v>265</v>
      </c>
      <c r="BX66" s="1" t="s">
        <v>265</v>
      </c>
      <c r="BY66" s="1" t="s">
        <v>265</v>
      </c>
      <c r="BZ66" s="1" t="s">
        <v>265</v>
      </c>
      <c r="CA66" s="1" t="s">
        <v>265</v>
      </c>
      <c r="CB66" s="1" t="s">
        <v>265</v>
      </c>
      <c r="CC66" s="1" t="s">
        <v>265</v>
      </c>
      <c r="CD66" s="1" t="s">
        <v>265</v>
      </c>
      <c r="CE66" s="1" t="s">
        <v>265</v>
      </c>
      <c r="CF66" s="1" t="s">
        <v>265</v>
      </c>
      <c r="CG66" s="1" t="s">
        <v>265</v>
      </c>
      <c r="CH66" s="1" t="s">
        <v>265</v>
      </c>
      <c r="CI66" s="1" t="s">
        <v>265</v>
      </c>
      <c r="CJ66" s="1" t="s">
        <v>265</v>
      </c>
      <c r="CK66" s="1" t="s">
        <v>265</v>
      </c>
      <c r="CL66" s="1" t="s">
        <v>265</v>
      </c>
      <c r="CM66" s="1" t="s">
        <v>265</v>
      </c>
      <c r="CN66" s="1" t="s">
        <v>265</v>
      </c>
      <c r="CO66" s="1" t="s">
        <v>265</v>
      </c>
      <c r="CP66" s="1" t="s">
        <v>265</v>
      </c>
      <c r="CQ66" s="1" t="s">
        <v>265</v>
      </c>
      <c r="CR66" s="1" t="s">
        <v>265</v>
      </c>
      <c r="CS66" s="1" t="s">
        <v>265</v>
      </c>
      <c r="CT66" s="1" t="s">
        <v>265</v>
      </c>
      <c r="CU66" s="1" t="s">
        <v>265</v>
      </c>
      <c r="CV66" s="1" t="s">
        <v>265</v>
      </c>
      <c r="CW66" s="1" t="s">
        <v>265</v>
      </c>
      <c r="CX66" s="1" t="s">
        <v>265</v>
      </c>
      <c r="CY66" s="1" t="s">
        <v>265</v>
      </c>
      <c r="CZ66" s="1" t="s">
        <v>265</v>
      </c>
      <c r="DA66" s="1" t="s">
        <v>265</v>
      </c>
      <c r="DB66" s="1" t="s">
        <v>265</v>
      </c>
      <c r="DC66" s="1" t="s">
        <v>265</v>
      </c>
      <c r="DD66" s="1" t="s">
        <v>265</v>
      </c>
      <c r="DE66" s="1" t="s">
        <v>265</v>
      </c>
      <c r="DF66" s="1" t="s">
        <v>265</v>
      </c>
      <c r="DG66" s="1" t="s">
        <v>265</v>
      </c>
      <c r="DH66" s="1" t="s">
        <v>265</v>
      </c>
      <c r="DI66" s="1" t="s">
        <v>265</v>
      </c>
      <c r="DJ66" s="1" t="s">
        <v>265</v>
      </c>
      <c r="DK66" s="1" t="s">
        <v>265</v>
      </c>
      <c r="DL66" s="1" t="s">
        <v>265</v>
      </c>
      <c r="DM66" s="1" t="s">
        <v>265</v>
      </c>
      <c r="DN66" s="1" t="s">
        <v>265</v>
      </c>
      <c r="DO66" s="1" t="s">
        <v>265</v>
      </c>
      <c r="DP66" s="1" t="s">
        <v>265</v>
      </c>
      <c r="DQ66" s="1" t="s">
        <v>265</v>
      </c>
      <c r="DR66" s="1" t="s">
        <v>265</v>
      </c>
      <c r="DS66" s="1" t="s">
        <v>265</v>
      </c>
      <c r="DT66" s="1" t="s">
        <v>265</v>
      </c>
      <c r="DU66" s="1" t="s">
        <v>265</v>
      </c>
      <c r="DV66" s="1" t="s">
        <v>265</v>
      </c>
      <c r="DW66" s="1" t="s">
        <v>265</v>
      </c>
      <c r="DX66" s="1" t="s">
        <v>265</v>
      </c>
      <c r="DY66" s="1" t="s">
        <v>265</v>
      </c>
      <c r="DZ66" s="1" t="s">
        <v>265</v>
      </c>
      <c r="EA66" s="1" t="s">
        <v>265</v>
      </c>
      <c r="EB66" s="1" t="s">
        <v>265</v>
      </c>
      <c r="EC66" s="1" t="s">
        <v>265</v>
      </c>
      <c r="ED66" s="1" t="s">
        <v>265</v>
      </c>
      <c r="EE66" s="1" t="s">
        <v>265</v>
      </c>
      <c r="EF66" s="1" t="s">
        <v>265</v>
      </c>
      <c r="EG66" s="1" t="s">
        <v>265</v>
      </c>
      <c r="EH66" s="1" t="s">
        <v>265</v>
      </c>
      <c r="EI66" s="1" t="s">
        <v>265</v>
      </c>
      <c r="EJ66" s="1" t="s">
        <v>265</v>
      </c>
      <c r="EK66" s="1" t="s">
        <v>265</v>
      </c>
      <c r="EL66" s="1" t="s">
        <v>265</v>
      </c>
      <c r="EM66" s="1" t="s">
        <v>265</v>
      </c>
      <c r="EN66" s="1" t="s">
        <v>265</v>
      </c>
      <c r="EO66" s="1" t="s">
        <v>265</v>
      </c>
      <c r="EP66" s="1" t="s">
        <v>265</v>
      </c>
      <c r="EQ66" s="1" t="s">
        <v>265</v>
      </c>
      <c r="ER66" s="1" t="s">
        <v>265</v>
      </c>
      <c r="ES66" s="1" t="s">
        <v>265</v>
      </c>
      <c r="ET66" s="1" t="s">
        <v>265</v>
      </c>
      <c r="EU66" s="1" t="s">
        <v>265</v>
      </c>
      <c r="EV66" s="1" t="s">
        <v>265</v>
      </c>
      <c r="EW66" s="1" t="s">
        <v>265</v>
      </c>
      <c r="EX66" s="1" t="s">
        <v>265</v>
      </c>
      <c r="EY66" s="1" t="s">
        <v>265</v>
      </c>
      <c r="EZ66" s="1" t="s">
        <v>265</v>
      </c>
      <c r="FA66" s="1" t="s">
        <v>265</v>
      </c>
      <c r="FB66" s="1" t="s">
        <v>265</v>
      </c>
      <c r="FC66" s="1" t="s">
        <v>265</v>
      </c>
      <c r="FD66" s="1" t="s">
        <v>265</v>
      </c>
      <c r="FE66" s="1" t="s">
        <v>265</v>
      </c>
      <c r="FF66" s="1" t="s">
        <v>265</v>
      </c>
      <c r="FG66" s="1" t="s">
        <v>265</v>
      </c>
      <c r="FH66" s="1" t="s">
        <v>265</v>
      </c>
      <c r="FI66" s="1" t="s">
        <v>265</v>
      </c>
      <c r="FJ66" s="1" t="s">
        <v>265</v>
      </c>
      <c r="FK66" s="1" t="s">
        <v>265</v>
      </c>
      <c r="FL66" s="1" t="s">
        <v>265</v>
      </c>
      <c r="FM66" s="1" t="s">
        <v>265</v>
      </c>
      <c r="FN66" s="1" t="s">
        <v>265</v>
      </c>
      <c r="FO66" s="1" t="s">
        <v>265</v>
      </c>
      <c r="FP66" s="1" t="s">
        <v>265</v>
      </c>
      <c r="FQ66" s="1" t="s">
        <v>265</v>
      </c>
      <c r="FR66" s="1" t="s">
        <v>265</v>
      </c>
      <c r="FS66" s="1" t="s">
        <v>265</v>
      </c>
      <c r="FT66" s="1" t="s">
        <v>265</v>
      </c>
      <c r="FU66" s="1" t="s">
        <v>265</v>
      </c>
      <c r="FV66" s="1" t="s">
        <v>265</v>
      </c>
      <c r="FW66" s="1" t="s">
        <v>265</v>
      </c>
      <c r="FX66" s="1" t="s">
        <v>265</v>
      </c>
      <c r="FY66" s="1" t="s">
        <v>265</v>
      </c>
      <c r="FZ66" s="1" t="s">
        <v>265</v>
      </c>
      <c r="GA66" s="1" t="s">
        <v>265</v>
      </c>
      <c r="GB66" s="1" t="s">
        <v>265</v>
      </c>
      <c r="GC66" s="1" t="s">
        <v>265</v>
      </c>
      <c r="GD66" s="1" t="s">
        <v>265</v>
      </c>
      <c r="GE66" s="1" t="s">
        <v>265</v>
      </c>
      <c r="GF66" s="1" t="s">
        <v>265</v>
      </c>
      <c r="GG66" s="1" t="s">
        <v>265</v>
      </c>
      <c r="GH66" s="1" t="s">
        <v>265</v>
      </c>
      <c r="GI66" s="1" t="s">
        <v>265</v>
      </c>
      <c r="GJ66" s="1" t="s">
        <v>265</v>
      </c>
      <c r="GK66" s="1" t="s">
        <v>265</v>
      </c>
      <c r="GL66" s="1" t="s">
        <v>265</v>
      </c>
      <c r="GM66" s="1" t="s">
        <v>265</v>
      </c>
      <c r="GN66" s="1" t="s">
        <v>265</v>
      </c>
      <c r="GO66" s="1" t="s">
        <v>265</v>
      </c>
      <c r="GP66" s="1" t="s">
        <v>265</v>
      </c>
      <c r="GQ66" s="1" t="s">
        <v>265</v>
      </c>
      <c r="GR66" s="1">
        <v>60</v>
      </c>
      <c r="GS66" s="1">
        <v>10</v>
      </c>
      <c r="GT66" s="16">
        <v>0</v>
      </c>
      <c r="GU66" s="1" t="s">
        <v>284</v>
      </c>
      <c r="GV66" s="1" t="s">
        <v>284</v>
      </c>
      <c r="GW66" s="1" t="s">
        <v>284</v>
      </c>
      <c r="GX66" s="1" t="s">
        <v>284</v>
      </c>
      <c r="GY66" s="1" t="s">
        <v>284</v>
      </c>
      <c r="GZ66" s="15">
        <v>5</v>
      </c>
      <c r="HA66" s="16">
        <f t="shared" ref="HA66:HA75" si="8">COUNTIF(GU66:GY66,"Correcto")</f>
        <v>0</v>
      </c>
      <c r="HB66" s="1" t="s">
        <v>266</v>
      </c>
      <c r="HC66" s="1" t="s">
        <v>266</v>
      </c>
      <c r="HD66" s="1" t="s">
        <v>266</v>
      </c>
      <c r="HE66" s="1" t="s">
        <v>266</v>
      </c>
      <c r="HF66" s="1">
        <v>4</v>
      </c>
      <c r="HG66" s="16">
        <f t="shared" ref="HG66:HG75" si="9">COUNTIF(HB66:HE66,"Correcto")</f>
        <v>4</v>
      </c>
      <c r="HH66" s="1" t="s">
        <v>264</v>
      </c>
      <c r="HI66" s="1" t="s">
        <v>266</v>
      </c>
      <c r="HJ66" s="1" t="s">
        <v>266</v>
      </c>
      <c r="HK66" s="1" t="s">
        <v>267</v>
      </c>
      <c r="HL66" s="1" t="s">
        <v>266</v>
      </c>
      <c r="HM66" s="1" t="s">
        <v>267</v>
      </c>
      <c r="HN66" s="1" t="s">
        <v>267</v>
      </c>
      <c r="HO66" s="1">
        <v>6</v>
      </c>
      <c r="HP66" s="16">
        <f t="shared" ref="HP66:HP75" si="10">COUNTIF(HI66:HN66,"Correcto")</f>
        <v>3</v>
      </c>
      <c r="HQ66" s="1" t="s">
        <v>264</v>
      </c>
      <c r="HR66" s="1">
        <v>0</v>
      </c>
      <c r="HS66" s="1">
        <v>25</v>
      </c>
      <c r="HT66" s="1">
        <v>10</v>
      </c>
      <c r="HU66" s="1" t="s">
        <v>268</v>
      </c>
      <c r="HV66" s="1">
        <v>1</v>
      </c>
      <c r="HW66" s="1">
        <v>1</v>
      </c>
      <c r="HX66" s="1">
        <v>1</v>
      </c>
      <c r="HY66" s="1">
        <v>1</v>
      </c>
      <c r="HZ66" s="1">
        <v>1</v>
      </c>
      <c r="IA66" s="1">
        <v>1</v>
      </c>
      <c r="IB66" s="1">
        <v>1</v>
      </c>
      <c r="IC66" s="1">
        <v>1</v>
      </c>
      <c r="ID66" s="1">
        <v>0</v>
      </c>
      <c r="IE66" s="1">
        <v>1</v>
      </c>
      <c r="IF66" s="1" t="s">
        <v>265</v>
      </c>
      <c r="IG66" s="1" t="s">
        <v>265</v>
      </c>
      <c r="IH66" s="1" t="s">
        <v>265</v>
      </c>
      <c r="II66" s="1" t="s">
        <v>265</v>
      </c>
      <c r="IJ66" s="1" t="s">
        <v>265</v>
      </c>
      <c r="IK66" s="1" t="s">
        <v>265</v>
      </c>
      <c r="IL66" s="1" t="s">
        <v>265</v>
      </c>
      <c r="IM66" s="1" t="s">
        <v>265</v>
      </c>
      <c r="IN66" s="1" t="s">
        <v>265</v>
      </c>
      <c r="IO66" s="1" t="s">
        <v>265</v>
      </c>
      <c r="IP66" s="1" t="s">
        <v>265</v>
      </c>
      <c r="IQ66" s="1" t="s">
        <v>265</v>
      </c>
      <c r="IR66" s="1" t="s">
        <v>265</v>
      </c>
      <c r="IS66" s="1" t="s">
        <v>265</v>
      </c>
      <c r="IT66" s="1" t="s">
        <v>265</v>
      </c>
      <c r="IU66" s="1">
        <v>60</v>
      </c>
      <c r="IV66" s="1">
        <v>1</v>
      </c>
      <c r="IW66" s="16">
        <v>9</v>
      </c>
      <c r="IX66" s="1" t="s">
        <v>264</v>
      </c>
      <c r="IY66" s="1">
        <v>0</v>
      </c>
      <c r="IZ66" s="1">
        <v>27</v>
      </c>
      <c r="JA66" s="1">
        <v>8</v>
      </c>
      <c r="JB66" s="1" t="s">
        <v>268</v>
      </c>
      <c r="JC66" s="1">
        <v>1</v>
      </c>
      <c r="JD66" s="1">
        <v>1</v>
      </c>
      <c r="JE66" s="1">
        <v>1</v>
      </c>
      <c r="JF66" s="1">
        <v>1</v>
      </c>
      <c r="JG66" s="1">
        <v>1</v>
      </c>
      <c r="JH66" s="1">
        <v>1</v>
      </c>
      <c r="JI66" s="1">
        <v>1</v>
      </c>
      <c r="JJ66" s="1">
        <v>1</v>
      </c>
      <c r="JK66" s="1" t="s">
        <v>265</v>
      </c>
      <c r="JL66" s="1" t="s">
        <v>265</v>
      </c>
      <c r="JM66" s="1" t="s">
        <v>265</v>
      </c>
      <c r="JN66" s="1" t="s">
        <v>265</v>
      </c>
      <c r="JO66" s="1" t="s">
        <v>265</v>
      </c>
      <c r="JP66" s="1" t="s">
        <v>265</v>
      </c>
      <c r="JQ66" s="1" t="s">
        <v>265</v>
      </c>
      <c r="JR66" s="1" t="s">
        <v>265</v>
      </c>
      <c r="JS66" s="1" t="s">
        <v>265</v>
      </c>
      <c r="JT66" s="1" t="s">
        <v>265</v>
      </c>
      <c r="JU66" s="1" t="s">
        <v>265</v>
      </c>
      <c r="JV66" s="1" t="s">
        <v>265</v>
      </c>
      <c r="JW66" s="1" t="s">
        <v>265</v>
      </c>
      <c r="JX66" s="1" t="s">
        <v>265</v>
      </c>
      <c r="JY66" s="1" t="s">
        <v>265</v>
      </c>
      <c r="JZ66" s="1" t="s">
        <v>265</v>
      </c>
      <c r="KA66" s="1" t="s">
        <v>265</v>
      </c>
      <c r="KB66" s="1" t="s">
        <v>265</v>
      </c>
      <c r="KC66" s="1" t="s">
        <v>265</v>
      </c>
      <c r="KD66" s="1">
        <v>60</v>
      </c>
      <c r="KE66" s="1">
        <v>0</v>
      </c>
      <c r="KF66" s="16">
        <v>8</v>
      </c>
      <c r="KG66" s="1" t="s">
        <v>266</v>
      </c>
      <c r="KH66" s="1" t="s">
        <v>267</v>
      </c>
      <c r="KI66" s="1" t="s">
        <v>267</v>
      </c>
      <c r="KJ66" s="1" t="s">
        <v>266</v>
      </c>
      <c r="KK66" s="1" t="s">
        <v>267</v>
      </c>
      <c r="KL66" s="14">
        <v>5</v>
      </c>
      <c r="KM66" s="16">
        <f t="shared" ref="KM66:KM75" si="11">COUNTIF(KG66:KK66,"Correcto")</f>
        <v>2</v>
      </c>
    </row>
    <row r="67" spans="1:299">
      <c r="A67" s="1">
        <v>3086</v>
      </c>
      <c r="B67" s="16">
        <v>3086</v>
      </c>
      <c r="C67" s="16">
        <v>1</v>
      </c>
      <c r="D67" s="1" t="s">
        <v>704</v>
      </c>
      <c r="E67" s="1" t="s">
        <v>673</v>
      </c>
      <c r="F67" s="1" t="s">
        <v>361</v>
      </c>
      <c r="G67" s="1" t="s">
        <v>673</v>
      </c>
      <c r="H67" s="1" t="s">
        <v>398</v>
      </c>
      <c r="I67" s="1">
        <v>463</v>
      </c>
      <c r="J67" s="1" t="s">
        <v>297</v>
      </c>
      <c r="K67" s="1" t="s">
        <v>673</v>
      </c>
      <c r="L67" s="1" t="s">
        <v>802</v>
      </c>
      <c r="M67" s="16" t="s">
        <v>1830</v>
      </c>
      <c r="N67" s="16">
        <v>2021</v>
      </c>
      <c r="O67" s="16" t="s">
        <v>253</v>
      </c>
      <c r="P67" s="16" t="s">
        <v>1827</v>
      </c>
      <c r="Q67" s="16" t="s">
        <v>447</v>
      </c>
      <c r="R67" s="16" t="s">
        <v>448</v>
      </c>
      <c r="S67" s="1" t="s">
        <v>1523</v>
      </c>
      <c r="T67" s="1" t="s">
        <v>1524</v>
      </c>
      <c r="U67" s="1" t="s">
        <v>291</v>
      </c>
      <c r="V67" s="1" t="str">
        <f>CONCATENATE(Tabla3[[#This Row],[Nombre del estudiante]]," ",Tabla3[[#This Row],[Primer apellido]]," ",Tabla3[[#This Row],[Segundo apellido]])</f>
        <v>BREINER ARAGON CUNDUMI</v>
      </c>
      <c r="W67" s="1" t="e">
        <f>VLOOKUP(Tabla3[[#This Row],[ID]],[1]!Tabla1[#All],7,FALSE)</f>
        <v>#REF!</v>
      </c>
      <c r="X67" s="16" t="s">
        <v>259</v>
      </c>
      <c r="Y67" s="1">
        <v>1061210805</v>
      </c>
      <c r="Z67" s="1" t="s">
        <v>1525</v>
      </c>
      <c r="AA67" s="1">
        <v>3218671538</v>
      </c>
      <c r="AB67" s="16" t="s">
        <v>1303</v>
      </c>
      <c r="AC67" s="16">
        <v>404</v>
      </c>
      <c r="AD67" s="16" t="s">
        <v>302</v>
      </c>
      <c r="AE67" s="1" t="s">
        <v>264</v>
      </c>
      <c r="AF67" s="1">
        <v>0</v>
      </c>
      <c r="AG67" s="1">
        <v>164</v>
      </c>
      <c r="AH67" s="1">
        <v>33</v>
      </c>
      <c r="AI67" s="1"/>
      <c r="AJ67" s="1">
        <v>1</v>
      </c>
      <c r="AK67" s="1">
        <v>1</v>
      </c>
      <c r="AL67" s="1">
        <v>0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 t="s">
        <v>265</v>
      </c>
      <c r="BR67" s="1" t="s">
        <v>265</v>
      </c>
      <c r="BS67" s="1" t="s">
        <v>265</v>
      </c>
      <c r="BT67" s="1" t="s">
        <v>265</v>
      </c>
      <c r="BU67" s="1" t="s">
        <v>265</v>
      </c>
      <c r="BV67" s="1" t="s">
        <v>265</v>
      </c>
      <c r="BW67" s="1" t="s">
        <v>265</v>
      </c>
      <c r="BX67" s="1" t="s">
        <v>265</v>
      </c>
      <c r="BY67" s="1" t="s">
        <v>265</v>
      </c>
      <c r="BZ67" s="1" t="s">
        <v>265</v>
      </c>
      <c r="CA67" s="1" t="s">
        <v>265</v>
      </c>
      <c r="CB67" s="1" t="s">
        <v>265</v>
      </c>
      <c r="CC67" s="1" t="s">
        <v>265</v>
      </c>
      <c r="CD67" s="1" t="s">
        <v>265</v>
      </c>
      <c r="CE67" s="1" t="s">
        <v>265</v>
      </c>
      <c r="CF67" s="1" t="s">
        <v>265</v>
      </c>
      <c r="CG67" s="1" t="s">
        <v>265</v>
      </c>
      <c r="CH67" s="1" t="s">
        <v>265</v>
      </c>
      <c r="CI67" s="1" t="s">
        <v>265</v>
      </c>
      <c r="CJ67" s="1" t="s">
        <v>265</v>
      </c>
      <c r="CK67" s="1" t="s">
        <v>265</v>
      </c>
      <c r="CL67" s="1" t="s">
        <v>265</v>
      </c>
      <c r="CM67" s="1" t="s">
        <v>265</v>
      </c>
      <c r="CN67" s="1" t="s">
        <v>265</v>
      </c>
      <c r="CO67" s="1" t="s">
        <v>265</v>
      </c>
      <c r="CP67" s="1" t="s">
        <v>265</v>
      </c>
      <c r="CQ67" s="1" t="s">
        <v>265</v>
      </c>
      <c r="CR67" s="1" t="s">
        <v>265</v>
      </c>
      <c r="CS67" s="1" t="s">
        <v>265</v>
      </c>
      <c r="CT67" s="1" t="s">
        <v>265</v>
      </c>
      <c r="CU67" s="1" t="s">
        <v>265</v>
      </c>
      <c r="CV67" s="1" t="s">
        <v>265</v>
      </c>
      <c r="CW67" s="1" t="s">
        <v>265</v>
      </c>
      <c r="CX67" s="1" t="s">
        <v>265</v>
      </c>
      <c r="CY67" s="1" t="s">
        <v>265</v>
      </c>
      <c r="CZ67" s="1" t="s">
        <v>265</v>
      </c>
      <c r="DA67" s="1" t="s">
        <v>265</v>
      </c>
      <c r="DB67" s="1" t="s">
        <v>265</v>
      </c>
      <c r="DC67" s="1" t="s">
        <v>265</v>
      </c>
      <c r="DD67" s="1" t="s">
        <v>265</v>
      </c>
      <c r="DE67" s="1" t="s">
        <v>265</v>
      </c>
      <c r="DF67" s="1" t="s">
        <v>265</v>
      </c>
      <c r="DG67" s="1" t="s">
        <v>265</v>
      </c>
      <c r="DH67" s="1" t="s">
        <v>265</v>
      </c>
      <c r="DI67" s="1" t="s">
        <v>265</v>
      </c>
      <c r="DJ67" s="1" t="s">
        <v>265</v>
      </c>
      <c r="DK67" s="1" t="s">
        <v>265</v>
      </c>
      <c r="DL67" s="1" t="s">
        <v>265</v>
      </c>
      <c r="DM67" s="1" t="s">
        <v>265</v>
      </c>
      <c r="DN67" s="1" t="s">
        <v>265</v>
      </c>
      <c r="DO67" s="1" t="s">
        <v>265</v>
      </c>
      <c r="DP67" s="1" t="s">
        <v>265</v>
      </c>
      <c r="DQ67" s="1" t="s">
        <v>265</v>
      </c>
      <c r="DR67" s="1" t="s">
        <v>265</v>
      </c>
      <c r="DS67" s="1" t="s">
        <v>265</v>
      </c>
      <c r="DT67" s="1" t="s">
        <v>265</v>
      </c>
      <c r="DU67" s="1" t="s">
        <v>265</v>
      </c>
      <c r="DV67" s="1" t="s">
        <v>265</v>
      </c>
      <c r="DW67" s="1" t="s">
        <v>265</v>
      </c>
      <c r="DX67" s="1" t="s">
        <v>265</v>
      </c>
      <c r="DY67" s="1" t="s">
        <v>265</v>
      </c>
      <c r="DZ67" s="1" t="s">
        <v>265</v>
      </c>
      <c r="EA67" s="1" t="s">
        <v>265</v>
      </c>
      <c r="EB67" s="1" t="s">
        <v>265</v>
      </c>
      <c r="EC67" s="1" t="s">
        <v>265</v>
      </c>
      <c r="ED67" s="1" t="s">
        <v>265</v>
      </c>
      <c r="EE67" s="1" t="s">
        <v>265</v>
      </c>
      <c r="EF67" s="1" t="s">
        <v>265</v>
      </c>
      <c r="EG67" s="1" t="s">
        <v>265</v>
      </c>
      <c r="EH67" s="1" t="s">
        <v>265</v>
      </c>
      <c r="EI67" s="1" t="s">
        <v>265</v>
      </c>
      <c r="EJ67" s="1" t="s">
        <v>265</v>
      </c>
      <c r="EK67" s="1" t="s">
        <v>265</v>
      </c>
      <c r="EL67" s="1" t="s">
        <v>265</v>
      </c>
      <c r="EM67" s="1" t="s">
        <v>265</v>
      </c>
      <c r="EN67" s="1" t="s">
        <v>265</v>
      </c>
      <c r="EO67" s="1" t="s">
        <v>265</v>
      </c>
      <c r="EP67" s="1" t="s">
        <v>265</v>
      </c>
      <c r="EQ67" s="1" t="s">
        <v>265</v>
      </c>
      <c r="ER67" s="1" t="s">
        <v>265</v>
      </c>
      <c r="ES67" s="1" t="s">
        <v>265</v>
      </c>
      <c r="ET67" s="1" t="s">
        <v>265</v>
      </c>
      <c r="EU67" s="1" t="s">
        <v>265</v>
      </c>
      <c r="EV67" s="1" t="s">
        <v>265</v>
      </c>
      <c r="EW67" s="1" t="s">
        <v>265</v>
      </c>
      <c r="EX67" s="1" t="s">
        <v>265</v>
      </c>
      <c r="EY67" s="1" t="s">
        <v>265</v>
      </c>
      <c r="EZ67" s="1" t="s">
        <v>265</v>
      </c>
      <c r="FA67" s="1" t="s">
        <v>265</v>
      </c>
      <c r="FB67" s="1" t="s">
        <v>265</v>
      </c>
      <c r="FC67" s="1" t="s">
        <v>265</v>
      </c>
      <c r="FD67" s="1" t="s">
        <v>265</v>
      </c>
      <c r="FE67" s="1" t="s">
        <v>265</v>
      </c>
      <c r="FF67" s="1" t="s">
        <v>265</v>
      </c>
      <c r="FG67" s="1" t="s">
        <v>265</v>
      </c>
      <c r="FH67" s="1" t="s">
        <v>265</v>
      </c>
      <c r="FI67" s="1" t="s">
        <v>265</v>
      </c>
      <c r="FJ67" s="1" t="s">
        <v>265</v>
      </c>
      <c r="FK67" s="1" t="s">
        <v>265</v>
      </c>
      <c r="FL67" s="1" t="s">
        <v>265</v>
      </c>
      <c r="FM67" s="1" t="s">
        <v>265</v>
      </c>
      <c r="FN67" s="1" t="s">
        <v>265</v>
      </c>
      <c r="FO67" s="1" t="s">
        <v>265</v>
      </c>
      <c r="FP67" s="1" t="s">
        <v>265</v>
      </c>
      <c r="FQ67" s="1" t="s">
        <v>265</v>
      </c>
      <c r="FR67" s="1" t="s">
        <v>265</v>
      </c>
      <c r="FS67" s="1" t="s">
        <v>265</v>
      </c>
      <c r="FT67" s="1" t="s">
        <v>265</v>
      </c>
      <c r="FU67" s="1" t="s">
        <v>265</v>
      </c>
      <c r="FV67" s="1" t="s">
        <v>265</v>
      </c>
      <c r="FW67" s="1" t="s">
        <v>265</v>
      </c>
      <c r="FX67" s="1" t="s">
        <v>265</v>
      </c>
      <c r="FY67" s="1" t="s">
        <v>265</v>
      </c>
      <c r="FZ67" s="1" t="s">
        <v>265</v>
      </c>
      <c r="GA67" s="1" t="s">
        <v>265</v>
      </c>
      <c r="GB67" s="1" t="s">
        <v>265</v>
      </c>
      <c r="GC67" s="1" t="s">
        <v>265</v>
      </c>
      <c r="GD67" s="1" t="s">
        <v>265</v>
      </c>
      <c r="GE67" s="1" t="s">
        <v>265</v>
      </c>
      <c r="GF67" s="1" t="s">
        <v>265</v>
      </c>
      <c r="GG67" s="1" t="s">
        <v>265</v>
      </c>
      <c r="GH67" s="1" t="s">
        <v>265</v>
      </c>
      <c r="GI67" s="1" t="s">
        <v>265</v>
      </c>
      <c r="GJ67" s="1" t="s">
        <v>265</v>
      </c>
      <c r="GK67" s="1" t="s">
        <v>265</v>
      </c>
      <c r="GL67" s="1" t="s">
        <v>265</v>
      </c>
      <c r="GM67" s="1" t="s">
        <v>265</v>
      </c>
      <c r="GN67" s="1" t="s">
        <v>265</v>
      </c>
      <c r="GO67" s="1" t="s">
        <v>265</v>
      </c>
      <c r="GP67" s="1" t="s">
        <v>265</v>
      </c>
      <c r="GQ67" s="1" t="s">
        <v>265</v>
      </c>
      <c r="GR67" s="1">
        <v>60</v>
      </c>
      <c r="GS67" s="1">
        <v>1</v>
      </c>
      <c r="GT67" s="16">
        <v>32</v>
      </c>
      <c r="GU67" s="1" t="s">
        <v>266</v>
      </c>
      <c r="GV67" s="1" t="s">
        <v>267</v>
      </c>
      <c r="GW67" s="1" t="s">
        <v>267</v>
      </c>
      <c r="GX67" s="1" t="s">
        <v>266</v>
      </c>
      <c r="GY67" s="1" t="s">
        <v>284</v>
      </c>
      <c r="GZ67" s="15">
        <v>5</v>
      </c>
      <c r="HA67" s="16">
        <f t="shared" si="8"/>
        <v>2</v>
      </c>
      <c r="HB67" s="1" t="s">
        <v>266</v>
      </c>
      <c r="HC67" s="1" t="s">
        <v>267</v>
      </c>
      <c r="HD67" s="1" t="s">
        <v>266</v>
      </c>
      <c r="HE67" s="1" t="s">
        <v>267</v>
      </c>
      <c r="HF67" s="1">
        <v>4</v>
      </c>
      <c r="HG67" s="16">
        <f t="shared" si="9"/>
        <v>2</v>
      </c>
      <c r="HH67" s="1" t="s">
        <v>264</v>
      </c>
      <c r="HI67" s="1" t="s">
        <v>267</v>
      </c>
      <c r="HJ67" s="1" t="s">
        <v>266</v>
      </c>
      <c r="HK67" s="1" t="s">
        <v>266</v>
      </c>
      <c r="HL67" s="1" t="s">
        <v>266</v>
      </c>
      <c r="HM67" s="1" t="s">
        <v>267</v>
      </c>
      <c r="HN67" s="1" t="s">
        <v>267</v>
      </c>
      <c r="HO67" s="1">
        <v>6</v>
      </c>
      <c r="HP67" s="16">
        <f t="shared" si="10"/>
        <v>3</v>
      </c>
      <c r="HQ67" s="1" t="s">
        <v>264</v>
      </c>
      <c r="HR67" s="1">
        <v>0</v>
      </c>
      <c r="HS67" s="1">
        <v>25</v>
      </c>
      <c r="HT67" s="1">
        <v>9</v>
      </c>
      <c r="HU67" s="1"/>
      <c r="HV67" s="1">
        <v>1</v>
      </c>
      <c r="HW67" s="1">
        <v>1</v>
      </c>
      <c r="HX67" s="1">
        <v>0</v>
      </c>
      <c r="HY67" s="1">
        <v>1</v>
      </c>
      <c r="HZ67" s="1">
        <v>1</v>
      </c>
      <c r="IA67" s="1">
        <v>1</v>
      </c>
      <c r="IB67" s="1">
        <v>0</v>
      </c>
      <c r="IC67" s="1">
        <v>1</v>
      </c>
      <c r="ID67" s="1">
        <v>1</v>
      </c>
      <c r="IE67" s="1" t="s">
        <v>265</v>
      </c>
      <c r="IF67" s="1" t="s">
        <v>265</v>
      </c>
      <c r="IG67" s="1" t="s">
        <v>265</v>
      </c>
      <c r="IH67" s="1" t="s">
        <v>265</v>
      </c>
      <c r="II67" s="1" t="s">
        <v>265</v>
      </c>
      <c r="IJ67" s="1" t="s">
        <v>265</v>
      </c>
      <c r="IK67" s="1" t="s">
        <v>265</v>
      </c>
      <c r="IL67" s="1" t="s">
        <v>265</v>
      </c>
      <c r="IM67" s="1" t="s">
        <v>265</v>
      </c>
      <c r="IN67" s="1" t="s">
        <v>265</v>
      </c>
      <c r="IO67" s="1" t="s">
        <v>265</v>
      </c>
      <c r="IP67" s="1" t="s">
        <v>265</v>
      </c>
      <c r="IQ67" s="1" t="s">
        <v>265</v>
      </c>
      <c r="IR67" s="1" t="s">
        <v>265</v>
      </c>
      <c r="IS67" s="1" t="s">
        <v>265</v>
      </c>
      <c r="IT67" s="1" t="s">
        <v>265</v>
      </c>
      <c r="IU67" s="1">
        <v>60</v>
      </c>
      <c r="IV67" s="1">
        <v>2</v>
      </c>
      <c r="IW67" s="16">
        <v>7</v>
      </c>
      <c r="IX67" s="1" t="s">
        <v>264</v>
      </c>
      <c r="IY67" s="1">
        <v>0</v>
      </c>
      <c r="IZ67" s="1">
        <v>27</v>
      </c>
      <c r="JA67" s="1">
        <v>9</v>
      </c>
      <c r="JB67" s="1"/>
      <c r="JC67" s="1">
        <v>1</v>
      </c>
      <c r="JD67" s="1">
        <v>1</v>
      </c>
      <c r="JE67" s="1">
        <v>1</v>
      </c>
      <c r="JF67" s="1">
        <v>1</v>
      </c>
      <c r="JG67" s="1">
        <v>1</v>
      </c>
      <c r="JH67" s="1">
        <v>1</v>
      </c>
      <c r="JI67" s="1">
        <v>1</v>
      </c>
      <c r="JJ67" s="1">
        <v>1</v>
      </c>
      <c r="JK67" s="1">
        <v>1</v>
      </c>
      <c r="JL67" s="1" t="s">
        <v>265</v>
      </c>
      <c r="JM67" s="1" t="s">
        <v>265</v>
      </c>
      <c r="JN67" s="1" t="s">
        <v>265</v>
      </c>
      <c r="JO67" s="1" t="s">
        <v>265</v>
      </c>
      <c r="JP67" s="1" t="s">
        <v>265</v>
      </c>
      <c r="JQ67" s="1" t="s">
        <v>265</v>
      </c>
      <c r="JR67" s="1" t="s">
        <v>265</v>
      </c>
      <c r="JS67" s="1" t="s">
        <v>265</v>
      </c>
      <c r="JT67" s="1" t="s">
        <v>265</v>
      </c>
      <c r="JU67" s="1" t="s">
        <v>265</v>
      </c>
      <c r="JV67" s="1" t="s">
        <v>265</v>
      </c>
      <c r="JW67" s="1" t="s">
        <v>265</v>
      </c>
      <c r="JX67" s="1" t="s">
        <v>265</v>
      </c>
      <c r="JY67" s="1" t="s">
        <v>265</v>
      </c>
      <c r="JZ67" s="1" t="s">
        <v>265</v>
      </c>
      <c r="KA67" s="1" t="s">
        <v>265</v>
      </c>
      <c r="KB67" s="1" t="s">
        <v>265</v>
      </c>
      <c r="KC67" s="1" t="s">
        <v>265</v>
      </c>
      <c r="KD67" s="1">
        <v>60</v>
      </c>
      <c r="KE67" s="1">
        <v>0</v>
      </c>
      <c r="KF67" s="16">
        <v>9</v>
      </c>
      <c r="KG67" s="1" t="s">
        <v>266</v>
      </c>
      <c r="KH67" s="1" t="s">
        <v>267</v>
      </c>
      <c r="KI67" s="1" t="s">
        <v>267</v>
      </c>
      <c r="KJ67" s="1" t="s">
        <v>267</v>
      </c>
      <c r="KK67" s="1" t="s">
        <v>267</v>
      </c>
      <c r="KL67" s="14">
        <v>5</v>
      </c>
      <c r="KM67" s="16">
        <f t="shared" si="11"/>
        <v>1</v>
      </c>
    </row>
    <row r="68" spans="1:299">
      <c r="A68" s="1">
        <v>3737</v>
      </c>
      <c r="B68" s="16">
        <v>3737</v>
      </c>
      <c r="C68" s="16">
        <v>1</v>
      </c>
      <c r="D68" s="1" t="s">
        <v>1526</v>
      </c>
      <c r="E68" s="1" t="s">
        <v>1526</v>
      </c>
      <c r="F68" s="1" t="s">
        <v>1527</v>
      </c>
      <c r="G68" s="1" t="s">
        <v>1526</v>
      </c>
      <c r="H68" s="1" t="s">
        <v>1528</v>
      </c>
      <c r="I68" s="1">
        <v>466</v>
      </c>
      <c r="J68" s="1" t="s">
        <v>271</v>
      </c>
      <c r="K68" s="1" t="s">
        <v>1526</v>
      </c>
      <c r="L68" s="1" t="s">
        <v>1527</v>
      </c>
      <c r="M68" s="16" t="s">
        <v>1830</v>
      </c>
      <c r="N68" s="16">
        <v>2021</v>
      </c>
      <c r="O68" s="16" t="s">
        <v>253</v>
      </c>
      <c r="P68" s="16" t="s">
        <v>1827</v>
      </c>
      <c r="Q68" s="16" t="s">
        <v>272</v>
      </c>
      <c r="R68" s="16" t="s">
        <v>273</v>
      </c>
      <c r="S68" s="1" t="s">
        <v>1529</v>
      </c>
      <c r="T68" s="1" t="s">
        <v>1486</v>
      </c>
      <c r="U68" s="1" t="s">
        <v>960</v>
      </c>
      <c r="V68" s="1" t="str">
        <f>CONCATENATE(Tabla3[[#This Row],[Nombre del estudiante]]," ",Tabla3[[#This Row],[Primer apellido]]," ",Tabla3[[#This Row],[Segundo apellido]])</f>
        <v>EIDER FABIAN AGUIRRE CAMACHO</v>
      </c>
      <c r="W68" s="1" t="e">
        <f>VLOOKUP(Tabla3[[#This Row],[ID]],[1]!Tabla1[#All],7,FALSE)</f>
        <v>#REF!</v>
      </c>
      <c r="X68" s="16" t="s">
        <v>259</v>
      </c>
      <c r="Y68" s="1">
        <v>1089802186</v>
      </c>
      <c r="Z68" s="1" t="s">
        <v>1530</v>
      </c>
      <c r="AA68" s="1">
        <v>3117481199</v>
      </c>
      <c r="AB68" s="16" t="s">
        <v>1303</v>
      </c>
      <c r="AC68" s="16">
        <v>403</v>
      </c>
      <c r="AD68" s="16" t="s">
        <v>263</v>
      </c>
      <c r="AE68" s="1" t="s">
        <v>264</v>
      </c>
      <c r="AF68" s="1">
        <v>0</v>
      </c>
      <c r="AG68" s="1">
        <v>164</v>
      </c>
      <c r="AH68" s="1">
        <v>19</v>
      </c>
      <c r="AI68" s="1" t="s">
        <v>264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0</v>
      </c>
      <c r="AS68" s="1">
        <v>0</v>
      </c>
      <c r="AT68" s="1">
        <v>0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0</v>
      </c>
      <c r="BB68" s="1">
        <v>0</v>
      </c>
      <c r="BC68" s="1" t="s">
        <v>265</v>
      </c>
      <c r="BD68" s="1" t="s">
        <v>265</v>
      </c>
      <c r="BE68" s="1" t="s">
        <v>265</v>
      </c>
      <c r="BF68" s="1" t="s">
        <v>265</v>
      </c>
      <c r="BG68" s="1" t="s">
        <v>265</v>
      </c>
      <c r="BH68" s="1" t="s">
        <v>265</v>
      </c>
      <c r="BI68" s="1" t="s">
        <v>265</v>
      </c>
      <c r="BJ68" s="1" t="s">
        <v>265</v>
      </c>
      <c r="BK68" s="1" t="s">
        <v>265</v>
      </c>
      <c r="BL68" s="1" t="s">
        <v>265</v>
      </c>
      <c r="BM68" s="1" t="s">
        <v>265</v>
      </c>
      <c r="BN68" s="1" t="s">
        <v>265</v>
      </c>
      <c r="BO68" s="1" t="s">
        <v>265</v>
      </c>
      <c r="BP68" s="1" t="s">
        <v>265</v>
      </c>
      <c r="BQ68" s="1" t="s">
        <v>265</v>
      </c>
      <c r="BR68" s="1" t="s">
        <v>265</v>
      </c>
      <c r="BS68" s="1" t="s">
        <v>265</v>
      </c>
      <c r="BT68" s="1" t="s">
        <v>265</v>
      </c>
      <c r="BU68" s="1" t="s">
        <v>265</v>
      </c>
      <c r="BV68" s="1" t="s">
        <v>265</v>
      </c>
      <c r="BW68" s="1" t="s">
        <v>265</v>
      </c>
      <c r="BX68" s="1" t="s">
        <v>265</v>
      </c>
      <c r="BY68" s="1" t="s">
        <v>265</v>
      </c>
      <c r="BZ68" s="1" t="s">
        <v>265</v>
      </c>
      <c r="CA68" s="1" t="s">
        <v>265</v>
      </c>
      <c r="CB68" s="1" t="s">
        <v>265</v>
      </c>
      <c r="CC68" s="1" t="s">
        <v>265</v>
      </c>
      <c r="CD68" s="1" t="s">
        <v>265</v>
      </c>
      <c r="CE68" s="1" t="s">
        <v>265</v>
      </c>
      <c r="CF68" s="1" t="s">
        <v>265</v>
      </c>
      <c r="CG68" s="1" t="s">
        <v>265</v>
      </c>
      <c r="CH68" s="1" t="s">
        <v>265</v>
      </c>
      <c r="CI68" s="1" t="s">
        <v>265</v>
      </c>
      <c r="CJ68" s="1" t="s">
        <v>265</v>
      </c>
      <c r="CK68" s="1" t="s">
        <v>265</v>
      </c>
      <c r="CL68" s="1" t="s">
        <v>265</v>
      </c>
      <c r="CM68" s="1" t="s">
        <v>265</v>
      </c>
      <c r="CN68" s="1" t="s">
        <v>265</v>
      </c>
      <c r="CO68" s="1" t="s">
        <v>265</v>
      </c>
      <c r="CP68" s="1" t="s">
        <v>265</v>
      </c>
      <c r="CQ68" s="1" t="s">
        <v>265</v>
      </c>
      <c r="CR68" s="1" t="s">
        <v>265</v>
      </c>
      <c r="CS68" s="1" t="s">
        <v>265</v>
      </c>
      <c r="CT68" s="1" t="s">
        <v>265</v>
      </c>
      <c r="CU68" s="1" t="s">
        <v>265</v>
      </c>
      <c r="CV68" s="1" t="s">
        <v>265</v>
      </c>
      <c r="CW68" s="1" t="s">
        <v>265</v>
      </c>
      <c r="CX68" s="1" t="s">
        <v>265</v>
      </c>
      <c r="CY68" s="1" t="s">
        <v>265</v>
      </c>
      <c r="CZ68" s="1" t="s">
        <v>265</v>
      </c>
      <c r="DA68" s="1" t="s">
        <v>265</v>
      </c>
      <c r="DB68" s="1" t="s">
        <v>265</v>
      </c>
      <c r="DC68" s="1" t="s">
        <v>265</v>
      </c>
      <c r="DD68" s="1" t="s">
        <v>265</v>
      </c>
      <c r="DE68" s="1" t="s">
        <v>265</v>
      </c>
      <c r="DF68" s="1" t="s">
        <v>265</v>
      </c>
      <c r="DG68" s="1" t="s">
        <v>265</v>
      </c>
      <c r="DH68" s="1" t="s">
        <v>265</v>
      </c>
      <c r="DI68" s="1" t="s">
        <v>265</v>
      </c>
      <c r="DJ68" s="1" t="s">
        <v>265</v>
      </c>
      <c r="DK68" s="1" t="s">
        <v>265</v>
      </c>
      <c r="DL68" s="1" t="s">
        <v>265</v>
      </c>
      <c r="DM68" s="1" t="s">
        <v>265</v>
      </c>
      <c r="DN68" s="1" t="s">
        <v>265</v>
      </c>
      <c r="DO68" s="1" t="s">
        <v>265</v>
      </c>
      <c r="DP68" s="1" t="s">
        <v>265</v>
      </c>
      <c r="DQ68" s="1" t="s">
        <v>265</v>
      </c>
      <c r="DR68" s="1" t="s">
        <v>265</v>
      </c>
      <c r="DS68" s="1" t="s">
        <v>265</v>
      </c>
      <c r="DT68" s="1" t="s">
        <v>265</v>
      </c>
      <c r="DU68" s="1" t="s">
        <v>265</v>
      </c>
      <c r="DV68" s="1" t="s">
        <v>265</v>
      </c>
      <c r="DW68" s="1" t="s">
        <v>265</v>
      </c>
      <c r="DX68" s="1" t="s">
        <v>265</v>
      </c>
      <c r="DY68" s="1" t="s">
        <v>265</v>
      </c>
      <c r="DZ68" s="1" t="s">
        <v>265</v>
      </c>
      <c r="EA68" s="1" t="s">
        <v>265</v>
      </c>
      <c r="EB68" s="1" t="s">
        <v>265</v>
      </c>
      <c r="EC68" s="1" t="s">
        <v>265</v>
      </c>
      <c r="ED68" s="1" t="s">
        <v>265</v>
      </c>
      <c r="EE68" s="1" t="s">
        <v>265</v>
      </c>
      <c r="EF68" s="1" t="s">
        <v>265</v>
      </c>
      <c r="EG68" s="1" t="s">
        <v>265</v>
      </c>
      <c r="EH68" s="1" t="s">
        <v>265</v>
      </c>
      <c r="EI68" s="1" t="s">
        <v>265</v>
      </c>
      <c r="EJ68" s="1" t="s">
        <v>265</v>
      </c>
      <c r="EK68" s="1" t="s">
        <v>265</v>
      </c>
      <c r="EL68" s="1" t="s">
        <v>265</v>
      </c>
      <c r="EM68" s="1" t="s">
        <v>265</v>
      </c>
      <c r="EN68" s="1" t="s">
        <v>265</v>
      </c>
      <c r="EO68" s="1" t="s">
        <v>265</v>
      </c>
      <c r="EP68" s="1" t="s">
        <v>265</v>
      </c>
      <c r="EQ68" s="1" t="s">
        <v>265</v>
      </c>
      <c r="ER68" s="1" t="s">
        <v>265</v>
      </c>
      <c r="ES68" s="1" t="s">
        <v>265</v>
      </c>
      <c r="ET68" s="1" t="s">
        <v>265</v>
      </c>
      <c r="EU68" s="1" t="s">
        <v>265</v>
      </c>
      <c r="EV68" s="1" t="s">
        <v>265</v>
      </c>
      <c r="EW68" s="1" t="s">
        <v>265</v>
      </c>
      <c r="EX68" s="1" t="s">
        <v>265</v>
      </c>
      <c r="EY68" s="1" t="s">
        <v>265</v>
      </c>
      <c r="EZ68" s="1" t="s">
        <v>265</v>
      </c>
      <c r="FA68" s="1" t="s">
        <v>265</v>
      </c>
      <c r="FB68" s="1" t="s">
        <v>265</v>
      </c>
      <c r="FC68" s="1" t="s">
        <v>265</v>
      </c>
      <c r="FD68" s="1" t="s">
        <v>265</v>
      </c>
      <c r="FE68" s="1" t="s">
        <v>265</v>
      </c>
      <c r="FF68" s="1" t="s">
        <v>265</v>
      </c>
      <c r="FG68" s="1" t="s">
        <v>265</v>
      </c>
      <c r="FH68" s="1" t="s">
        <v>265</v>
      </c>
      <c r="FI68" s="1" t="s">
        <v>265</v>
      </c>
      <c r="FJ68" s="1" t="s">
        <v>265</v>
      </c>
      <c r="FK68" s="1" t="s">
        <v>265</v>
      </c>
      <c r="FL68" s="1" t="s">
        <v>265</v>
      </c>
      <c r="FM68" s="1" t="s">
        <v>265</v>
      </c>
      <c r="FN68" s="1" t="s">
        <v>265</v>
      </c>
      <c r="FO68" s="1" t="s">
        <v>265</v>
      </c>
      <c r="FP68" s="1" t="s">
        <v>265</v>
      </c>
      <c r="FQ68" s="1" t="s">
        <v>265</v>
      </c>
      <c r="FR68" s="1" t="s">
        <v>265</v>
      </c>
      <c r="FS68" s="1" t="s">
        <v>265</v>
      </c>
      <c r="FT68" s="1" t="s">
        <v>265</v>
      </c>
      <c r="FU68" s="1" t="s">
        <v>265</v>
      </c>
      <c r="FV68" s="1" t="s">
        <v>265</v>
      </c>
      <c r="FW68" s="1" t="s">
        <v>265</v>
      </c>
      <c r="FX68" s="1" t="s">
        <v>265</v>
      </c>
      <c r="FY68" s="1" t="s">
        <v>265</v>
      </c>
      <c r="FZ68" s="1" t="s">
        <v>265</v>
      </c>
      <c r="GA68" s="1" t="s">
        <v>265</v>
      </c>
      <c r="GB68" s="1" t="s">
        <v>265</v>
      </c>
      <c r="GC68" s="1" t="s">
        <v>265</v>
      </c>
      <c r="GD68" s="1" t="s">
        <v>265</v>
      </c>
      <c r="GE68" s="1" t="s">
        <v>265</v>
      </c>
      <c r="GF68" s="1" t="s">
        <v>265</v>
      </c>
      <c r="GG68" s="1" t="s">
        <v>265</v>
      </c>
      <c r="GH68" s="1" t="s">
        <v>265</v>
      </c>
      <c r="GI68" s="1" t="s">
        <v>265</v>
      </c>
      <c r="GJ68" s="1" t="s">
        <v>265</v>
      </c>
      <c r="GK68" s="1" t="s">
        <v>265</v>
      </c>
      <c r="GL68" s="1" t="s">
        <v>265</v>
      </c>
      <c r="GM68" s="1" t="s">
        <v>265</v>
      </c>
      <c r="GN68" s="1" t="s">
        <v>265</v>
      </c>
      <c r="GO68" s="1" t="s">
        <v>265</v>
      </c>
      <c r="GP68" s="1" t="s">
        <v>265</v>
      </c>
      <c r="GQ68" s="1" t="s">
        <v>265</v>
      </c>
      <c r="GR68" s="1">
        <v>60</v>
      </c>
      <c r="GS68" s="1">
        <v>5</v>
      </c>
      <c r="GT68" s="16">
        <v>14</v>
      </c>
      <c r="GU68" s="1" t="s">
        <v>266</v>
      </c>
      <c r="GV68" s="1" t="s">
        <v>284</v>
      </c>
      <c r="GW68" s="1" t="s">
        <v>284</v>
      </c>
      <c r="GX68" s="1" t="s">
        <v>284</v>
      </c>
      <c r="GY68" s="1" t="s">
        <v>284</v>
      </c>
      <c r="GZ68" s="15">
        <v>5</v>
      </c>
      <c r="HA68" s="16">
        <f t="shared" si="8"/>
        <v>1</v>
      </c>
      <c r="HB68" s="1" t="s">
        <v>266</v>
      </c>
      <c r="HC68" s="1" t="s">
        <v>266</v>
      </c>
      <c r="HD68" s="1" t="s">
        <v>266</v>
      </c>
      <c r="HE68" s="1" t="s">
        <v>266</v>
      </c>
      <c r="HF68" s="1">
        <v>4</v>
      </c>
      <c r="HG68" s="16">
        <f t="shared" si="9"/>
        <v>4</v>
      </c>
      <c r="HH68" s="1" t="s">
        <v>264</v>
      </c>
      <c r="HI68" s="1" t="s">
        <v>266</v>
      </c>
      <c r="HJ68" s="1" t="s">
        <v>266</v>
      </c>
      <c r="HK68" s="1" t="s">
        <v>266</v>
      </c>
      <c r="HL68" s="1" t="s">
        <v>266</v>
      </c>
      <c r="HM68" s="1" t="s">
        <v>266</v>
      </c>
      <c r="HN68" s="1" t="s">
        <v>266</v>
      </c>
      <c r="HO68" s="1">
        <v>6</v>
      </c>
      <c r="HP68" s="16">
        <f t="shared" si="10"/>
        <v>6</v>
      </c>
      <c r="HQ68" s="1" t="s">
        <v>264</v>
      </c>
      <c r="HR68" s="1">
        <v>0</v>
      </c>
      <c r="HS68" s="1">
        <v>25</v>
      </c>
      <c r="HT68" s="1">
        <v>12</v>
      </c>
      <c r="HU68" s="1" t="s">
        <v>268</v>
      </c>
      <c r="HV68" s="1">
        <v>1</v>
      </c>
      <c r="HW68" s="1">
        <v>1</v>
      </c>
      <c r="HX68" s="1">
        <v>1</v>
      </c>
      <c r="HY68" s="1">
        <v>1</v>
      </c>
      <c r="HZ68" s="1">
        <v>1</v>
      </c>
      <c r="IA68" s="1">
        <v>1</v>
      </c>
      <c r="IB68" s="1">
        <v>1</v>
      </c>
      <c r="IC68" s="1">
        <v>1</v>
      </c>
      <c r="ID68" s="1">
        <v>1</v>
      </c>
      <c r="IE68" s="1">
        <v>1</v>
      </c>
      <c r="IF68" s="1">
        <v>1</v>
      </c>
      <c r="IG68" s="1">
        <v>1</v>
      </c>
      <c r="IH68" s="1" t="s">
        <v>265</v>
      </c>
      <c r="II68" s="1" t="s">
        <v>265</v>
      </c>
      <c r="IJ68" s="1" t="s">
        <v>265</v>
      </c>
      <c r="IK68" s="1" t="s">
        <v>265</v>
      </c>
      <c r="IL68" s="1" t="s">
        <v>265</v>
      </c>
      <c r="IM68" s="1" t="s">
        <v>265</v>
      </c>
      <c r="IN68" s="1" t="s">
        <v>265</v>
      </c>
      <c r="IO68" s="1" t="s">
        <v>265</v>
      </c>
      <c r="IP68" s="1" t="s">
        <v>265</v>
      </c>
      <c r="IQ68" s="1" t="s">
        <v>265</v>
      </c>
      <c r="IR68" s="1" t="s">
        <v>265</v>
      </c>
      <c r="IS68" s="1" t="s">
        <v>265</v>
      </c>
      <c r="IT68" s="1" t="s">
        <v>265</v>
      </c>
      <c r="IU68" s="1">
        <v>60</v>
      </c>
      <c r="IV68" s="1">
        <v>0</v>
      </c>
      <c r="IW68" s="16">
        <v>12</v>
      </c>
      <c r="IX68" s="1" t="s">
        <v>264</v>
      </c>
      <c r="IY68" s="1">
        <v>0</v>
      </c>
      <c r="IZ68" s="1">
        <v>27</v>
      </c>
      <c r="JA68" s="1">
        <v>11</v>
      </c>
      <c r="JB68" s="1" t="s">
        <v>268</v>
      </c>
      <c r="JC68" s="1">
        <v>1</v>
      </c>
      <c r="JD68" s="1">
        <v>1</v>
      </c>
      <c r="JE68" s="1">
        <v>1</v>
      </c>
      <c r="JF68" s="1">
        <v>1</v>
      </c>
      <c r="JG68" s="1">
        <v>1</v>
      </c>
      <c r="JH68" s="1">
        <v>1</v>
      </c>
      <c r="JI68" s="1">
        <v>1</v>
      </c>
      <c r="JJ68" s="1">
        <v>1</v>
      </c>
      <c r="JK68" s="1">
        <v>1</v>
      </c>
      <c r="JL68" s="1">
        <v>1</v>
      </c>
      <c r="JM68" s="1">
        <v>1</v>
      </c>
      <c r="JN68" s="1" t="s">
        <v>265</v>
      </c>
      <c r="JO68" s="1" t="s">
        <v>265</v>
      </c>
      <c r="JP68" s="1" t="s">
        <v>265</v>
      </c>
      <c r="JQ68" s="1" t="s">
        <v>265</v>
      </c>
      <c r="JR68" s="1" t="s">
        <v>265</v>
      </c>
      <c r="JS68" s="1" t="s">
        <v>265</v>
      </c>
      <c r="JT68" s="1" t="s">
        <v>265</v>
      </c>
      <c r="JU68" s="1" t="s">
        <v>265</v>
      </c>
      <c r="JV68" s="1" t="s">
        <v>265</v>
      </c>
      <c r="JW68" s="1" t="s">
        <v>265</v>
      </c>
      <c r="JX68" s="1" t="s">
        <v>265</v>
      </c>
      <c r="JY68" s="1" t="s">
        <v>265</v>
      </c>
      <c r="JZ68" s="1" t="s">
        <v>265</v>
      </c>
      <c r="KA68" s="1" t="s">
        <v>265</v>
      </c>
      <c r="KB68" s="1" t="s">
        <v>265</v>
      </c>
      <c r="KC68" s="1" t="s">
        <v>265</v>
      </c>
      <c r="KD68" s="1">
        <v>60</v>
      </c>
      <c r="KE68" s="1">
        <v>0</v>
      </c>
      <c r="KF68" s="16">
        <v>11</v>
      </c>
      <c r="KG68" s="1" t="s">
        <v>266</v>
      </c>
      <c r="KH68" s="1" t="s">
        <v>267</v>
      </c>
      <c r="KI68" s="1" t="s">
        <v>266</v>
      </c>
      <c r="KJ68" s="1" t="s">
        <v>267</v>
      </c>
      <c r="KK68" s="1" t="s">
        <v>266</v>
      </c>
      <c r="KL68" s="14">
        <v>5</v>
      </c>
      <c r="KM68" s="16">
        <f t="shared" si="11"/>
        <v>3</v>
      </c>
    </row>
    <row r="69" spans="1:299">
      <c r="A69" s="1">
        <v>3179</v>
      </c>
      <c r="B69" s="16">
        <v>3179</v>
      </c>
      <c r="C69" s="16">
        <v>1</v>
      </c>
      <c r="D69" s="1" t="s">
        <v>704</v>
      </c>
      <c r="E69" s="1" t="s">
        <v>704</v>
      </c>
      <c r="F69" s="1" t="s">
        <v>905</v>
      </c>
      <c r="G69" s="1" t="s">
        <v>704</v>
      </c>
      <c r="H69" s="1" t="s">
        <v>1531</v>
      </c>
      <c r="I69" s="1">
        <v>492</v>
      </c>
      <c r="J69" s="1" t="s">
        <v>628</v>
      </c>
      <c r="K69" s="1" t="s">
        <v>704</v>
      </c>
      <c r="L69" s="1" t="s">
        <v>905</v>
      </c>
      <c r="M69" s="16" t="s">
        <v>1830</v>
      </c>
      <c r="N69" s="16">
        <v>2021</v>
      </c>
      <c r="O69" s="16" t="s">
        <v>253</v>
      </c>
      <c r="P69" s="16" t="s">
        <v>1827</v>
      </c>
      <c r="Q69" s="16" t="s">
        <v>629</v>
      </c>
      <c r="R69" s="16" t="s">
        <v>630</v>
      </c>
      <c r="S69" s="1" t="s">
        <v>1532</v>
      </c>
      <c r="T69" s="1" t="s">
        <v>1533</v>
      </c>
      <c r="U69" s="1" t="s">
        <v>1534</v>
      </c>
      <c r="V69" s="1" t="str">
        <f>CONCATENATE(Tabla3[[#This Row],[Nombre del estudiante]]," ",Tabla3[[#This Row],[Primer apellido]]," ",Tabla3[[#This Row],[Segundo apellido]])</f>
        <v>SARA CATALINA NARVÁEZ SANGUINO</v>
      </c>
      <c r="W69" s="1" t="e">
        <f>VLOOKUP(Tabla3[[#This Row],[ID]],[1]!Tabla1[#All],7,FALSE)</f>
        <v>#REF!</v>
      </c>
      <c r="X69" s="16" t="s">
        <v>293</v>
      </c>
      <c r="Y69" s="1">
        <v>1112056456</v>
      </c>
      <c r="Z69" s="1" t="s">
        <v>1535</v>
      </c>
      <c r="AA69" s="1" t="s">
        <v>1536</v>
      </c>
      <c r="AB69" s="16" t="s">
        <v>1303</v>
      </c>
      <c r="AC69" s="16">
        <v>403</v>
      </c>
      <c r="AD69" s="16" t="s">
        <v>263</v>
      </c>
      <c r="AE69" s="1" t="s">
        <v>264</v>
      </c>
      <c r="AF69" s="1">
        <v>0</v>
      </c>
      <c r="AG69" s="1">
        <v>164</v>
      </c>
      <c r="AH69" s="1">
        <v>86</v>
      </c>
      <c r="AI69" s="1" t="s">
        <v>264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>
        <v>1</v>
      </c>
      <c r="DP69" s="1">
        <v>1</v>
      </c>
      <c r="DQ69" s="1">
        <v>1</v>
      </c>
      <c r="DR69" s="1" t="s">
        <v>265</v>
      </c>
      <c r="DS69" s="1" t="s">
        <v>265</v>
      </c>
      <c r="DT69" s="1" t="s">
        <v>265</v>
      </c>
      <c r="DU69" s="1" t="s">
        <v>265</v>
      </c>
      <c r="DV69" s="1" t="s">
        <v>265</v>
      </c>
      <c r="DW69" s="1" t="s">
        <v>265</v>
      </c>
      <c r="DX69" s="1" t="s">
        <v>265</v>
      </c>
      <c r="DY69" s="1" t="s">
        <v>265</v>
      </c>
      <c r="DZ69" s="1" t="s">
        <v>265</v>
      </c>
      <c r="EA69" s="1" t="s">
        <v>265</v>
      </c>
      <c r="EB69" s="1" t="s">
        <v>265</v>
      </c>
      <c r="EC69" s="1" t="s">
        <v>265</v>
      </c>
      <c r="ED69" s="1" t="s">
        <v>265</v>
      </c>
      <c r="EE69" s="1" t="s">
        <v>265</v>
      </c>
      <c r="EF69" s="1" t="s">
        <v>265</v>
      </c>
      <c r="EG69" s="1" t="s">
        <v>265</v>
      </c>
      <c r="EH69" s="1" t="s">
        <v>265</v>
      </c>
      <c r="EI69" s="1" t="s">
        <v>265</v>
      </c>
      <c r="EJ69" s="1" t="s">
        <v>265</v>
      </c>
      <c r="EK69" s="1" t="s">
        <v>265</v>
      </c>
      <c r="EL69" s="1" t="s">
        <v>265</v>
      </c>
      <c r="EM69" s="1" t="s">
        <v>265</v>
      </c>
      <c r="EN69" s="1" t="s">
        <v>265</v>
      </c>
      <c r="EO69" s="1" t="s">
        <v>265</v>
      </c>
      <c r="EP69" s="1" t="s">
        <v>265</v>
      </c>
      <c r="EQ69" s="1" t="s">
        <v>265</v>
      </c>
      <c r="ER69" s="1" t="s">
        <v>265</v>
      </c>
      <c r="ES69" s="1" t="s">
        <v>265</v>
      </c>
      <c r="ET69" s="1" t="s">
        <v>265</v>
      </c>
      <c r="EU69" s="1" t="s">
        <v>265</v>
      </c>
      <c r="EV69" s="1" t="s">
        <v>265</v>
      </c>
      <c r="EW69" s="1" t="s">
        <v>265</v>
      </c>
      <c r="EX69" s="1" t="s">
        <v>265</v>
      </c>
      <c r="EY69" s="1" t="s">
        <v>265</v>
      </c>
      <c r="EZ69" s="1" t="s">
        <v>265</v>
      </c>
      <c r="FA69" s="1" t="s">
        <v>265</v>
      </c>
      <c r="FB69" s="1" t="s">
        <v>265</v>
      </c>
      <c r="FC69" s="1" t="s">
        <v>265</v>
      </c>
      <c r="FD69" s="1" t="s">
        <v>265</v>
      </c>
      <c r="FE69" s="1" t="s">
        <v>265</v>
      </c>
      <c r="FF69" s="1" t="s">
        <v>265</v>
      </c>
      <c r="FG69" s="1" t="s">
        <v>265</v>
      </c>
      <c r="FH69" s="1" t="s">
        <v>265</v>
      </c>
      <c r="FI69" s="1" t="s">
        <v>265</v>
      </c>
      <c r="FJ69" s="1" t="s">
        <v>265</v>
      </c>
      <c r="FK69" s="1" t="s">
        <v>265</v>
      </c>
      <c r="FL69" s="1" t="s">
        <v>265</v>
      </c>
      <c r="FM69" s="1" t="s">
        <v>265</v>
      </c>
      <c r="FN69" s="1" t="s">
        <v>265</v>
      </c>
      <c r="FO69" s="1" t="s">
        <v>265</v>
      </c>
      <c r="FP69" s="1" t="s">
        <v>265</v>
      </c>
      <c r="FQ69" s="1" t="s">
        <v>265</v>
      </c>
      <c r="FR69" s="1" t="s">
        <v>265</v>
      </c>
      <c r="FS69" s="1" t="s">
        <v>265</v>
      </c>
      <c r="FT69" s="1" t="s">
        <v>265</v>
      </c>
      <c r="FU69" s="1" t="s">
        <v>265</v>
      </c>
      <c r="FV69" s="1" t="s">
        <v>265</v>
      </c>
      <c r="FW69" s="1" t="s">
        <v>265</v>
      </c>
      <c r="FX69" s="1" t="s">
        <v>265</v>
      </c>
      <c r="FY69" s="1" t="s">
        <v>265</v>
      </c>
      <c r="FZ69" s="1" t="s">
        <v>265</v>
      </c>
      <c r="GA69" s="1" t="s">
        <v>265</v>
      </c>
      <c r="GB69" s="1" t="s">
        <v>265</v>
      </c>
      <c r="GC69" s="1" t="s">
        <v>265</v>
      </c>
      <c r="GD69" s="1" t="s">
        <v>265</v>
      </c>
      <c r="GE69" s="1" t="s">
        <v>265</v>
      </c>
      <c r="GF69" s="1" t="s">
        <v>265</v>
      </c>
      <c r="GG69" s="1" t="s">
        <v>265</v>
      </c>
      <c r="GH69" s="1" t="s">
        <v>265</v>
      </c>
      <c r="GI69" s="1" t="s">
        <v>265</v>
      </c>
      <c r="GJ69" s="1" t="s">
        <v>265</v>
      </c>
      <c r="GK69" s="1" t="s">
        <v>265</v>
      </c>
      <c r="GL69" s="1" t="s">
        <v>265</v>
      </c>
      <c r="GM69" s="1" t="s">
        <v>265</v>
      </c>
      <c r="GN69" s="1" t="s">
        <v>265</v>
      </c>
      <c r="GO69" s="1" t="s">
        <v>265</v>
      </c>
      <c r="GP69" s="1" t="s">
        <v>265</v>
      </c>
      <c r="GQ69" s="1" t="s">
        <v>265</v>
      </c>
      <c r="GR69" s="1">
        <v>60</v>
      </c>
      <c r="GS69" s="1">
        <v>0</v>
      </c>
      <c r="GT69" s="16">
        <v>86</v>
      </c>
      <c r="GU69" s="1" t="s">
        <v>266</v>
      </c>
      <c r="GV69" s="1" t="s">
        <v>267</v>
      </c>
      <c r="GW69" s="1" t="s">
        <v>266</v>
      </c>
      <c r="GX69" s="1" t="s">
        <v>266</v>
      </c>
      <c r="GY69" s="1" t="s">
        <v>266</v>
      </c>
      <c r="GZ69" s="15">
        <v>5</v>
      </c>
      <c r="HA69" s="16">
        <f t="shared" si="8"/>
        <v>4</v>
      </c>
      <c r="HB69" s="1" t="s">
        <v>266</v>
      </c>
      <c r="HC69" s="1" t="s">
        <v>266</v>
      </c>
      <c r="HD69" s="1" t="s">
        <v>266</v>
      </c>
      <c r="HE69" s="1" t="s">
        <v>266</v>
      </c>
      <c r="HF69" s="1">
        <v>4</v>
      </c>
      <c r="HG69" s="16">
        <f t="shared" si="9"/>
        <v>4</v>
      </c>
      <c r="HH69" s="1" t="s">
        <v>264</v>
      </c>
      <c r="HI69" s="1" t="s">
        <v>266</v>
      </c>
      <c r="HJ69" s="1" t="s">
        <v>266</v>
      </c>
      <c r="HK69" s="1" t="s">
        <v>266</v>
      </c>
      <c r="HL69" s="1" t="s">
        <v>266</v>
      </c>
      <c r="HM69" s="1" t="s">
        <v>267</v>
      </c>
      <c r="HN69" s="1" t="s">
        <v>267</v>
      </c>
      <c r="HO69" s="1">
        <v>6</v>
      </c>
      <c r="HP69" s="16">
        <f t="shared" si="10"/>
        <v>4</v>
      </c>
      <c r="HQ69" s="1" t="s">
        <v>264</v>
      </c>
      <c r="HR69" s="1">
        <v>0</v>
      </c>
      <c r="HS69" s="1">
        <v>25</v>
      </c>
      <c r="HT69" s="1">
        <v>14</v>
      </c>
      <c r="HU69" s="1" t="s">
        <v>268</v>
      </c>
      <c r="HV69" s="1">
        <v>1</v>
      </c>
      <c r="HW69" s="1">
        <v>1</v>
      </c>
      <c r="HX69" s="1">
        <v>1</v>
      </c>
      <c r="HY69" s="1">
        <v>1</v>
      </c>
      <c r="HZ69" s="1">
        <v>1</v>
      </c>
      <c r="IA69" s="1">
        <v>1</v>
      </c>
      <c r="IB69" s="1">
        <v>1</v>
      </c>
      <c r="IC69" s="1">
        <v>1</v>
      </c>
      <c r="ID69" s="1">
        <v>1</v>
      </c>
      <c r="IE69" s="1">
        <v>1</v>
      </c>
      <c r="IF69" s="1">
        <v>1</v>
      </c>
      <c r="IG69" s="1">
        <v>1</v>
      </c>
      <c r="IH69" s="1">
        <v>1</v>
      </c>
      <c r="II69" s="1">
        <v>1</v>
      </c>
      <c r="IJ69" s="1" t="s">
        <v>265</v>
      </c>
      <c r="IK69" s="1" t="s">
        <v>265</v>
      </c>
      <c r="IL69" s="1" t="s">
        <v>265</v>
      </c>
      <c r="IM69" s="1" t="s">
        <v>265</v>
      </c>
      <c r="IN69" s="1" t="s">
        <v>265</v>
      </c>
      <c r="IO69" s="1" t="s">
        <v>265</v>
      </c>
      <c r="IP69" s="1" t="s">
        <v>265</v>
      </c>
      <c r="IQ69" s="1" t="s">
        <v>265</v>
      </c>
      <c r="IR69" s="1" t="s">
        <v>265</v>
      </c>
      <c r="IS69" s="1" t="s">
        <v>265</v>
      </c>
      <c r="IT69" s="1" t="s">
        <v>265</v>
      </c>
      <c r="IU69" s="1">
        <v>60</v>
      </c>
      <c r="IV69" s="1">
        <v>0</v>
      </c>
      <c r="IW69" s="16">
        <v>14</v>
      </c>
      <c r="IX69" s="1" t="s">
        <v>264</v>
      </c>
      <c r="IY69" s="1">
        <v>0</v>
      </c>
      <c r="IZ69" s="1">
        <v>27</v>
      </c>
      <c r="JA69" s="1">
        <v>12</v>
      </c>
      <c r="JB69" s="1" t="s">
        <v>268</v>
      </c>
      <c r="JC69" s="1">
        <v>1</v>
      </c>
      <c r="JD69" s="1">
        <v>1</v>
      </c>
      <c r="JE69" s="1">
        <v>1</v>
      </c>
      <c r="JF69" s="1">
        <v>1</v>
      </c>
      <c r="JG69" s="1">
        <v>1</v>
      </c>
      <c r="JH69" s="1">
        <v>1</v>
      </c>
      <c r="JI69" s="1">
        <v>1</v>
      </c>
      <c r="JJ69" s="1">
        <v>1</v>
      </c>
      <c r="JK69" s="1">
        <v>1</v>
      </c>
      <c r="JL69" s="1">
        <v>1</v>
      </c>
      <c r="JM69" s="1">
        <v>1</v>
      </c>
      <c r="JN69" s="1">
        <v>1</v>
      </c>
      <c r="JO69" s="1" t="s">
        <v>265</v>
      </c>
      <c r="JP69" s="1" t="s">
        <v>265</v>
      </c>
      <c r="JQ69" s="1" t="s">
        <v>265</v>
      </c>
      <c r="JR69" s="1" t="s">
        <v>265</v>
      </c>
      <c r="JS69" s="1" t="s">
        <v>265</v>
      </c>
      <c r="JT69" s="1" t="s">
        <v>265</v>
      </c>
      <c r="JU69" s="1" t="s">
        <v>265</v>
      </c>
      <c r="JV69" s="1" t="s">
        <v>265</v>
      </c>
      <c r="JW69" s="1" t="s">
        <v>265</v>
      </c>
      <c r="JX69" s="1" t="s">
        <v>265</v>
      </c>
      <c r="JY69" s="1" t="s">
        <v>265</v>
      </c>
      <c r="JZ69" s="1" t="s">
        <v>265</v>
      </c>
      <c r="KA69" s="1" t="s">
        <v>265</v>
      </c>
      <c r="KB69" s="1" t="s">
        <v>265</v>
      </c>
      <c r="KC69" s="1" t="s">
        <v>265</v>
      </c>
      <c r="KD69" s="1">
        <v>60</v>
      </c>
      <c r="KE69" s="1">
        <v>0</v>
      </c>
      <c r="KF69" s="16">
        <v>12</v>
      </c>
      <c r="KG69" s="1" t="s">
        <v>266</v>
      </c>
      <c r="KH69" s="1" t="s">
        <v>266</v>
      </c>
      <c r="KI69" s="1" t="s">
        <v>267</v>
      </c>
      <c r="KJ69" s="1" t="s">
        <v>266</v>
      </c>
      <c r="KK69" s="1" t="s">
        <v>266</v>
      </c>
      <c r="KL69" s="14">
        <v>5</v>
      </c>
      <c r="KM69" s="16">
        <f t="shared" si="11"/>
        <v>4</v>
      </c>
    </row>
    <row r="70" spans="1:299">
      <c r="A70" s="1">
        <v>3180</v>
      </c>
      <c r="B70" s="16">
        <v>3180</v>
      </c>
      <c r="C70" s="16">
        <v>1</v>
      </c>
      <c r="D70" s="1" t="s">
        <v>704</v>
      </c>
      <c r="E70" s="1" t="s">
        <v>704</v>
      </c>
      <c r="F70" s="1" t="s">
        <v>1186</v>
      </c>
      <c r="G70" s="1" t="s">
        <v>704</v>
      </c>
      <c r="H70" s="1" t="s">
        <v>1537</v>
      </c>
      <c r="I70" s="1">
        <v>492</v>
      </c>
      <c r="J70" s="1" t="s">
        <v>628</v>
      </c>
      <c r="K70" s="1" t="s">
        <v>704</v>
      </c>
      <c r="L70" s="1" t="s">
        <v>1186</v>
      </c>
      <c r="M70" s="16" t="s">
        <v>1830</v>
      </c>
      <c r="N70" s="16">
        <v>2021</v>
      </c>
      <c r="O70" s="16" t="s">
        <v>253</v>
      </c>
      <c r="P70" s="16" t="s">
        <v>1827</v>
      </c>
      <c r="Q70" s="16" t="s">
        <v>629</v>
      </c>
      <c r="R70" s="16" t="s">
        <v>630</v>
      </c>
      <c r="S70" s="1" t="s">
        <v>1538</v>
      </c>
      <c r="T70" s="1" t="s">
        <v>755</v>
      </c>
      <c r="U70" s="1" t="s">
        <v>1539</v>
      </c>
      <c r="V70" s="1" t="str">
        <f>CONCATENATE(Tabla3[[#This Row],[Nombre del estudiante]]," ",Tabla3[[#This Row],[Primer apellido]]," ",Tabla3[[#This Row],[Segundo apellido]])</f>
        <v>HEIDY ALEJANDRA MAMIAN CHICANGANA</v>
      </c>
      <c r="W70" s="1" t="e">
        <f>VLOOKUP(Tabla3[[#This Row],[ID]],[1]!Tabla1[#All],7,FALSE)</f>
        <v>#REF!</v>
      </c>
      <c r="X70" s="16" t="s">
        <v>293</v>
      </c>
      <c r="Y70" s="1">
        <v>1110300019</v>
      </c>
      <c r="Z70" s="1" t="s">
        <v>1540</v>
      </c>
      <c r="AA70" s="1">
        <v>321546106</v>
      </c>
      <c r="AB70" s="16" t="s">
        <v>1303</v>
      </c>
      <c r="AC70" s="16">
        <v>403</v>
      </c>
      <c r="AD70" s="16" t="s">
        <v>263</v>
      </c>
      <c r="AE70" s="1" t="s">
        <v>264</v>
      </c>
      <c r="AF70" s="1">
        <v>0</v>
      </c>
      <c r="AG70" s="1">
        <v>164</v>
      </c>
      <c r="AH70" s="1">
        <v>74</v>
      </c>
      <c r="AI70" s="1" t="s">
        <v>264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 t="s">
        <v>265</v>
      </c>
      <c r="DG70" s="1" t="s">
        <v>265</v>
      </c>
      <c r="DH70" s="1" t="s">
        <v>265</v>
      </c>
      <c r="DI70" s="1" t="s">
        <v>265</v>
      </c>
      <c r="DJ70" s="1" t="s">
        <v>265</v>
      </c>
      <c r="DK70" s="1" t="s">
        <v>265</v>
      </c>
      <c r="DL70" s="1" t="s">
        <v>265</v>
      </c>
      <c r="DM70" s="1" t="s">
        <v>265</v>
      </c>
      <c r="DN70" s="1" t="s">
        <v>265</v>
      </c>
      <c r="DO70" s="1" t="s">
        <v>265</v>
      </c>
      <c r="DP70" s="1" t="s">
        <v>265</v>
      </c>
      <c r="DQ70" s="1" t="s">
        <v>265</v>
      </c>
      <c r="DR70" s="1" t="s">
        <v>265</v>
      </c>
      <c r="DS70" s="1" t="s">
        <v>265</v>
      </c>
      <c r="DT70" s="1" t="s">
        <v>265</v>
      </c>
      <c r="DU70" s="1" t="s">
        <v>265</v>
      </c>
      <c r="DV70" s="1" t="s">
        <v>265</v>
      </c>
      <c r="DW70" s="1" t="s">
        <v>265</v>
      </c>
      <c r="DX70" s="1" t="s">
        <v>265</v>
      </c>
      <c r="DY70" s="1" t="s">
        <v>265</v>
      </c>
      <c r="DZ70" s="1" t="s">
        <v>265</v>
      </c>
      <c r="EA70" s="1" t="s">
        <v>265</v>
      </c>
      <c r="EB70" s="1" t="s">
        <v>265</v>
      </c>
      <c r="EC70" s="1" t="s">
        <v>265</v>
      </c>
      <c r="ED70" s="1" t="s">
        <v>265</v>
      </c>
      <c r="EE70" s="1" t="s">
        <v>265</v>
      </c>
      <c r="EF70" s="1" t="s">
        <v>265</v>
      </c>
      <c r="EG70" s="1" t="s">
        <v>265</v>
      </c>
      <c r="EH70" s="1" t="s">
        <v>265</v>
      </c>
      <c r="EI70" s="1" t="s">
        <v>265</v>
      </c>
      <c r="EJ70" s="1" t="s">
        <v>265</v>
      </c>
      <c r="EK70" s="1" t="s">
        <v>265</v>
      </c>
      <c r="EL70" s="1" t="s">
        <v>265</v>
      </c>
      <c r="EM70" s="1" t="s">
        <v>265</v>
      </c>
      <c r="EN70" s="1" t="s">
        <v>265</v>
      </c>
      <c r="EO70" s="1" t="s">
        <v>265</v>
      </c>
      <c r="EP70" s="1" t="s">
        <v>265</v>
      </c>
      <c r="EQ70" s="1" t="s">
        <v>265</v>
      </c>
      <c r="ER70" s="1" t="s">
        <v>265</v>
      </c>
      <c r="ES70" s="1" t="s">
        <v>265</v>
      </c>
      <c r="ET70" s="1" t="s">
        <v>265</v>
      </c>
      <c r="EU70" s="1" t="s">
        <v>265</v>
      </c>
      <c r="EV70" s="1" t="s">
        <v>265</v>
      </c>
      <c r="EW70" s="1" t="s">
        <v>265</v>
      </c>
      <c r="EX70" s="1" t="s">
        <v>265</v>
      </c>
      <c r="EY70" s="1" t="s">
        <v>265</v>
      </c>
      <c r="EZ70" s="1" t="s">
        <v>265</v>
      </c>
      <c r="FA70" s="1" t="s">
        <v>265</v>
      </c>
      <c r="FB70" s="1" t="s">
        <v>265</v>
      </c>
      <c r="FC70" s="1" t="s">
        <v>265</v>
      </c>
      <c r="FD70" s="1" t="s">
        <v>265</v>
      </c>
      <c r="FE70" s="1" t="s">
        <v>265</v>
      </c>
      <c r="FF70" s="1" t="s">
        <v>265</v>
      </c>
      <c r="FG70" s="1" t="s">
        <v>265</v>
      </c>
      <c r="FH70" s="1" t="s">
        <v>265</v>
      </c>
      <c r="FI70" s="1" t="s">
        <v>265</v>
      </c>
      <c r="FJ70" s="1" t="s">
        <v>265</v>
      </c>
      <c r="FK70" s="1" t="s">
        <v>265</v>
      </c>
      <c r="FL70" s="1" t="s">
        <v>265</v>
      </c>
      <c r="FM70" s="1" t="s">
        <v>265</v>
      </c>
      <c r="FN70" s="1" t="s">
        <v>265</v>
      </c>
      <c r="FO70" s="1" t="s">
        <v>265</v>
      </c>
      <c r="FP70" s="1" t="s">
        <v>265</v>
      </c>
      <c r="FQ70" s="1" t="s">
        <v>265</v>
      </c>
      <c r="FR70" s="1" t="s">
        <v>265</v>
      </c>
      <c r="FS70" s="1" t="s">
        <v>265</v>
      </c>
      <c r="FT70" s="1" t="s">
        <v>265</v>
      </c>
      <c r="FU70" s="1" t="s">
        <v>265</v>
      </c>
      <c r="FV70" s="1" t="s">
        <v>265</v>
      </c>
      <c r="FW70" s="1" t="s">
        <v>265</v>
      </c>
      <c r="FX70" s="1" t="s">
        <v>265</v>
      </c>
      <c r="FY70" s="1" t="s">
        <v>265</v>
      </c>
      <c r="FZ70" s="1" t="s">
        <v>265</v>
      </c>
      <c r="GA70" s="1" t="s">
        <v>265</v>
      </c>
      <c r="GB70" s="1" t="s">
        <v>265</v>
      </c>
      <c r="GC70" s="1" t="s">
        <v>265</v>
      </c>
      <c r="GD70" s="1" t="s">
        <v>265</v>
      </c>
      <c r="GE70" s="1" t="s">
        <v>265</v>
      </c>
      <c r="GF70" s="1" t="s">
        <v>265</v>
      </c>
      <c r="GG70" s="1" t="s">
        <v>265</v>
      </c>
      <c r="GH70" s="1" t="s">
        <v>265</v>
      </c>
      <c r="GI70" s="1" t="s">
        <v>265</v>
      </c>
      <c r="GJ70" s="1" t="s">
        <v>265</v>
      </c>
      <c r="GK70" s="1" t="s">
        <v>265</v>
      </c>
      <c r="GL70" s="1" t="s">
        <v>265</v>
      </c>
      <c r="GM70" s="1" t="s">
        <v>265</v>
      </c>
      <c r="GN70" s="1" t="s">
        <v>265</v>
      </c>
      <c r="GO70" s="1" t="s">
        <v>265</v>
      </c>
      <c r="GP70" s="1" t="s">
        <v>265</v>
      </c>
      <c r="GQ70" s="1" t="s">
        <v>265</v>
      </c>
      <c r="GR70" s="1">
        <v>60</v>
      </c>
      <c r="GS70" s="1">
        <v>0</v>
      </c>
      <c r="GT70" s="16">
        <v>74</v>
      </c>
      <c r="GU70" s="1" t="s">
        <v>266</v>
      </c>
      <c r="GV70" s="1" t="s">
        <v>266</v>
      </c>
      <c r="GW70" s="1" t="s">
        <v>267</v>
      </c>
      <c r="GX70" s="1" t="s">
        <v>266</v>
      </c>
      <c r="GY70" s="1" t="s">
        <v>266</v>
      </c>
      <c r="GZ70" s="15">
        <v>5</v>
      </c>
      <c r="HA70" s="16">
        <f t="shared" si="8"/>
        <v>4</v>
      </c>
      <c r="HB70" s="1" t="s">
        <v>266</v>
      </c>
      <c r="HC70" s="1" t="s">
        <v>266</v>
      </c>
      <c r="HD70" s="1" t="s">
        <v>267</v>
      </c>
      <c r="HE70" s="1" t="s">
        <v>267</v>
      </c>
      <c r="HF70" s="1">
        <v>4</v>
      </c>
      <c r="HG70" s="16">
        <f t="shared" si="9"/>
        <v>2</v>
      </c>
      <c r="HH70" s="1" t="s">
        <v>264</v>
      </c>
      <c r="HI70" s="1" t="s">
        <v>266</v>
      </c>
      <c r="HJ70" s="1" t="s">
        <v>266</v>
      </c>
      <c r="HK70" s="1" t="s">
        <v>267</v>
      </c>
      <c r="HL70" s="1" t="s">
        <v>266</v>
      </c>
      <c r="HM70" s="1" t="s">
        <v>267</v>
      </c>
      <c r="HN70" s="1" t="s">
        <v>266</v>
      </c>
      <c r="HO70" s="1">
        <v>6</v>
      </c>
      <c r="HP70" s="16">
        <f t="shared" si="10"/>
        <v>4</v>
      </c>
      <c r="HQ70" s="1" t="s">
        <v>264</v>
      </c>
      <c r="HR70" s="1">
        <v>0</v>
      </c>
      <c r="HS70" s="1">
        <v>25</v>
      </c>
      <c r="HT70" s="1">
        <v>9</v>
      </c>
      <c r="HU70" s="1" t="s">
        <v>268</v>
      </c>
      <c r="HV70" s="1">
        <v>1</v>
      </c>
      <c r="HW70" s="1">
        <v>1</v>
      </c>
      <c r="HX70" s="1">
        <v>1</v>
      </c>
      <c r="HY70" s="1">
        <v>1</v>
      </c>
      <c r="HZ70" s="1">
        <v>1</v>
      </c>
      <c r="IA70" s="1">
        <v>1</v>
      </c>
      <c r="IB70" s="1">
        <v>0</v>
      </c>
      <c r="IC70" s="1">
        <v>1</v>
      </c>
      <c r="ID70" s="1">
        <v>1</v>
      </c>
      <c r="IE70" s="1" t="s">
        <v>265</v>
      </c>
      <c r="IF70" s="1" t="s">
        <v>265</v>
      </c>
      <c r="IG70" s="1" t="s">
        <v>265</v>
      </c>
      <c r="IH70" s="1" t="s">
        <v>265</v>
      </c>
      <c r="II70" s="1" t="s">
        <v>265</v>
      </c>
      <c r="IJ70" s="1" t="s">
        <v>265</v>
      </c>
      <c r="IK70" s="1" t="s">
        <v>265</v>
      </c>
      <c r="IL70" s="1" t="s">
        <v>265</v>
      </c>
      <c r="IM70" s="1" t="s">
        <v>265</v>
      </c>
      <c r="IN70" s="1" t="s">
        <v>265</v>
      </c>
      <c r="IO70" s="1" t="s">
        <v>265</v>
      </c>
      <c r="IP70" s="1" t="s">
        <v>265</v>
      </c>
      <c r="IQ70" s="1" t="s">
        <v>265</v>
      </c>
      <c r="IR70" s="1" t="s">
        <v>265</v>
      </c>
      <c r="IS70" s="1" t="s">
        <v>265</v>
      </c>
      <c r="IT70" s="1" t="s">
        <v>265</v>
      </c>
      <c r="IU70" s="1">
        <v>60</v>
      </c>
      <c r="IV70" s="1">
        <v>1</v>
      </c>
      <c r="IW70" s="16">
        <v>8</v>
      </c>
      <c r="IX70" s="1" t="s">
        <v>264</v>
      </c>
      <c r="IY70" s="1">
        <v>0</v>
      </c>
      <c r="IZ70" s="1">
        <v>27</v>
      </c>
      <c r="JA70" s="1">
        <v>10</v>
      </c>
      <c r="JB70" s="1" t="s">
        <v>268</v>
      </c>
      <c r="JC70" s="1">
        <v>1</v>
      </c>
      <c r="JD70" s="1">
        <v>1</v>
      </c>
      <c r="JE70" s="1">
        <v>1</v>
      </c>
      <c r="JF70" s="1">
        <v>1</v>
      </c>
      <c r="JG70" s="1">
        <v>1</v>
      </c>
      <c r="JH70" s="1">
        <v>1</v>
      </c>
      <c r="JI70" s="1">
        <v>1</v>
      </c>
      <c r="JJ70" s="1">
        <v>1</v>
      </c>
      <c r="JK70" s="1">
        <v>1</v>
      </c>
      <c r="JL70" s="1">
        <v>1</v>
      </c>
      <c r="JM70" s="1" t="s">
        <v>265</v>
      </c>
      <c r="JN70" s="1" t="s">
        <v>265</v>
      </c>
      <c r="JO70" s="1" t="s">
        <v>265</v>
      </c>
      <c r="JP70" s="1" t="s">
        <v>265</v>
      </c>
      <c r="JQ70" s="1" t="s">
        <v>265</v>
      </c>
      <c r="JR70" s="1" t="s">
        <v>265</v>
      </c>
      <c r="JS70" s="1" t="s">
        <v>265</v>
      </c>
      <c r="JT70" s="1" t="s">
        <v>265</v>
      </c>
      <c r="JU70" s="1" t="s">
        <v>265</v>
      </c>
      <c r="JV70" s="1" t="s">
        <v>265</v>
      </c>
      <c r="JW70" s="1" t="s">
        <v>265</v>
      </c>
      <c r="JX70" s="1" t="s">
        <v>265</v>
      </c>
      <c r="JY70" s="1" t="s">
        <v>265</v>
      </c>
      <c r="JZ70" s="1" t="s">
        <v>265</v>
      </c>
      <c r="KA70" s="1" t="s">
        <v>265</v>
      </c>
      <c r="KB70" s="1" t="s">
        <v>265</v>
      </c>
      <c r="KC70" s="1" t="s">
        <v>265</v>
      </c>
      <c r="KD70" s="1">
        <v>60</v>
      </c>
      <c r="KE70" s="1">
        <v>0</v>
      </c>
      <c r="KF70" s="16">
        <v>10</v>
      </c>
      <c r="KG70" s="1" t="s">
        <v>266</v>
      </c>
      <c r="KH70" s="1" t="s">
        <v>267</v>
      </c>
      <c r="KI70" s="1" t="s">
        <v>267</v>
      </c>
      <c r="KJ70" s="1" t="s">
        <v>266</v>
      </c>
      <c r="KK70" s="1" t="s">
        <v>267</v>
      </c>
      <c r="KL70" s="14">
        <v>5</v>
      </c>
      <c r="KM70" s="16">
        <f t="shared" si="11"/>
        <v>2</v>
      </c>
    </row>
    <row r="71" spans="1:299">
      <c r="A71" s="1">
        <v>4615</v>
      </c>
      <c r="B71" s="16">
        <v>4615</v>
      </c>
      <c r="C71" s="16">
        <v>1</v>
      </c>
      <c r="D71" s="1" t="s">
        <v>1541</v>
      </c>
      <c r="E71" s="1" t="s">
        <v>1541</v>
      </c>
      <c r="F71" s="1" t="s">
        <v>1404</v>
      </c>
      <c r="G71" s="1" t="s">
        <v>1541</v>
      </c>
      <c r="H71" s="1" t="s">
        <v>1542</v>
      </c>
      <c r="I71" s="1">
        <v>492</v>
      </c>
      <c r="J71" s="1" t="s">
        <v>628</v>
      </c>
      <c r="K71" s="1" t="s">
        <v>1541</v>
      </c>
      <c r="L71" s="1" t="s">
        <v>1404</v>
      </c>
      <c r="M71" s="16" t="s">
        <v>1830</v>
      </c>
      <c r="N71" s="16">
        <v>2021</v>
      </c>
      <c r="O71" s="16" t="s">
        <v>253</v>
      </c>
      <c r="P71" s="16" t="s">
        <v>1827</v>
      </c>
      <c r="Q71" s="16" t="s">
        <v>629</v>
      </c>
      <c r="R71" s="16" t="s">
        <v>630</v>
      </c>
      <c r="S71" s="1" t="s">
        <v>1543</v>
      </c>
      <c r="T71" s="1" t="s">
        <v>580</v>
      </c>
      <c r="U71" s="1" t="s">
        <v>1544</v>
      </c>
      <c r="V71" s="1" t="str">
        <f>CONCATENATE(Tabla3[[#This Row],[Nombre del estudiante]]," ",Tabla3[[#This Row],[Primer apellido]]," ",Tabla3[[#This Row],[Segundo apellido]])</f>
        <v>JOSE ALEJANDRO AGUILAR ANCHICO</v>
      </c>
      <c r="W71" s="1" t="e">
        <f>VLOOKUP(Tabla3[[#This Row],[ID]],[1]!Tabla1[#All],7,FALSE)</f>
        <v>#REF!</v>
      </c>
      <c r="X71" s="16" t="s">
        <v>259</v>
      </c>
      <c r="Y71" s="1">
        <v>1111684243</v>
      </c>
      <c r="Z71" s="1" t="s">
        <v>1545</v>
      </c>
      <c r="AA71" s="1">
        <v>3127638167</v>
      </c>
      <c r="AB71" s="16" t="s">
        <v>1303</v>
      </c>
      <c r="AC71" s="16">
        <v>403</v>
      </c>
      <c r="AD71" s="16" t="s">
        <v>263</v>
      </c>
      <c r="AE71" s="1" t="s">
        <v>264</v>
      </c>
      <c r="AF71" s="1">
        <v>0</v>
      </c>
      <c r="AG71" s="1">
        <v>164</v>
      </c>
      <c r="AH71" s="1">
        <v>42</v>
      </c>
      <c r="AI71" s="1" t="s">
        <v>264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 t="s">
        <v>265</v>
      </c>
      <c r="CA71" s="1" t="s">
        <v>265</v>
      </c>
      <c r="CB71" s="1" t="s">
        <v>265</v>
      </c>
      <c r="CC71" s="1" t="s">
        <v>265</v>
      </c>
      <c r="CD71" s="1" t="s">
        <v>265</v>
      </c>
      <c r="CE71" s="1" t="s">
        <v>265</v>
      </c>
      <c r="CF71" s="1" t="s">
        <v>265</v>
      </c>
      <c r="CG71" s="1" t="s">
        <v>265</v>
      </c>
      <c r="CH71" s="1" t="s">
        <v>265</v>
      </c>
      <c r="CI71" s="1" t="s">
        <v>265</v>
      </c>
      <c r="CJ71" s="1" t="s">
        <v>265</v>
      </c>
      <c r="CK71" s="1" t="s">
        <v>265</v>
      </c>
      <c r="CL71" s="1" t="s">
        <v>265</v>
      </c>
      <c r="CM71" s="1" t="s">
        <v>265</v>
      </c>
      <c r="CN71" s="1" t="s">
        <v>265</v>
      </c>
      <c r="CO71" s="1" t="s">
        <v>265</v>
      </c>
      <c r="CP71" s="1" t="s">
        <v>265</v>
      </c>
      <c r="CQ71" s="1" t="s">
        <v>265</v>
      </c>
      <c r="CR71" s="1" t="s">
        <v>265</v>
      </c>
      <c r="CS71" s="1" t="s">
        <v>265</v>
      </c>
      <c r="CT71" s="1" t="s">
        <v>265</v>
      </c>
      <c r="CU71" s="1" t="s">
        <v>265</v>
      </c>
      <c r="CV71" s="1" t="s">
        <v>265</v>
      </c>
      <c r="CW71" s="1" t="s">
        <v>265</v>
      </c>
      <c r="CX71" s="1" t="s">
        <v>265</v>
      </c>
      <c r="CY71" s="1" t="s">
        <v>265</v>
      </c>
      <c r="CZ71" s="1" t="s">
        <v>265</v>
      </c>
      <c r="DA71" s="1" t="s">
        <v>265</v>
      </c>
      <c r="DB71" s="1" t="s">
        <v>265</v>
      </c>
      <c r="DC71" s="1" t="s">
        <v>265</v>
      </c>
      <c r="DD71" s="1" t="s">
        <v>265</v>
      </c>
      <c r="DE71" s="1" t="s">
        <v>265</v>
      </c>
      <c r="DF71" s="1" t="s">
        <v>265</v>
      </c>
      <c r="DG71" s="1" t="s">
        <v>265</v>
      </c>
      <c r="DH71" s="1" t="s">
        <v>265</v>
      </c>
      <c r="DI71" s="1" t="s">
        <v>265</v>
      </c>
      <c r="DJ71" s="1" t="s">
        <v>265</v>
      </c>
      <c r="DK71" s="1" t="s">
        <v>265</v>
      </c>
      <c r="DL71" s="1" t="s">
        <v>265</v>
      </c>
      <c r="DM71" s="1" t="s">
        <v>265</v>
      </c>
      <c r="DN71" s="1" t="s">
        <v>265</v>
      </c>
      <c r="DO71" s="1" t="s">
        <v>265</v>
      </c>
      <c r="DP71" s="1" t="s">
        <v>265</v>
      </c>
      <c r="DQ71" s="1" t="s">
        <v>265</v>
      </c>
      <c r="DR71" s="1" t="s">
        <v>265</v>
      </c>
      <c r="DS71" s="1" t="s">
        <v>265</v>
      </c>
      <c r="DT71" s="1" t="s">
        <v>265</v>
      </c>
      <c r="DU71" s="1" t="s">
        <v>265</v>
      </c>
      <c r="DV71" s="1" t="s">
        <v>265</v>
      </c>
      <c r="DW71" s="1" t="s">
        <v>265</v>
      </c>
      <c r="DX71" s="1" t="s">
        <v>265</v>
      </c>
      <c r="DY71" s="1" t="s">
        <v>265</v>
      </c>
      <c r="DZ71" s="1" t="s">
        <v>265</v>
      </c>
      <c r="EA71" s="1" t="s">
        <v>265</v>
      </c>
      <c r="EB71" s="1" t="s">
        <v>265</v>
      </c>
      <c r="EC71" s="1" t="s">
        <v>265</v>
      </c>
      <c r="ED71" s="1" t="s">
        <v>265</v>
      </c>
      <c r="EE71" s="1" t="s">
        <v>265</v>
      </c>
      <c r="EF71" s="1" t="s">
        <v>265</v>
      </c>
      <c r="EG71" s="1" t="s">
        <v>265</v>
      </c>
      <c r="EH71" s="1" t="s">
        <v>265</v>
      </c>
      <c r="EI71" s="1" t="s">
        <v>265</v>
      </c>
      <c r="EJ71" s="1" t="s">
        <v>265</v>
      </c>
      <c r="EK71" s="1" t="s">
        <v>265</v>
      </c>
      <c r="EL71" s="1" t="s">
        <v>265</v>
      </c>
      <c r="EM71" s="1" t="s">
        <v>265</v>
      </c>
      <c r="EN71" s="1" t="s">
        <v>265</v>
      </c>
      <c r="EO71" s="1" t="s">
        <v>265</v>
      </c>
      <c r="EP71" s="1" t="s">
        <v>265</v>
      </c>
      <c r="EQ71" s="1" t="s">
        <v>265</v>
      </c>
      <c r="ER71" s="1" t="s">
        <v>265</v>
      </c>
      <c r="ES71" s="1" t="s">
        <v>265</v>
      </c>
      <c r="ET71" s="1" t="s">
        <v>265</v>
      </c>
      <c r="EU71" s="1" t="s">
        <v>265</v>
      </c>
      <c r="EV71" s="1" t="s">
        <v>265</v>
      </c>
      <c r="EW71" s="1" t="s">
        <v>265</v>
      </c>
      <c r="EX71" s="1" t="s">
        <v>265</v>
      </c>
      <c r="EY71" s="1" t="s">
        <v>265</v>
      </c>
      <c r="EZ71" s="1" t="s">
        <v>265</v>
      </c>
      <c r="FA71" s="1" t="s">
        <v>265</v>
      </c>
      <c r="FB71" s="1" t="s">
        <v>265</v>
      </c>
      <c r="FC71" s="1" t="s">
        <v>265</v>
      </c>
      <c r="FD71" s="1" t="s">
        <v>265</v>
      </c>
      <c r="FE71" s="1" t="s">
        <v>265</v>
      </c>
      <c r="FF71" s="1" t="s">
        <v>265</v>
      </c>
      <c r="FG71" s="1" t="s">
        <v>265</v>
      </c>
      <c r="FH71" s="1" t="s">
        <v>265</v>
      </c>
      <c r="FI71" s="1" t="s">
        <v>265</v>
      </c>
      <c r="FJ71" s="1" t="s">
        <v>265</v>
      </c>
      <c r="FK71" s="1" t="s">
        <v>265</v>
      </c>
      <c r="FL71" s="1" t="s">
        <v>265</v>
      </c>
      <c r="FM71" s="1" t="s">
        <v>265</v>
      </c>
      <c r="FN71" s="1" t="s">
        <v>265</v>
      </c>
      <c r="FO71" s="1" t="s">
        <v>265</v>
      </c>
      <c r="FP71" s="1" t="s">
        <v>265</v>
      </c>
      <c r="FQ71" s="1" t="s">
        <v>265</v>
      </c>
      <c r="FR71" s="1" t="s">
        <v>265</v>
      </c>
      <c r="FS71" s="1" t="s">
        <v>265</v>
      </c>
      <c r="FT71" s="1" t="s">
        <v>265</v>
      </c>
      <c r="FU71" s="1" t="s">
        <v>265</v>
      </c>
      <c r="FV71" s="1" t="s">
        <v>265</v>
      </c>
      <c r="FW71" s="1" t="s">
        <v>265</v>
      </c>
      <c r="FX71" s="1" t="s">
        <v>265</v>
      </c>
      <c r="FY71" s="1" t="s">
        <v>265</v>
      </c>
      <c r="FZ71" s="1" t="s">
        <v>265</v>
      </c>
      <c r="GA71" s="1" t="s">
        <v>265</v>
      </c>
      <c r="GB71" s="1" t="s">
        <v>265</v>
      </c>
      <c r="GC71" s="1" t="s">
        <v>265</v>
      </c>
      <c r="GD71" s="1" t="s">
        <v>265</v>
      </c>
      <c r="GE71" s="1" t="s">
        <v>265</v>
      </c>
      <c r="GF71" s="1" t="s">
        <v>265</v>
      </c>
      <c r="GG71" s="1" t="s">
        <v>265</v>
      </c>
      <c r="GH71" s="1" t="s">
        <v>265</v>
      </c>
      <c r="GI71" s="1" t="s">
        <v>265</v>
      </c>
      <c r="GJ71" s="1" t="s">
        <v>265</v>
      </c>
      <c r="GK71" s="1" t="s">
        <v>265</v>
      </c>
      <c r="GL71" s="1" t="s">
        <v>265</v>
      </c>
      <c r="GM71" s="1" t="s">
        <v>265</v>
      </c>
      <c r="GN71" s="1" t="s">
        <v>265</v>
      </c>
      <c r="GO71" s="1" t="s">
        <v>265</v>
      </c>
      <c r="GP71" s="1" t="s">
        <v>265</v>
      </c>
      <c r="GQ71" s="1" t="s">
        <v>265</v>
      </c>
      <c r="GR71" s="1">
        <v>60</v>
      </c>
      <c r="GS71" s="1">
        <v>0</v>
      </c>
      <c r="GT71" s="16">
        <v>42</v>
      </c>
      <c r="GU71" s="1" t="s">
        <v>266</v>
      </c>
      <c r="GV71" s="1" t="s">
        <v>266</v>
      </c>
      <c r="GW71" s="1" t="s">
        <v>267</v>
      </c>
      <c r="GX71" s="1" t="s">
        <v>266</v>
      </c>
      <c r="GY71" s="1" t="s">
        <v>284</v>
      </c>
      <c r="GZ71" s="15">
        <v>5</v>
      </c>
      <c r="HA71" s="16">
        <f t="shared" si="8"/>
        <v>3</v>
      </c>
      <c r="HB71" s="1" t="s">
        <v>266</v>
      </c>
      <c r="HC71" s="1" t="s">
        <v>266</v>
      </c>
      <c r="HD71" s="1" t="s">
        <v>266</v>
      </c>
      <c r="HE71" s="1" t="s">
        <v>266</v>
      </c>
      <c r="HF71" s="1">
        <v>4</v>
      </c>
      <c r="HG71" s="16">
        <f t="shared" si="9"/>
        <v>4</v>
      </c>
      <c r="HH71" s="1" t="s">
        <v>264</v>
      </c>
      <c r="HI71" s="1" t="s">
        <v>266</v>
      </c>
      <c r="HJ71" s="1" t="s">
        <v>266</v>
      </c>
      <c r="HK71" s="1" t="s">
        <v>266</v>
      </c>
      <c r="HL71" s="1" t="s">
        <v>266</v>
      </c>
      <c r="HM71" s="1" t="s">
        <v>267</v>
      </c>
      <c r="HN71" s="1" t="s">
        <v>267</v>
      </c>
      <c r="HO71" s="1">
        <v>6</v>
      </c>
      <c r="HP71" s="16">
        <f t="shared" si="10"/>
        <v>4</v>
      </c>
      <c r="HQ71" s="1" t="s">
        <v>264</v>
      </c>
      <c r="HR71" s="1">
        <v>0</v>
      </c>
      <c r="HS71" s="1">
        <v>25</v>
      </c>
      <c r="HT71" s="1">
        <v>7</v>
      </c>
      <c r="HU71" s="1" t="s">
        <v>268</v>
      </c>
      <c r="HV71" s="1">
        <v>1</v>
      </c>
      <c r="HW71" s="1">
        <v>1</v>
      </c>
      <c r="HX71" s="1">
        <v>1</v>
      </c>
      <c r="HY71" s="1">
        <v>1</v>
      </c>
      <c r="HZ71" s="1">
        <v>1</v>
      </c>
      <c r="IA71" s="1">
        <v>1</v>
      </c>
      <c r="IB71" s="1">
        <v>1</v>
      </c>
      <c r="IC71" s="1" t="s">
        <v>265</v>
      </c>
      <c r="ID71" s="1" t="s">
        <v>265</v>
      </c>
      <c r="IE71" s="1" t="s">
        <v>265</v>
      </c>
      <c r="IF71" s="1" t="s">
        <v>265</v>
      </c>
      <c r="IG71" s="1" t="s">
        <v>265</v>
      </c>
      <c r="IH71" s="1" t="s">
        <v>265</v>
      </c>
      <c r="II71" s="1" t="s">
        <v>265</v>
      </c>
      <c r="IJ71" s="1" t="s">
        <v>265</v>
      </c>
      <c r="IK71" s="1" t="s">
        <v>265</v>
      </c>
      <c r="IL71" s="1" t="s">
        <v>265</v>
      </c>
      <c r="IM71" s="1" t="s">
        <v>265</v>
      </c>
      <c r="IN71" s="1" t="s">
        <v>265</v>
      </c>
      <c r="IO71" s="1" t="s">
        <v>265</v>
      </c>
      <c r="IP71" s="1" t="s">
        <v>265</v>
      </c>
      <c r="IQ71" s="1" t="s">
        <v>265</v>
      </c>
      <c r="IR71" s="1" t="s">
        <v>265</v>
      </c>
      <c r="IS71" s="1" t="s">
        <v>265</v>
      </c>
      <c r="IT71" s="1" t="s">
        <v>265</v>
      </c>
      <c r="IU71" s="1">
        <v>60</v>
      </c>
      <c r="IV71" s="1">
        <v>0</v>
      </c>
      <c r="IW71" s="16">
        <v>7</v>
      </c>
      <c r="IX71" s="1" t="s">
        <v>264</v>
      </c>
      <c r="IY71" s="1">
        <v>0</v>
      </c>
      <c r="IZ71" s="1">
        <v>27</v>
      </c>
      <c r="JA71" s="1">
        <v>7</v>
      </c>
      <c r="JB71" s="1" t="s">
        <v>268</v>
      </c>
      <c r="JC71" s="1">
        <v>1</v>
      </c>
      <c r="JD71" s="1">
        <v>1</v>
      </c>
      <c r="JE71" s="1">
        <v>1</v>
      </c>
      <c r="JF71" s="1">
        <v>1</v>
      </c>
      <c r="JG71" s="1">
        <v>1</v>
      </c>
      <c r="JH71" s="1">
        <v>1</v>
      </c>
      <c r="JI71" s="1">
        <v>1</v>
      </c>
      <c r="JJ71" s="1" t="s">
        <v>265</v>
      </c>
      <c r="JK71" s="1" t="s">
        <v>265</v>
      </c>
      <c r="JL71" s="1" t="s">
        <v>265</v>
      </c>
      <c r="JM71" s="1" t="s">
        <v>265</v>
      </c>
      <c r="JN71" s="1" t="s">
        <v>265</v>
      </c>
      <c r="JO71" s="1" t="s">
        <v>265</v>
      </c>
      <c r="JP71" s="1" t="s">
        <v>265</v>
      </c>
      <c r="JQ71" s="1" t="s">
        <v>265</v>
      </c>
      <c r="JR71" s="1" t="s">
        <v>265</v>
      </c>
      <c r="JS71" s="1" t="s">
        <v>265</v>
      </c>
      <c r="JT71" s="1" t="s">
        <v>265</v>
      </c>
      <c r="JU71" s="1" t="s">
        <v>265</v>
      </c>
      <c r="JV71" s="1" t="s">
        <v>265</v>
      </c>
      <c r="JW71" s="1" t="s">
        <v>265</v>
      </c>
      <c r="JX71" s="1" t="s">
        <v>265</v>
      </c>
      <c r="JY71" s="1" t="s">
        <v>265</v>
      </c>
      <c r="JZ71" s="1" t="s">
        <v>265</v>
      </c>
      <c r="KA71" s="1" t="s">
        <v>265</v>
      </c>
      <c r="KB71" s="1" t="s">
        <v>265</v>
      </c>
      <c r="KC71" s="1" t="s">
        <v>265</v>
      </c>
      <c r="KD71" s="1">
        <v>60</v>
      </c>
      <c r="KE71" s="1">
        <v>0</v>
      </c>
      <c r="KF71" s="16">
        <v>7</v>
      </c>
      <c r="KG71" s="1" t="s">
        <v>266</v>
      </c>
      <c r="KH71" s="1" t="s">
        <v>267</v>
      </c>
      <c r="KI71" s="1" t="s">
        <v>267</v>
      </c>
      <c r="KJ71" s="1" t="s">
        <v>267</v>
      </c>
      <c r="KK71" s="1" t="s">
        <v>267</v>
      </c>
      <c r="KL71" s="14">
        <v>5</v>
      </c>
      <c r="KM71" s="16">
        <f t="shared" si="11"/>
        <v>1</v>
      </c>
    </row>
    <row r="72" spans="1:299">
      <c r="A72" s="1">
        <v>5144</v>
      </c>
      <c r="B72" s="16">
        <v>5144</v>
      </c>
      <c r="C72" s="16">
        <v>1</v>
      </c>
      <c r="D72" s="1" t="s">
        <v>1546</v>
      </c>
      <c r="E72" s="1" t="s">
        <v>1546</v>
      </c>
      <c r="F72" s="1" t="s">
        <v>1547</v>
      </c>
      <c r="G72" s="1" t="s">
        <v>1546</v>
      </c>
      <c r="H72" s="1" t="s">
        <v>317</v>
      </c>
      <c r="I72" s="1">
        <v>492</v>
      </c>
      <c r="J72" s="1" t="s">
        <v>628</v>
      </c>
      <c r="K72" s="1" t="s">
        <v>1546</v>
      </c>
      <c r="L72" s="1" t="s">
        <v>1547</v>
      </c>
      <c r="M72" s="16" t="s">
        <v>1830</v>
      </c>
      <c r="N72" s="16">
        <v>2021</v>
      </c>
      <c r="O72" s="16" t="s">
        <v>253</v>
      </c>
      <c r="P72" s="16" t="s">
        <v>1827</v>
      </c>
      <c r="Q72" s="16" t="s">
        <v>629</v>
      </c>
      <c r="R72" s="16" t="s">
        <v>630</v>
      </c>
      <c r="S72" s="1" t="s">
        <v>1548</v>
      </c>
      <c r="T72" s="1" t="s">
        <v>1245</v>
      </c>
      <c r="U72" s="1" t="s">
        <v>703</v>
      </c>
      <c r="V72" s="1" t="str">
        <f>CONCATENATE(Tabla3[[#This Row],[Nombre del estudiante]]," ",Tabla3[[#This Row],[Primer apellido]]," ",Tabla3[[#This Row],[Segundo apellido]])</f>
        <v>ANGELIN FERNANDA ARARAT VALENZUELA</v>
      </c>
      <c r="W72" s="1" t="e">
        <f>VLOOKUP(Tabla3[[#This Row],[ID]],[1]!Tabla1[#All],7,FALSE)</f>
        <v>#REF!</v>
      </c>
      <c r="X72" s="16" t="s">
        <v>293</v>
      </c>
      <c r="Y72" s="1">
        <v>1139834865</v>
      </c>
      <c r="Z72" s="1" t="s">
        <v>1549</v>
      </c>
      <c r="AA72" s="1">
        <v>3145293636</v>
      </c>
      <c r="AB72" s="16" t="s">
        <v>1303</v>
      </c>
      <c r="AC72" s="16">
        <v>403</v>
      </c>
      <c r="AD72" s="16" t="s">
        <v>263</v>
      </c>
      <c r="AE72" s="1" t="s">
        <v>264</v>
      </c>
      <c r="AF72" s="1">
        <v>0</v>
      </c>
      <c r="AG72" s="1">
        <v>164</v>
      </c>
      <c r="AH72" s="1">
        <v>62</v>
      </c>
      <c r="AI72" s="1" t="s">
        <v>264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0</v>
      </c>
      <c r="BZ72" s="1">
        <v>1</v>
      </c>
      <c r="CA72" s="1">
        <v>1</v>
      </c>
      <c r="CB72" s="1">
        <v>1</v>
      </c>
      <c r="CC72" s="1">
        <v>1</v>
      </c>
      <c r="CD72" s="1">
        <v>0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 t="s">
        <v>265</v>
      </c>
      <c r="CU72" s="1" t="s">
        <v>265</v>
      </c>
      <c r="CV72" s="1" t="s">
        <v>265</v>
      </c>
      <c r="CW72" s="1" t="s">
        <v>265</v>
      </c>
      <c r="CX72" s="1" t="s">
        <v>265</v>
      </c>
      <c r="CY72" s="1" t="s">
        <v>265</v>
      </c>
      <c r="CZ72" s="1" t="s">
        <v>265</v>
      </c>
      <c r="DA72" s="1" t="s">
        <v>265</v>
      </c>
      <c r="DB72" s="1" t="s">
        <v>265</v>
      </c>
      <c r="DC72" s="1" t="s">
        <v>265</v>
      </c>
      <c r="DD72" s="1" t="s">
        <v>265</v>
      </c>
      <c r="DE72" s="1" t="s">
        <v>265</v>
      </c>
      <c r="DF72" s="1" t="s">
        <v>265</v>
      </c>
      <c r="DG72" s="1" t="s">
        <v>265</v>
      </c>
      <c r="DH72" s="1" t="s">
        <v>265</v>
      </c>
      <c r="DI72" s="1" t="s">
        <v>265</v>
      </c>
      <c r="DJ72" s="1" t="s">
        <v>265</v>
      </c>
      <c r="DK72" s="1" t="s">
        <v>265</v>
      </c>
      <c r="DL72" s="1" t="s">
        <v>265</v>
      </c>
      <c r="DM72" s="1" t="s">
        <v>265</v>
      </c>
      <c r="DN72" s="1" t="s">
        <v>265</v>
      </c>
      <c r="DO72" s="1" t="s">
        <v>265</v>
      </c>
      <c r="DP72" s="1" t="s">
        <v>265</v>
      </c>
      <c r="DQ72" s="1" t="s">
        <v>265</v>
      </c>
      <c r="DR72" s="1" t="s">
        <v>265</v>
      </c>
      <c r="DS72" s="1" t="s">
        <v>265</v>
      </c>
      <c r="DT72" s="1" t="s">
        <v>265</v>
      </c>
      <c r="DU72" s="1" t="s">
        <v>265</v>
      </c>
      <c r="DV72" s="1" t="s">
        <v>265</v>
      </c>
      <c r="DW72" s="1" t="s">
        <v>265</v>
      </c>
      <c r="DX72" s="1" t="s">
        <v>265</v>
      </c>
      <c r="DY72" s="1" t="s">
        <v>265</v>
      </c>
      <c r="DZ72" s="1" t="s">
        <v>265</v>
      </c>
      <c r="EA72" s="1" t="s">
        <v>265</v>
      </c>
      <c r="EB72" s="1" t="s">
        <v>265</v>
      </c>
      <c r="EC72" s="1" t="s">
        <v>265</v>
      </c>
      <c r="ED72" s="1" t="s">
        <v>265</v>
      </c>
      <c r="EE72" s="1" t="s">
        <v>265</v>
      </c>
      <c r="EF72" s="1" t="s">
        <v>265</v>
      </c>
      <c r="EG72" s="1" t="s">
        <v>265</v>
      </c>
      <c r="EH72" s="1" t="s">
        <v>265</v>
      </c>
      <c r="EI72" s="1" t="s">
        <v>265</v>
      </c>
      <c r="EJ72" s="1" t="s">
        <v>265</v>
      </c>
      <c r="EK72" s="1" t="s">
        <v>265</v>
      </c>
      <c r="EL72" s="1" t="s">
        <v>265</v>
      </c>
      <c r="EM72" s="1" t="s">
        <v>265</v>
      </c>
      <c r="EN72" s="1" t="s">
        <v>265</v>
      </c>
      <c r="EO72" s="1" t="s">
        <v>265</v>
      </c>
      <c r="EP72" s="1" t="s">
        <v>265</v>
      </c>
      <c r="EQ72" s="1" t="s">
        <v>265</v>
      </c>
      <c r="ER72" s="1" t="s">
        <v>265</v>
      </c>
      <c r="ES72" s="1" t="s">
        <v>265</v>
      </c>
      <c r="ET72" s="1" t="s">
        <v>265</v>
      </c>
      <c r="EU72" s="1" t="s">
        <v>265</v>
      </c>
      <c r="EV72" s="1" t="s">
        <v>265</v>
      </c>
      <c r="EW72" s="1" t="s">
        <v>265</v>
      </c>
      <c r="EX72" s="1" t="s">
        <v>265</v>
      </c>
      <c r="EY72" s="1" t="s">
        <v>265</v>
      </c>
      <c r="EZ72" s="1" t="s">
        <v>265</v>
      </c>
      <c r="FA72" s="1" t="s">
        <v>265</v>
      </c>
      <c r="FB72" s="1" t="s">
        <v>265</v>
      </c>
      <c r="FC72" s="1" t="s">
        <v>265</v>
      </c>
      <c r="FD72" s="1" t="s">
        <v>265</v>
      </c>
      <c r="FE72" s="1" t="s">
        <v>265</v>
      </c>
      <c r="FF72" s="1" t="s">
        <v>265</v>
      </c>
      <c r="FG72" s="1" t="s">
        <v>265</v>
      </c>
      <c r="FH72" s="1" t="s">
        <v>265</v>
      </c>
      <c r="FI72" s="1" t="s">
        <v>265</v>
      </c>
      <c r="FJ72" s="1" t="s">
        <v>265</v>
      </c>
      <c r="FK72" s="1" t="s">
        <v>265</v>
      </c>
      <c r="FL72" s="1" t="s">
        <v>265</v>
      </c>
      <c r="FM72" s="1" t="s">
        <v>265</v>
      </c>
      <c r="FN72" s="1" t="s">
        <v>265</v>
      </c>
      <c r="FO72" s="1" t="s">
        <v>265</v>
      </c>
      <c r="FP72" s="1" t="s">
        <v>265</v>
      </c>
      <c r="FQ72" s="1" t="s">
        <v>265</v>
      </c>
      <c r="FR72" s="1" t="s">
        <v>265</v>
      </c>
      <c r="FS72" s="1" t="s">
        <v>265</v>
      </c>
      <c r="FT72" s="1" t="s">
        <v>265</v>
      </c>
      <c r="FU72" s="1" t="s">
        <v>265</v>
      </c>
      <c r="FV72" s="1" t="s">
        <v>265</v>
      </c>
      <c r="FW72" s="1" t="s">
        <v>265</v>
      </c>
      <c r="FX72" s="1" t="s">
        <v>265</v>
      </c>
      <c r="FY72" s="1" t="s">
        <v>265</v>
      </c>
      <c r="FZ72" s="1" t="s">
        <v>265</v>
      </c>
      <c r="GA72" s="1" t="s">
        <v>265</v>
      </c>
      <c r="GB72" s="1" t="s">
        <v>265</v>
      </c>
      <c r="GC72" s="1" t="s">
        <v>265</v>
      </c>
      <c r="GD72" s="1" t="s">
        <v>265</v>
      </c>
      <c r="GE72" s="1" t="s">
        <v>265</v>
      </c>
      <c r="GF72" s="1" t="s">
        <v>265</v>
      </c>
      <c r="GG72" s="1" t="s">
        <v>265</v>
      </c>
      <c r="GH72" s="1" t="s">
        <v>265</v>
      </c>
      <c r="GI72" s="1" t="s">
        <v>265</v>
      </c>
      <c r="GJ72" s="1" t="s">
        <v>265</v>
      </c>
      <c r="GK72" s="1" t="s">
        <v>265</v>
      </c>
      <c r="GL72" s="1" t="s">
        <v>265</v>
      </c>
      <c r="GM72" s="1" t="s">
        <v>265</v>
      </c>
      <c r="GN72" s="1" t="s">
        <v>265</v>
      </c>
      <c r="GO72" s="1" t="s">
        <v>265</v>
      </c>
      <c r="GP72" s="1" t="s">
        <v>265</v>
      </c>
      <c r="GQ72" s="1" t="s">
        <v>265</v>
      </c>
      <c r="GR72" s="1">
        <v>60</v>
      </c>
      <c r="GS72" s="1">
        <v>2</v>
      </c>
      <c r="GT72" s="16">
        <v>60</v>
      </c>
      <c r="GU72" s="1" t="s">
        <v>266</v>
      </c>
      <c r="GV72" s="1" t="s">
        <v>267</v>
      </c>
      <c r="GW72" s="1" t="s">
        <v>267</v>
      </c>
      <c r="GX72" s="1" t="s">
        <v>266</v>
      </c>
      <c r="GY72" s="1" t="s">
        <v>266</v>
      </c>
      <c r="GZ72" s="15">
        <v>5</v>
      </c>
      <c r="HA72" s="16">
        <f t="shared" si="8"/>
        <v>3</v>
      </c>
      <c r="HB72" s="1" t="s">
        <v>267</v>
      </c>
      <c r="HC72" s="1" t="s">
        <v>267</v>
      </c>
      <c r="HD72" s="1" t="s">
        <v>266</v>
      </c>
      <c r="HE72" s="1" t="s">
        <v>267</v>
      </c>
      <c r="HF72" s="1">
        <v>4</v>
      </c>
      <c r="HG72" s="16">
        <f t="shared" si="9"/>
        <v>1</v>
      </c>
      <c r="HH72" s="1" t="s">
        <v>264</v>
      </c>
      <c r="HI72" s="1" t="s">
        <v>266</v>
      </c>
      <c r="HJ72" s="1" t="s">
        <v>266</v>
      </c>
      <c r="HK72" s="1" t="s">
        <v>266</v>
      </c>
      <c r="HL72" s="1" t="s">
        <v>267</v>
      </c>
      <c r="HM72" s="1" t="s">
        <v>267</v>
      </c>
      <c r="HN72" s="1" t="s">
        <v>267</v>
      </c>
      <c r="HO72" s="1">
        <v>6</v>
      </c>
      <c r="HP72" s="16">
        <f t="shared" si="10"/>
        <v>3</v>
      </c>
      <c r="HQ72" s="1" t="s">
        <v>264</v>
      </c>
      <c r="HR72" s="1">
        <v>0</v>
      </c>
      <c r="HS72" s="1">
        <v>25</v>
      </c>
      <c r="HT72" s="1">
        <v>5</v>
      </c>
      <c r="HU72" s="1" t="s">
        <v>264</v>
      </c>
      <c r="HV72" s="1">
        <v>1</v>
      </c>
      <c r="HW72" s="1">
        <v>1</v>
      </c>
      <c r="HX72" s="1">
        <v>1</v>
      </c>
      <c r="HY72" s="1">
        <v>1</v>
      </c>
      <c r="HZ72" s="1">
        <v>1</v>
      </c>
      <c r="IA72" s="1" t="s">
        <v>265</v>
      </c>
      <c r="IB72" s="1" t="s">
        <v>265</v>
      </c>
      <c r="IC72" s="1" t="s">
        <v>265</v>
      </c>
      <c r="ID72" s="1" t="s">
        <v>265</v>
      </c>
      <c r="IE72" s="1" t="s">
        <v>265</v>
      </c>
      <c r="IF72" s="1" t="s">
        <v>265</v>
      </c>
      <c r="IG72" s="1" t="s">
        <v>265</v>
      </c>
      <c r="IH72" s="1" t="s">
        <v>265</v>
      </c>
      <c r="II72" s="1" t="s">
        <v>265</v>
      </c>
      <c r="IJ72" s="1" t="s">
        <v>265</v>
      </c>
      <c r="IK72" s="1" t="s">
        <v>265</v>
      </c>
      <c r="IL72" s="1" t="s">
        <v>265</v>
      </c>
      <c r="IM72" s="1" t="s">
        <v>265</v>
      </c>
      <c r="IN72" s="1" t="s">
        <v>265</v>
      </c>
      <c r="IO72" s="1" t="s">
        <v>265</v>
      </c>
      <c r="IP72" s="1" t="s">
        <v>265</v>
      </c>
      <c r="IQ72" s="1" t="s">
        <v>265</v>
      </c>
      <c r="IR72" s="1" t="s">
        <v>265</v>
      </c>
      <c r="IS72" s="1" t="s">
        <v>265</v>
      </c>
      <c r="IT72" s="1" t="s">
        <v>265</v>
      </c>
      <c r="IU72" s="1">
        <v>60</v>
      </c>
      <c r="IV72" s="1">
        <v>0</v>
      </c>
      <c r="IW72" s="16">
        <v>5</v>
      </c>
      <c r="IX72" s="1" t="s">
        <v>264</v>
      </c>
      <c r="IY72" s="1">
        <v>0</v>
      </c>
      <c r="IZ72" s="1">
        <v>27</v>
      </c>
      <c r="JA72" s="1">
        <v>5</v>
      </c>
      <c r="JB72" s="1" t="s">
        <v>268</v>
      </c>
      <c r="JC72" s="1">
        <v>1</v>
      </c>
      <c r="JD72" s="1">
        <v>1</v>
      </c>
      <c r="JE72" s="1">
        <v>1</v>
      </c>
      <c r="JF72" s="1">
        <v>1</v>
      </c>
      <c r="JG72" s="1">
        <v>1</v>
      </c>
      <c r="JH72" s="1" t="s">
        <v>265</v>
      </c>
      <c r="JI72" s="1" t="s">
        <v>265</v>
      </c>
      <c r="JJ72" s="1" t="s">
        <v>265</v>
      </c>
      <c r="JK72" s="1" t="s">
        <v>265</v>
      </c>
      <c r="JL72" s="1" t="s">
        <v>265</v>
      </c>
      <c r="JM72" s="1" t="s">
        <v>265</v>
      </c>
      <c r="JN72" s="1" t="s">
        <v>265</v>
      </c>
      <c r="JO72" s="1" t="s">
        <v>265</v>
      </c>
      <c r="JP72" s="1" t="s">
        <v>265</v>
      </c>
      <c r="JQ72" s="1" t="s">
        <v>265</v>
      </c>
      <c r="JR72" s="1" t="s">
        <v>265</v>
      </c>
      <c r="JS72" s="1" t="s">
        <v>265</v>
      </c>
      <c r="JT72" s="1" t="s">
        <v>265</v>
      </c>
      <c r="JU72" s="1" t="s">
        <v>265</v>
      </c>
      <c r="JV72" s="1" t="s">
        <v>265</v>
      </c>
      <c r="JW72" s="1" t="s">
        <v>265</v>
      </c>
      <c r="JX72" s="1" t="s">
        <v>265</v>
      </c>
      <c r="JY72" s="1" t="s">
        <v>265</v>
      </c>
      <c r="JZ72" s="1" t="s">
        <v>265</v>
      </c>
      <c r="KA72" s="1" t="s">
        <v>265</v>
      </c>
      <c r="KB72" s="1" t="s">
        <v>265</v>
      </c>
      <c r="KC72" s="1" t="s">
        <v>265</v>
      </c>
      <c r="KD72" s="1">
        <v>60</v>
      </c>
      <c r="KE72" s="1">
        <v>0</v>
      </c>
      <c r="KF72" s="16">
        <v>5</v>
      </c>
      <c r="KG72" s="1" t="s">
        <v>267</v>
      </c>
      <c r="KH72" s="1" t="s">
        <v>267</v>
      </c>
      <c r="KI72" s="1" t="s">
        <v>267</v>
      </c>
      <c r="KJ72" s="1" t="s">
        <v>267</v>
      </c>
      <c r="KK72" s="1" t="s">
        <v>267</v>
      </c>
      <c r="KL72" s="14">
        <v>5</v>
      </c>
      <c r="KM72" s="16">
        <f t="shared" si="11"/>
        <v>0</v>
      </c>
    </row>
    <row r="73" spans="1:299">
      <c r="A73" s="1">
        <v>5488</v>
      </c>
      <c r="B73" s="16">
        <v>5488</v>
      </c>
      <c r="C73" s="16">
        <v>1</v>
      </c>
      <c r="D73" s="1" t="s">
        <v>1550</v>
      </c>
      <c r="E73" s="1" t="s">
        <v>1550</v>
      </c>
      <c r="F73" s="1" t="s">
        <v>1320</v>
      </c>
      <c r="G73" s="1" t="s">
        <v>1550</v>
      </c>
      <c r="H73" s="1" t="s">
        <v>785</v>
      </c>
      <c r="I73" s="1">
        <v>492</v>
      </c>
      <c r="J73" s="1" t="s">
        <v>628</v>
      </c>
      <c r="K73" s="1" t="s">
        <v>1550</v>
      </c>
      <c r="L73" s="1" t="s">
        <v>1320</v>
      </c>
      <c r="M73" s="16" t="s">
        <v>1830</v>
      </c>
      <c r="N73" s="16">
        <v>2021</v>
      </c>
      <c r="O73" s="16" t="s">
        <v>253</v>
      </c>
      <c r="P73" s="16" t="s">
        <v>1827</v>
      </c>
      <c r="Q73" s="16" t="s">
        <v>629</v>
      </c>
      <c r="R73" s="16" t="s">
        <v>630</v>
      </c>
      <c r="S73" s="1" t="s">
        <v>1551</v>
      </c>
      <c r="T73" s="1" t="s">
        <v>1552</v>
      </c>
      <c r="U73" s="1" t="s">
        <v>1553</v>
      </c>
      <c r="V73" s="1" t="str">
        <f>CONCATENATE(Tabla3[[#This Row],[Nombre del estudiante]]," ",Tabla3[[#This Row],[Primer apellido]]," ",Tabla3[[#This Row],[Segundo apellido]])</f>
        <v>JHOSTIN ANDREY POSCUE QUITUMBO</v>
      </c>
      <c r="W73" s="1" t="e">
        <f>VLOOKUP(Tabla3[[#This Row],[ID]],[1]!Tabla1[#All],7,FALSE)</f>
        <v>#REF!</v>
      </c>
      <c r="X73" s="16" t="s">
        <v>259</v>
      </c>
      <c r="Y73" s="1">
        <v>1106519325</v>
      </c>
      <c r="Z73" s="1" t="s">
        <v>1554</v>
      </c>
      <c r="AA73" s="1">
        <v>3128107148</v>
      </c>
      <c r="AB73" s="16" t="s">
        <v>1303</v>
      </c>
      <c r="AC73" s="16">
        <v>404</v>
      </c>
      <c r="AD73" s="16" t="s">
        <v>263</v>
      </c>
      <c r="AE73" s="1" t="s">
        <v>264</v>
      </c>
      <c r="AF73" s="1">
        <v>0</v>
      </c>
      <c r="AG73" s="1">
        <v>164</v>
      </c>
      <c r="AH73" s="1">
        <v>97</v>
      </c>
      <c r="AI73" s="1" t="s">
        <v>264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>
        <v>1</v>
      </c>
      <c r="DQ73" s="1">
        <v>1</v>
      </c>
      <c r="DR73" s="1">
        <v>1</v>
      </c>
      <c r="DS73" s="1">
        <v>1</v>
      </c>
      <c r="DT73" s="1">
        <v>1</v>
      </c>
      <c r="DU73" s="1">
        <v>1</v>
      </c>
      <c r="DV73" s="1">
        <v>1</v>
      </c>
      <c r="DW73" s="1">
        <v>1</v>
      </c>
      <c r="DX73" s="1">
        <v>1</v>
      </c>
      <c r="DY73" s="1">
        <v>1</v>
      </c>
      <c r="DZ73" s="1">
        <v>1</v>
      </c>
      <c r="EA73" s="1">
        <v>1</v>
      </c>
      <c r="EB73" s="1">
        <v>1</v>
      </c>
      <c r="EC73" s="1" t="s">
        <v>265</v>
      </c>
      <c r="ED73" s="1" t="s">
        <v>265</v>
      </c>
      <c r="EE73" s="1" t="s">
        <v>265</v>
      </c>
      <c r="EF73" s="1" t="s">
        <v>265</v>
      </c>
      <c r="EG73" s="1" t="s">
        <v>265</v>
      </c>
      <c r="EH73" s="1" t="s">
        <v>265</v>
      </c>
      <c r="EI73" s="1" t="s">
        <v>265</v>
      </c>
      <c r="EJ73" s="1" t="s">
        <v>265</v>
      </c>
      <c r="EK73" s="1" t="s">
        <v>265</v>
      </c>
      <c r="EL73" s="1" t="s">
        <v>265</v>
      </c>
      <c r="EM73" s="1" t="s">
        <v>265</v>
      </c>
      <c r="EN73" s="1" t="s">
        <v>265</v>
      </c>
      <c r="EO73" s="1" t="s">
        <v>265</v>
      </c>
      <c r="EP73" s="1" t="s">
        <v>265</v>
      </c>
      <c r="EQ73" s="1" t="s">
        <v>265</v>
      </c>
      <c r="ER73" s="1" t="s">
        <v>265</v>
      </c>
      <c r="ES73" s="1" t="s">
        <v>265</v>
      </c>
      <c r="ET73" s="1" t="s">
        <v>265</v>
      </c>
      <c r="EU73" s="1" t="s">
        <v>265</v>
      </c>
      <c r="EV73" s="1" t="s">
        <v>265</v>
      </c>
      <c r="EW73" s="1" t="s">
        <v>265</v>
      </c>
      <c r="EX73" s="1" t="s">
        <v>265</v>
      </c>
      <c r="EY73" s="1" t="s">
        <v>265</v>
      </c>
      <c r="EZ73" s="1" t="s">
        <v>265</v>
      </c>
      <c r="FA73" s="1" t="s">
        <v>265</v>
      </c>
      <c r="FB73" s="1" t="s">
        <v>265</v>
      </c>
      <c r="FC73" s="1" t="s">
        <v>265</v>
      </c>
      <c r="FD73" s="1" t="s">
        <v>265</v>
      </c>
      <c r="FE73" s="1" t="s">
        <v>265</v>
      </c>
      <c r="FF73" s="1" t="s">
        <v>265</v>
      </c>
      <c r="FG73" s="1" t="s">
        <v>265</v>
      </c>
      <c r="FH73" s="1" t="s">
        <v>265</v>
      </c>
      <c r="FI73" s="1" t="s">
        <v>265</v>
      </c>
      <c r="FJ73" s="1" t="s">
        <v>265</v>
      </c>
      <c r="FK73" s="1" t="s">
        <v>265</v>
      </c>
      <c r="FL73" s="1" t="s">
        <v>265</v>
      </c>
      <c r="FM73" s="1" t="s">
        <v>265</v>
      </c>
      <c r="FN73" s="1" t="s">
        <v>265</v>
      </c>
      <c r="FO73" s="1" t="s">
        <v>265</v>
      </c>
      <c r="FP73" s="1" t="s">
        <v>265</v>
      </c>
      <c r="FQ73" s="1" t="s">
        <v>265</v>
      </c>
      <c r="FR73" s="1" t="s">
        <v>265</v>
      </c>
      <c r="FS73" s="1" t="s">
        <v>265</v>
      </c>
      <c r="FT73" s="1" t="s">
        <v>265</v>
      </c>
      <c r="FU73" s="1" t="s">
        <v>265</v>
      </c>
      <c r="FV73" s="1" t="s">
        <v>265</v>
      </c>
      <c r="FW73" s="1" t="s">
        <v>265</v>
      </c>
      <c r="FX73" s="1" t="s">
        <v>265</v>
      </c>
      <c r="FY73" s="1" t="s">
        <v>265</v>
      </c>
      <c r="FZ73" s="1" t="s">
        <v>265</v>
      </c>
      <c r="GA73" s="1" t="s">
        <v>265</v>
      </c>
      <c r="GB73" s="1" t="s">
        <v>265</v>
      </c>
      <c r="GC73" s="1" t="s">
        <v>265</v>
      </c>
      <c r="GD73" s="1" t="s">
        <v>265</v>
      </c>
      <c r="GE73" s="1" t="s">
        <v>265</v>
      </c>
      <c r="GF73" s="1" t="s">
        <v>265</v>
      </c>
      <c r="GG73" s="1" t="s">
        <v>265</v>
      </c>
      <c r="GH73" s="1" t="s">
        <v>265</v>
      </c>
      <c r="GI73" s="1" t="s">
        <v>265</v>
      </c>
      <c r="GJ73" s="1" t="s">
        <v>265</v>
      </c>
      <c r="GK73" s="1" t="s">
        <v>265</v>
      </c>
      <c r="GL73" s="1" t="s">
        <v>265</v>
      </c>
      <c r="GM73" s="1" t="s">
        <v>265</v>
      </c>
      <c r="GN73" s="1" t="s">
        <v>265</v>
      </c>
      <c r="GO73" s="1" t="s">
        <v>265</v>
      </c>
      <c r="GP73" s="1" t="s">
        <v>265</v>
      </c>
      <c r="GQ73" s="1" t="s">
        <v>265</v>
      </c>
      <c r="GR73" s="1">
        <v>60</v>
      </c>
      <c r="GS73" s="1">
        <v>0</v>
      </c>
      <c r="GT73" s="16">
        <v>97</v>
      </c>
      <c r="GU73" s="1" t="s">
        <v>266</v>
      </c>
      <c r="GV73" s="1" t="s">
        <v>267</v>
      </c>
      <c r="GW73" s="1" t="s">
        <v>267</v>
      </c>
      <c r="GX73" s="1" t="s">
        <v>266</v>
      </c>
      <c r="GY73" s="1" t="s">
        <v>267</v>
      </c>
      <c r="GZ73" s="15">
        <v>5</v>
      </c>
      <c r="HA73" s="16">
        <f t="shared" si="8"/>
        <v>2</v>
      </c>
      <c r="HB73" s="1" t="s">
        <v>267</v>
      </c>
      <c r="HC73" s="1" t="s">
        <v>266</v>
      </c>
      <c r="HD73" s="1" t="s">
        <v>284</v>
      </c>
      <c r="HE73" s="1" t="s">
        <v>266</v>
      </c>
      <c r="HF73" s="1">
        <v>4</v>
      </c>
      <c r="HG73" s="16">
        <f t="shared" si="9"/>
        <v>2</v>
      </c>
      <c r="HH73" s="1" t="s">
        <v>264</v>
      </c>
      <c r="HI73" s="1" t="s">
        <v>266</v>
      </c>
      <c r="HJ73" s="1" t="s">
        <v>266</v>
      </c>
      <c r="HK73" s="1" t="s">
        <v>266</v>
      </c>
      <c r="HL73" s="1" t="s">
        <v>266</v>
      </c>
      <c r="HM73" s="1" t="s">
        <v>266</v>
      </c>
      <c r="HN73" s="1" t="s">
        <v>267</v>
      </c>
      <c r="HO73" s="1">
        <v>6</v>
      </c>
      <c r="HP73" s="16">
        <f t="shared" si="10"/>
        <v>5</v>
      </c>
      <c r="HQ73" s="1" t="s">
        <v>264</v>
      </c>
      <c r="HR73" s="1">
        <v>0</v>
      </c>
      <c r="HS73" s="1">
        <v>25</v>
      </c>
      <c r="HT73" s="1">
        <v>11</v>
      </c>
      <c r="HU73" s="1" t="s">
        <v>268</v>
      </c>
      <c r="HV73" s="1">
        <v>1</v>
      </c>
      <c r="HW73" s="1">
        <v>1</v>
      </c>
      <c r="HX73" s="1">
        <v>1</v>
      </c>
      <c r="HY73" s="1">
        <v>1</v>
      </c>
      <c r="HZ73" s="1">
        <v>0</v>
      </c>
      <c r="IA73" s="1">
        <v>1</v>
      </c>
      <c r="IB73" s="1">
        <v>1</v>
      </c>
      <c r="IC73" s="1">
        <v>1</v>
      </c>
      <c r="ID73" s="1">
        <v>1</v>
      </c>
      <c r="IE73" s="1">
        <v>1</v>
      </c>
      <c r="IF73" s="1">
        <v>1</v>
      </c>
      <c r="IG73" s="1" t="s">
        <v>265</v>
      </c>
      <c r="IH73" s="1" t="s">
        <v>265</v>
      </c>
      <c r="II73" s="1" t="s">
        <v>265</v>
      </c>
      <c r="IJ73" s="1" t="s">
        <v>265</v>
      </c>
      <c r="IK73" s="1" t="s">
        <v>265</v>
      </c>
      <c r="IL73" s="1" t="s">
        <v>265</v>
      </c>
      <c r="IM73" s="1" t="s">
        <v>265</v>
      </c>
      <c r="IN73" s="1" t="s">
        <v>265</v>
      </c>
      <c r="IO73" s="1" t="s">
        <v>265</v>
      </c>
      <c r="IP73" s="1" t="s">
        <v>265</v>
      </c>
      <c r="IQ73" s="1" t="s">
        <v>265</v>
      </c>
      <c r="IR73" s="1" t="s">
        <v>265</v>
      </c>
      <c r="IS73" s="1" t="s">
        <v>265</v>
      </c>
      <c r="IT73" s="1" t="s">
        <v>265</v>
      </c>
      <c r="IU73" s="1">
        <v>60</v>
      </c>
      <c r="IV73" s="1">
        <v>1</v>
      </c>
      <c r="IW73" s="16">
        <v>10</v>
      </c>
      <c r="IX73" s="1" t="s">
        <v>264</v>
      </c>
      <c r="IY73" s="1">
        <v>0</v>
      </c>
      <c r="IZ73" s="1">
        <v>27</v>
      </c>
      <c r="JA73" s="1">
        <v>12</v>
      </c>
      <c r="JB73" s="1" t="s">
        <v>268</v>
      </c>
      <c r="JC73" s="1">
        <v>1</v>
      </c>
      <c r="JD73" s="1">
        <v>1</v>
      </c>
      <c r="JE73" s="1">
        <v>1</v>
      </c>
      <c r="JF73" s="1">
        <v>1</v>
      </c>
      <c r="JG73" s="1">
        <v>1</v>
      </c>
      <c r="JH73" s="1">
        <v>1</v>
      </c>
      <c r="JI73" s="1">
        <v>1</v>
      </c>
      <c r="JJ73" s="1">
        <v>1</v>
      </c>
      <c r="JK73" s="1">
        <v>1</v>
      </c>
      <c r="JL73" s="1">
        <v>1</v>
      </c>
      <c r="JM73" s="1">
        <v>1</v>
      </c>
      <c r="JN73" s="1">
        <v>1</v>
      </c>
      <c r="JO73" s="1" t="s">
        <v>265</v>
      </c>
      <c r="JP73" s="1" t="s">
        <v>265</v>
      </c>
      <c r="JQ73" s="1" t="s">
        <v>265</v>
      </c>
      <c r="JR73" s="1" t="s">
        <v>265</v>
      </c>
      <c r="JS73" s="1" t="s">
        <v>265</v>
      </c>
      <c r="JT73" s="1" t="s">
        <v>265</v>
      </c>
      <c r="JU73" s="1" t="s">
        <v>265</v>
      </c>
      <c r="JV73" s="1" t="s">
        <v>265</v>
      </c>
      <c r="JW73" s="1" t="s">
        <v>265</v>
      </c>
      <c r="JX73" s="1" t="s">
        <v>265</v>
      </c>
      <c r="JY73" s="1" t="s">
        <v>265</v>
      </c>
      <c r="JZ73" s="1" t="s">
        <v>265</v>
      </c>
      <c r="KA73" s="1" t="s">
        <v>265</v>
      </c>
      <c r="KB73" s="1" t="s">
        <v>265</v>
      </c>
      <c r="KC73" s="1" t="s">
        <v>265</v>
      </c>
      <c r="KD73" s="1">
        <v>60</v>
      </c>
      <c r="KE73" s="1">
        <v>0</v>
      </c>
      <c r="KF73" s="16">
        <v>12</v>
      </c>
      <c r="KG73" s="1" t="s">
        <v>266</v>
      </c>
      <c r="KH73" s="1" t="s">
        <v>267</v>
      </c>
      <c r="KI73" s="1" t="s">
        <v>266</v>
      </c>
      <c r="KJ73" s="1" t="s">
        <v>266</v>
      </c>
      <c r="KK73" s="1" t="s">
        <v>267</v>
      </c>
      <c r="KL73" s="14">
        <v>5</v>
      </c>
      <c r="KM73" s="16">
        <f t="shared" si="11"/>
        <v>3</v>
      </c>
    </row>
    <row r="74" spans="1:299">
      <c r="A74" s="1">
        <v>1465</v>
      </c>
      <c r="B74" s="16">
        <v>1465</v>
      </c>
      <c r="C74" s="16">
        <v>0</v>
      </c>
      <c r="D74" s="1" t="s">
        <v>1109</v>
      </c>
      <c r="E74" s="1" t="s">
        <v>1109</v>
      </c>
      <c r="F74" s="1" t="s">
        <v>1420</v>
      </c>
      <c r="G74" s="1" t="s">
        <v>1109</v>
      </c>
      <c r="H74" s="1" t="s">
        <v>354</v>
      </c>
      <c r="I74" s="1" t="s">
        <v>803</v>
      </c>
      <c r="J74" s="1" t="s">
        <v>297</v>
      </c>
      <c r="K74" s="1" t="s">
        <v>1109</v>
      </c>
      <c r="L74" s="1" t="s">
        <v>1555</v>
      </c>
      <c r="M74" s="16" t="s">
        <v>1830</v>
      </c>
      <c r="N74" s="16">
        <v>2021</v>
      </c>
      <c r="O74" s="16" t="s">
        <v>253</v>
      </c>
      <c r="P74" s="16" t="s">
        <v>1827</v>
      </c>
      <c r="Q74" s="16" t="s">
        <v>447</v>
      </c>
      <c r="R74" s="16" t="s">
        <v>448</v>
      </c>
      <c r="S74" s="1" t="s">
        <v>1556</v>
      </c>
      <c r="T74" s="1" t="s">
        <v>350</v>
      </c>
      <c r="U74" s="1" t="s">
        <v>1557</v>
      </c>
      <c r="V74" s="1" t="str">
        <f>CONCATENATE(Tabla3[[#This Row],[Nombre del estudiante]]," ",Tabla3[[#This Row],[Primer apellido]]," ",Tabla3[[#This Row],[Segundo apellido]])</f>
        <v>JHON TAYLOR LOPEZ PANTOJA</v>
      </c>
      <c r="W74" s="1" t="e">
        <f>VLOOKUP(Tabla3[[#This Row],[ID]],[1]!Tabla1[#All],7,FALSE)</f>
        <v>#REF!</v>
      </c>
      <c r="X74" s="16" t="s">
        <v>259</v>
      </c>
      <c r="Y74" s="1" t="s">
        <v>1558</v>
      </c>
      <c r="Z74" s="1" t="s">
        <v>1559</v>
      </c>
      <c r="AA74" s="1" t="s">
        <v>1560</v>
      </c>
      <c r="AB74" s="16" t="s">
        <v>1303</v>
      </c>
      <c r="AC74" s="16" t="s">
        <v>1561</v>
      </c>
      <c r="AD74" s="16" t="s">
        <v>263</v>
      </c>
      <c r="AE74" s="1" t="s">
        <v>264</v>
      </c>
      <c r="AF74" s="1" t="s">
        <v>807</v>
      </c>
      <c r="AG74" s="1" t="s">
        <v>1562</v>
      </c>
      <c r="AH74" s="1" t="s">
        <v>1563</v>
      </c>
      <c r="AI74" s="1"/>
      <c r="AJ74" s="1" t="s">
        <v>808</v>
      </c>
      <c r="AK74" s="1" t="s">
        <v>808</v>
      </c>
      <c r="AL74" s="1" t="s">
        <v>808</v>
      </c>
      <c r="AM74" s="1" t="s">
        <v>808</v>
      </c>
      <c r="AN74" s="1" t="s">
        <v>808</v>
      </c>
      <c r="AO74" s="1" t="s">
        <v>808</v>
      </c>
      <c r="AP74" s="1" t="s">
        <v>807</v>
      </c>
      <c r="AQ74" s="1" t="s">
        <v>808</v>
      </c>
      <c r="AR74" s="1" t="s">
        <v>808</v>
      </c>
      <c r="AS74" s="1" t="s">
        <v>808</v>
      </c>
      <c r="AT74" s="1" t="s">
        <v>808</v>
      </c>
      <c r="AU74" s="1" t="s">
        <v>808</v>
      </c>
      <c r="AV74" s="1" t="s">
        <v>808</v>
      </c>
      <c r="AW74" s="1" t="s">
        <v>808</v>
      </c>
      <c r="AX74" s="1" t="s">
        <v>808</v>
      </c>
      <c r="AY74" s="1" t="s">
        <v>808</v>
      </c>
      <c r="AZ74" s="1" t="s">
        <v>808</v>
      </c>
      <c r="BA74" s="1" t="s">
        <v>808</v>
      </c>
      <c r="BB74" s="1" t="s">
        <v>808</v>
      </c>
      <c r="BC74" s="1" t="s">
        <v>808</v>
      </c>
      <c r="BD74" s="1" t="s">
        <v>808</v>
      </c>
      <c r="BE74" s="1" t="s">
        <v>808</v>
      </c>
      <c r="BF74" s="1" t="s">
        <v>808</v>
      </c>
      <c r="BG74" s="1" t="s">
        <v>808</v>
      </c>
      <c r="BH74" s="1" t="s">
        <v>808</v>
      </c>
      <c r="BI74" s="1" t="s">
        <v>808</v>
      </c>
      <c r="BJ74" s="1" t="s">
        <v>808</v>
      </c>
      <c r="BK74" s="1" t="s">
        <v>808</v>
      </c>
      <c r="BL74" s="1" t="s">
        <v>808</v>
      </c>
      <c r="BM74" s="1" t="s">
        <v>808</v>
      </c>
      <c r="BN74" s="1" t="s">
        <v>808</v>
      </c>
      <c r="BO74" s="1" t="s">
        <v>808</v>
      </c>
      <c r="BP74" s="1" t="s">
        <v>808</v>
      </c>
      <c r="BQ74" s="1" t="s">
        <v>808</v>
      </c>
      <c r="BR74" s="1" t="s">
        <v>808</v>
      </c>
      <c r="BS74" s="1" t="s">
        <v>808</v>
      </c>
      <c r="BT74" s="1" t="s">
        <v>808</v>
      </c>
      <c r="BU74" s="1" t="s">
        <v>808</v>
      </c>
      <c r="BV74" s="1" t="s">
        <v>808</v>
      </c>
      <c r="BW74" s="1" t="s">
        <v>808</v>
      </c>
      <c r="BX74" s="1" t="s">
        <v>808</v>
      </c>
      <c r="BY74" s="1" t="s">
        <v>808</v>
      </c>
      <c r="BZ74" s="1" t="s">
        <v>808</v>
      </c>
      <c r="CA74" s="1" t="s">
        <v>808</v>
      </c>
      <c r="CB74" s="1" t="s">
        <v>808</v>
      </c>
      <c r="CC74" s="1" t="s">
        <v>808</v>
      </c>
      <c r="CD74" s="1" t="s">
        <v>808</v>
      </c>
      <c r="CE74" s="1" t="s">
        <v>808</v>
      </c>
      <c r="CF74" s="1" t="s">
        <v>808</v>
      </c>
      <c r="CG74" s="1" t="s">
        <v>808</v>
      </c>
      <c r="CH74" s="1" t="s">
        <v>808</v>
      </c>
      <c r="CI74" s="1" t="s">
        <v>808</v>
      </c>
      <c r="CJ74" s="1" t="s">
        <v>808</v>
      </c>
      <c r="CK74" s="1" t="s">
        <v>808</v>
      </c>
      <c r="CL74" s="1" t="s">
        <v>808</v>
      </c>
      <c r="CM74" s="1" t="s">
        <v>808</v>
      </c>
      <c r="CN74" s="1" t="s">
        <v>808</v>
      </c>
      <c r="CO74" s="1" t="s">
        <v>808</v>
      </c>
      <c r="CP74" s="1" t="s">
        <v>808</v>
      </c>
      <c r="CQ74" s="1" t="s">
        <v>808</v>
      </c>
      <c r="CR74" s="1" t="s">
        <v>808</v>
      </c>
      <c r="CS74" s="1" t="s">
        <v>808</v>
      </c>
      <c r="CT74" s="1" t="s">
        <v>808</v>
      </c>
      <c r="CU74" s="1" t="s">
        <v>808</v>
      </c>
      <c r="CV74" s="1" t="s">
        <v>808</v>
      </c>
      <c r="CW74" s="1" t="s">
        <v>808</v>
      </c>
      <c r="CX74" s="1" t="s">
        <v>808</v>
      </c>
      <c r="CY74" s="1" t="s">
        <v>808</v>
      </c>
      <c r="CZ74" s="1" t="s">
        <v>808</v>
      </c>
      <c r="DA74" s="1" t="s">
        <v>808</v>
      </c>
      <c r="DB74" s="1" t="s">
        <v>808</v>
      </c>
      <c r="DC74" s="1" t="s">
        <v>808</v>
      </c>
      <c r="DD74" s="1" t="s">
        <v>808</v>
      </c>
      <c r="DE74" s="1" t="s">
        <v>808</v>
      </c>
      <c r="DF74" s="1" t="s">
        <v>808</v>
      </c>
      <c r="DG74" s="1" t="s">
        <v>808</v>
      </c>
      <c r="DH74" s="1" t="s">
        <v>808</v>
      </c>
      <c r="DI74" s="1" t="s">
        <v>808</v>
      </c>
      <c r="DJ74" s="1" t="s">
        <v>808</v>
      </c>
      <c r="DK74" s="1" t="s">
        <v>808</v>
      </c>
      <c r="DL74" s="1" t="s">
        <v>808</v>
      </c>
      <c r="DM74" s="1" t="s">
        <v>808</v>
      </c>
      <c r="DN74" s="1" t="s">
        <v>808</v>
      </c>
      <c r="DO74" s="1" t="s">
        <v>808</v>
      </c>
      <c r="DP74" s="1" t="s">
        <v>808</v>
      </c>
      <c r="DQ74" s="1" t="s">
        <v>808</v>
      </c>
      <c r="DR74" s="1" t="s">
        <v>808</v>
      </c>
      <c r="DS74" s="1" t="s">
        <v>808</v>
      </c>
      <c r="DT74" s="1" t="s">
        <v>808</v>
      </c>
      <c r="DU74" s="1" t="s">
        <v>808</v>
      </c>
      <c r="DV74" s="1" t="s">
        <v>808</v>
      </c>
      <c r="DW74" s="1" t="s">
        <v>808</v>
      </c>
      <c r="DX74" s="1" t="s">
        <v>808</v>
      </c>
      <c r="DY74" s="1" t="s">
        <v>265</v>
      </c>
      <c r="DZ74" s="1" t="s">
        <v>265</v>
      </c>
      <c r="EA74" s="1" t="s">
        <v>265</v>
      </c>
      <c r="EB74" s="1" t="s">
        <v>265</v>
      </c>
      <c r="EC74" s="1" t="s">
        <v>265</v>
      </c>
      <c r="ED74" s="1" t="s">
        <v>265</v>
      </c>
      <c r="EE74" s="1" t="s">
        <v>265</v>
      </c>
      <c r="EF74" s="1" t="s">
        <v>265</v>
      </c>
      <c r="EG74" s="1" t="s">
        <v>265</v>
      </c>
      <c r="EH74" s="1" t="s">
        <v>265</v>
      </c>
      <c r="EI74" s="1" t="s">
        <v>265</v>
      </c>
      <c r="EJ74" s="1" t="s">
        <v>265</v>
      </c>
      <c r="EK74" s="1" t="s">
        <v>265</v>
      </c>
      <c r="EL74" s="1" t="s">
        <v>265</v>
      </c>
      <c r="EM74" s="1" t="s">
        <v>265</v>
      </c>
      <c r="EN74" s="1" t="s">
        <v>265</v>
      </c>
      <c r="EO74" s="1" t="s">
        <v>265</v>
      </c>
      <c r="EP74" s="1" t="s">
        <v>265</v>
      </c>
      <c r="EQ74" s="1" t="s">
        <v>265</v>
      </c>
      <c r="ER74" s="1" t="s">
        <v>265</v>
      </c>
      <c r="ES74" s="1" t="s">
        <v>265</v>
      </c>
      <c r="ET74" s="1" t="s">
        <v>265</v>
      </c>
      <c r="EU74" s="1" t="s">
        <v>265</v>
      </c>
      <c r="EV74" s="1" t="s">
        <v>265</v>
      </c>
      <c r="EW74" s="1" t="s">
        <v>265</v>
      </c>
      <c r="EX74" s="1" t="s">
        <v>265</v>
      </c>
      <c r="EY74" s="1" t="s">
        <v>265</v>
      </c>
      <c r="EZ74" s="1" t="s">
        <v>265</v>
      </c>
      <c r="FA74" s="1" t="s">
        <v>265</v>
      </c>
      <c r="FB74" s="1" t="s">
        <v>265</v>
      </c>
      <c r="FC74" s="1" t="s">
        <v>265</v>
      </c>
      <c r="FD74" s="1" t="s">
        <v>265</v>
      </c>
      <c r="FE74" s="1" t="s">
        <v>265</v>
      </c>
      <c r="FF74" s="1" t="s">
        <v>265</v>
      </c>
      <c r="FG74" s="1" t="s">
        <v>265</v>
      </c>
      <c r="FH74" s="1" t="s">
        <v>265</v>
      </c>
      <c r="FI74" s="1" t="s">
        <v>265</v>
      </c>
      <c r="FJ74" s="1" t="s">
        <v>265</v>
      </c>
      <c r="FK74" s="1" t="s">
        <v>265</v>
      </c>
      <c r="FL74" s="1" t="s">
        <v>265</v>
      </c>
      <c r="FM74" s="1" t="s">
        <v>265</v>
      </c>
      <c r="FN74" s="1" t="s">
        <v>265</v>
      </c>
      <c r="FO74" s="1" t="s">
        <v>265</v>
      </c>
      <c r="FP74" s="1" t="s">
        <v>265</v>
      </c>
      <c r="FQ74" s="1" t="s">
        <v>265</v>
      </c>
      <c r="FR74" s="1" t="s">
        <v>265</v>
      </c>
      <c r="FS74" s="1" t="s">
        <v>265</v>
      </c>
      <c r="FT74" s="1" t="s">
        <v>265</v>
      </c>
      <c r="FU74" s="1" t="s">
        <v>265</v>
      </c>
      <c r="FV74" s="1" t="s">
        <v>265</v>
      </c>
      <c r="FW74" s="1" t="s">
        <v>265</v>
      </c>
      <c r="FX74" s="1" t="s">
        <v>265</v>
      </c>
      <c r="FY74" s="1" t="s">
        <v>265</v>
      </c>
      <c r="FZ74" s="1" t="s">
        <v>265</v>
      </c>
      <c r="GA74" s="1" t="s">
        <v>265</v>
      </c>
      <c r="GB74" s="1" t="s">
        <v>265</v>
      </c>
      <c r="GC74" s="1" t="s">
        <v>265</v>
      </c>
      <c r="GD74" s="1" t="s">
        <v>265</v>
      </c>
      <c r="GE74" s="1" t="s">
        <v>265</v>
      </c>
      <c r="GF74" s="1" t="s">
        <v>265</v>
      </c>
      <c r="GG74" s="1" t="s">
        <v>265</v>
      </c>
      <c r="GH74" s="1" t="s">
        <v>265</v>
      </c>
      <c r="GI74" s="1" t="s">
        <v>265</v>
      </c>
      <c r="GJ74" s="1" t="s">
        <v>265</v>
      </c>
      <c r="GK74" s="1" t="s">
        <v>265</v>
      </c>
      <c r="GL74" s="1" t="s">
        <v>265</v>
      </c>
      <c r="GM74" s="1" t="s">
        <v>265</v>
      </c>
      <c r="GN74" s="1" t="s">
        <v>265</v>
      </c>
      <c r="GO74" s="1" t="s">
        <v>265</v>
      </c>
      <c r="GP74" s="1" t="s">
        <v>265</v>
      </c>
      <c r="GQ74" s="1" t="s">
        <v>265</v>
      </c>
      <c r="GR74" s="1" t="s">
        <v>809</v>
      </c>
      <c r="GS74" s="1" t="s">
        <v>808</v>
      </c>
      <c r="GT74" s="16" t="s">
        <v>1564</v>
      </c>
      <c r="GU74" s="1" t="s">
        <v>266</v>
      </c>
      <c r="GV74" s="1" t="s">
        <v>267</v>
      </c>
      <c r="GW74" s="1" t="s">
        <v>284</v>
      </c>
      <c r="GX74" s="1" t="s">
        <v>266</v>
      </c>
      <c r="GY74" s="1" t="s">
        <v>266</v>
      </c>
      <c r="GZ74" s="15">
        <v>5</v>
      </c>
      <c r="HA74" s="16">
        <f t="shared" si="8"/>
        <v>3</v>
      </c>
      <c r="HB74" s="1" t="s">
        <v>266</v>
      </c>
      <c r="HC74" s="1" t="s">
        <v>266</v>
      </c>
      <c r="HD74" s="1" t="s">
        <v>266</v>
      </c>
      <c r="HE74" s="1" t="s">
        <v>266</v>
      </c>
      <c r="HF74" s="1">
        <v>4</v>
      </c>
      <c r="HG74" s="16">
        <f t="shared" si="9"/>
        <v>4</v>
      </c>
      <c r="HH74" s="1" t="s">
        <v>264</v>
      </c>
      <c r="HI74" s="1" t="s">
        <v>266</v>
      </c>
      <c r="HJ74" s="1" t="s">
        <v>266</v>
      </c>
      <c r="HK74" s="1" t="s">
        <v>266</v>
      </c>
      <c r="HL74" s="1" t="s">
        <v>266</v>
      </c>
      <c r="HM74" s="1" t="s">
        <v>266</v>
      </c>
      <c r="HN74" s="1" t="s">
        <v>266</v>
      </c>
      <c r="HO74" s="1">
        <v>6</v>
      </c>
      <c r="HP74" s="16">
        <f t="shared" si="10"/>
        <v>6</v>
      </c>
      <c r="HQ74" s="1" t="s">
        <v>264</v>
      </c>
      <c r="HR74" s="1" t="s">
        <v>807</v>
      </c>
      <c r="HS74" s="1" t="s">
        <v>810</v>
      </c>
      <c r="HT74" s="1" t="s">
        <v>1565</v>
      </c>
      <c r="HU74" s="1"/>
      <c r="HV74" s="1" t="s">
        <v>808</v>
      </c>
      <c r="HW74" s="1" t="s">
        <v>808</v>
      </c>
      <c r="HX74" s="1" t="s">
        <v>808</v>
      </c>
      <c r="HY74" s="1" t="s">
        <v>808</v>
      </c>
      <c r="HZ74" s="1" t="s">
        <v>808</v>
      </c>
      <c r="IA74" s="1" t="s">
        <v>808</v>
      </c>
      <c r="IB74" s="1" t="s">
        <v>808</v>
      </c>
      <c r="IC74" s="1" t="s">
        <v>808</v>
      </c>
      <c r="ID74" s="1" t="s">
        <v>808</v>
      </c>
      <c r="IE74" s="1" t="s">
        <v>808</v>
      </c>
      <c r="IF74" s="1" t="s">
        <v>808</v>
      </c>
      <c r="IG74" s="1" t="s">
        <v>808</v>
      </c>
      <c r="IH74" s="1" t="s">
        <v>265</v>
      </c>
      <c r="II74" s="1" t="s">
        <v>265</v>
      </c>
      <c r="IJ74" s="1" t="s">
        <v>265</v>
      </c>
      <c r="IK74" s="1" t="s">
        <v>265</v>
      </c>
      <c r="IL74" s="1" t="s">
        <v>265</v>
      </c>
      <c r="IM74" s="1" t="s">
        <v>265</v>
      </c>
      <c r="IN74" s="1" t="s">
        <v>265</v>
      </c>
      <c r="IO74" s="1" t="s">
        <v>265</v>
      </c>
      <c r="IP74" s="1" t="s">
        <v>265</v>
      </c>
      <c r="IQ74" s="1" t="s">
        <v>265</v>
      </c>
      <c r="IR74" s="1" t="s">
        <v>265</v>
      </c>
      <c r="IS74" s="1" t="s">
        <v>265</v>
      </c>
      <c r="IT74" s="1" t="s">
        <v>265</v>
      </c>
      <c r="IU74" s="1" t="s">
        <v>809</v>
      </c>
      <c r="IV74" s="1" t="s">
        <v>807</v>
      </c>
      <c r="IW74" s="16" t="s">
        <v>1565</v>
      </c>
      <c r="IX74" s="1" t="s">
        <v>264</v>
      </c>
      <c r="IY74" s="1" t="s">
        <v>807</v>
      </c>
      <c r="IZ74" s="1" t="s">
        <v>811</v>
      </c>
      <c r="JA74" s="1" t="s">
        <v>812</v>
      </c>
      <c r="JB74" s="1"/>
      <c r="JC74" s="1" t="s">
        <v>808</v>
      </c>
      <c r="JD74" s="1" t="s">
        <v>808</v>
      </c>
      <c r="JE74" s="1" t="s">
        <v>808</v>
      </c>
      <c r="JF74" s="1" t="s">
        <v>808</v>
      </c>
      <c r="JG74" s="1" t="s">
        <v>808</v>
      </c>
      <c r="JH74" s="1" t="s">
        <v>808</v>
      </c>
      <c r="JI74" s="1" t="s">
        <v>808</v>
      </c>
      <c r="JJ74" s="1" t="s">
        <v>265</v>
      </c>
      <c r="JK74" s="1" t="s">
        <v>265</v>
      </c>
      <c r="JL74" s="1" t="s">
        <v>265</v>
      </c>
      <c r="JM74" s="1" t="s">
        <v>265</v>
      </c>
      <c r="JN74" s="1" t="s">
        <v>265</v>
      </c>
      <c r="JO74" s="1" t="s">
        <v>265</v>
      </c>
      <c r="JP74" s="1" t="s">
        <v>265</v>
      </c>
      <c r="JQ74" s="1" t="s">
        <v>265</v>
      </c>
      <c r="JR74" s="1" t="s">
        <v>265</v>
      </c>
      <c r="JS74" s="1" t="s">
        <v>265</v>
      </c>
      <c r="JT74" s="1" t="s">
        <v>265</v>
      </c>
      <c r="JU74" s="1" t="s">
        <v>265</v>
      </c>
      <c r="JV74" s="1" t="s">
        <v>265</v>
      </c>
      <c r="JW74" s="1" t="s">
        <v>265</v>
      </c>
      <c r="JX74" s="1" t="s">
        <v>265</v>
      </c>
      <c r="JY74" s="1" t="s">
        <v>265</v>
      </c>
      <c r="JZ74" s="1" t="s">
        <v>265</v>
      </c>
      <c r="KA74" s="1" t="s">
        <v>265</v>
      </c>
      <c r="KB74" s="1" t="s">
        <v>265</v>
      </c>
      <c r="KC74" s="1" t="s">
        <v>265</v>
      </c>
      <c r="KD74" s="1" t="s">
        <v>809</v>
      </c>
      <c r="KE74" s="1" t="s">
        <v>807</v>
      </c>
      <c r="KF74" s="16" t="s">
        <v>812</v>
      </c>
      <c r="KG74" s="1" t="s">
        <v>266</v>
      </c>
      <c r="KH74" s="1" t="s">
        <v>267</v>
      </c>
      <c r="KI74" s="1" t="s">
        <v>266</v>
      </c>
      <c r="KJ74" s="1" t="s">
        <v>266</v>
      </c>
      <c r="KK74" s="1" t="s">
        <v>267</v>
      </c>
      <c r="KL74" s="14">
        <v>5</v>
      </c>
      <c r="KM74" s="16">
        <f t="shared" si="11"/>
        <v>3</v>
      </c>
    </row>
    <row r="75" spans="1:299">
      <c r="A75" s="1">
        <v>1466</v>
      </c>
      <c r="B75" s="16">
        <v>1466</v>
      </c>
      <c r="C75" s="16">
        <v>0</v>
      </c>
      <c r="D75" s="1" t="s">
        <v>1109</v>
      </c>
      <c r="E75" s="1" t="s">
        <v>1109</v>
      </c>
      <c r="F75" s="1" t="s">
        <v>1542</v>
      </c>
      <c r="G75" s="1" t="s">
        <v>1109</v>
      </c>
      <c r="H75" s="1" t="s">
        <v>1420</v>
      </c>
      <c r="I75" s="1" t="s">
        <v>803</v>
      </c>
      <c r="J75" s="1" t="s">
        <v>297</v>
      </c>
      <c r="K75" s="1" t="s">
        <v>1109</v>
      </c>
      <c r="L75" s="1" t="s">
        <v>1566</v>
      </c>
      <c r="M75" s="16" t="s">
        <v>1830</v>
      </c>
      <c r="N75" s="16">
        <v>2021</v>
      </c>
      <c r="O75" s="16" t="s">
        <v>253</v>
      </c>
      <c r="P75" s="16" t="s">
        <v>1827</v>
      </c>
      <c r="Q75" s="16" t="s">
        <v>447</v>
      </c>
      <c r="R75" s="16" t="s">
        <v>448</v>
      </c>
      <c r="S75" s="1" t="s">
        <v>1212</v>
      </c>
      <c r="T75" s="1" t="s">
        <v>350</v>
      </c>
      <c r="U75" s="1" t="s">
        <v>1557</v>
      </c>
      <c r="V75" s="1" t="str">
        <f>CONCATENATE(Tabla3[[#This Row],[Nombre del estudiante]]," ",Tabla3[[#This Row],[Primer apellido]]," ",Tabla3[[#This Row],[Segundo apellido]])</f>
        <v>EVELIN LOPEZ PANTOJA</v>
      </c>
      <c r="W75" s="1" t="e">
        <f>VLOOKUP(Tabla3[[#This Row],[ID]],[1]!Tabla1[#All],7,FALSE)</f>
        <v>#REF!</v>
      </c>
      <c r="X75" s="16" t="s">
        <v>293</v>
      </c>
      <c r="Y75" s="1" t="s">
        <v>1567</v>
      </c>
      <c r="Z75" s="1" t="s">
        <v>1568</v>
      </c>
      <c r="AA75" s="1" t="s">
        <v>1560</v>
      </c>
      <c r="AB75" s="16" t="s">
        <v>1303</v>
      </c>
      <c r="AC75" s="16" t="s">
        <v>1561</v>
      </c>
      <c r="AD75" s="16" t="s">
        <v>263</v>
      </c>
      <c r="AE75" s="1" t="s">
        <v>264</v>
      </c>
      <c r="AF75" s="1" t="s">
        <v>807</v>
      </c>
      <c r="AG75" s="1" t="s">
        <v>1562</v>
      </c>
      <c r="AH75" s="1" t="s">
        <v>1569</v>
      </c>
      <c r="AI75" s="1"/>
      <c r="AJ75" s="1" t="s">
        <v>808</v>
      </c>
      <c r="AK75" s="1" t="s">
        <v>808</v>
      </c>
      <c r="AL75" s="1" t="s">
        <v>808</v>
      </c>
      <c r="AM75" s="1" t="s">
        <v>808</v>
      </c>
      <c r="AN75" s="1" t="s">
        <v>808</v>
      </c>
      <c r="AO75" s="1" t="s">
        <v>808</v>
      </c>
      <c r="AP75" s="1" t="s">
        <v>807</v>
      </c>
      <c r="AQ75" s="1" t="s">
        <v>807</v>
      </c>
      <c r="AR75" s="1" t="s">
        <v>808</v>
      </c>
      <c r="AS75" s="1" t="s">
        <v>808</v>
      </c>
      <c r="AT75" s="1" t="s">
        <v>808</v>
      </c>
      <c r="AU75" s="1" t="s">
        <v>808</v>
      </c>
      <c r="AV75" s="1" t="s">
        <v>807</v>
      </c>
      <c r="AW75" s="1" t="s">
        <v>807</v>
      </c>
      <c r="AX75" s="1" t="s">
        <v>808</v>
      </c>
      <c r="AY75" s="1" t="s">
        <v>808</v>
      </c>
      <c r="AZ75" s="1" t="s">
        <v>808</v>
      </c>
      <c r="BA75" s="1" t="s">
        <v>808</v>
      </c>
      <c r="BB75" s="1" t="s">
        <v>808</v>
      </c>
      <c r="BC75" s="1" t="s">
        <v>808</v>
      </c>
      <c r="BD75" s="1" t="s">
        <v>808</v>
      </c>
      <c r="BE75" s="1" t="s">
        <v>808</v>
      </c>
      <c r="BF75" s="1" t="s">
        <v>808</v>
      </c>
      <c r="BG75" s="1" t="s">
        <v>808</v>
      </c>
      <c r="BH75" s="1" t="s">
        <v>808</v>
      </c>
      <c r="BI75" s="1" t="s">
        <v>808</v>
      </c>
      <c r="BJ75" s="1" t="s">
        <v>808</v>
      </c>
      <c r="BK75" s="1" t="s">
        <v>808</v>
      </c>
      <c r="BL75" s="1" t="s">
        <v>808</v>
      </c>
      <c r="BM75" s="1" t="s">
        <v>808</v>
      </c>
      <c r="BN75" s="1" t="s">
        <v>808</v>
      </c>
      <c r="BO75" s="1" t="s">
        <v>808</v>
      </c>
      <c r="BP75" s="1" t="s">
        <v>808</v>
      </c>
      <c r="BQ75" s="1" t="s">
        <v>808</v>
      </c>
      <c r="BR75" s="1" t="s">
        <v>265</v>
      </c>
      <c r="BS75" s="1" t="s">
        <v>265</v>
      </c>
      <c r="BT75" s="1" t="s">
        <v>265</v>
      </c>
      <c r="BU75" s="1" t="s">
        <v>265</v>
      </c>
      <c r="BV75" s="1" t="s">
        <v>265</v>
      </c>
      <c r="BW75" s="1" t="s">
        <v>265</v>
      </c>
      <c r="BX75" s="1" t="s">
        <v>265</v>
      </c>
      <c r="BY75" s="1" t="s">
        <v>265</v>
      </c>
      <c r="BZ75" s="1" t="s">
        <v>265</v>
      </c>
      <c r="CA75" s="1" t="s">
        <v>265</v>
      </c>
      <c r="CB75" s="1" t="s">
        <v>265</v>
      </c>
      <c r="CC75" s="1" t="s">
        <v>265</v>
      </c>
      <c r="CD75" s="1" t="s">
        <v>265</v>
      </c>
      <c r="CE75" s="1" t="s">
        <v>265</v>
      </c>
      <c r="CF75" s="1" t="s">
        <v>265</v>
      </c>
      <c r="CG75" s="1" t="s">
        <v>265</v>
      </c>
      <c r="CH75" s="1" t="s">
        <v>265</v>
      </c>
      <c r="CI75" s="1" t="s">
        <v>265</v>
      </c>
      <c r="CJ75" s="1" t="s">
        <v>265</v>
      </c>
      <c r="CK75" s="1" t="s">
        <v>265</v>
      </c>
      <c r="CL75" s="1" t="s">
        <v>265</v>
      </c>
      <c r="CM75" s="1" t="s">
        <v>265</v>
      </c>
      <c r="CN75" s="1" t="s">
        <v>265</v>
      </c>
      <c r="CO75" s="1" t="s">
        <v>265</v>
      </c>
      <c r="CP75" s="1" t="s">
        <v>265</v>
      </c>
      <c r="CQ75" s="1" t="s">
        <v>265</v>
      </c>
      <c r="CR75" s="1" t="s">
        <v>265</v>
      </c>
      <c r="CS75" s="1" t="s">
        <v>265</v>
      </c>
      <c r="CT75" s="1" t="s">
        <v>265</v>
      </c>
      <c r="CU75" s="1" t="s">
        <v>265</v>
      </c>
      <c r="CV75" s="1" t="s">
        <v>265</v>
      </c>
      <c r="CW75" s="1" t="s">
        <v>265</v>
      </c>
      <c r="CX75" s="1" t="s">
        <v>265</v>
      </c>
      <c r="CY75" s="1" t="s">
        <v>265</v>
      </c>
      <c r="CZ75" s="1" t="s">
        <v>265</v>
      </c>
      <c r="DA75" s="1" t="s">
        <v>265</v>
      </c>
      <c r="DB75" s="1" t="s">
        <v>265</v>
      </c>
      <c r="DC75" s="1" t="s">
        <v>265</v>
      </c>
      <c r="DD75" s="1" t="s">
        <v>265</v>
      </c>
      <c r="DE75" s="1" t="s">
        <v>265</v>
      </c>
      <c r="DF75" s="1" t="s">
        <v>265</v>
      </c>
      <c r="DG75" s="1" t="s">
        <v>265</v>
      </c>
      <c r="DH75" s="1" t="s">
        <v>265</v>
      </c>
      <c r="DI75" s="1" t="s">
        <v>265</v>
      </c>
      <c r="DJ75" s="1" t="s">
        <v>265</v>
      </c>
      <c r="DK75" s="1" t="s">
        <v>265</v>
      </c>
      <c r="DL75" s="1" t="s">
        <v>265</v>
      </c>
      <c r="DM75" s="1" t="s">
        <v>265</v>
      </c>
      <c r="DN75" s="1" t="s">
        <v>265</v>
      </c>
      <c r="DO75" s="1" t="s">
        <v>265</v>
      </c>
      <c r="DP75" s="1" t="s">
        <v>265</v>
      </c>
      <c r="DQ75" s="1" t="s">
        <v>265</v>
      </c>
      <c r="DR75" s="1" t="s">
        <v>265</v>
      </c>
      <c r="DS75" s="1" t="s">
        <v>265</v>
      </c>
      <c r="DT75" s="1" t="s">
        <v>265</v>
      </c>
      <c r="DU75" s="1" t="s">
        <v>265</v>
      </c>
      <c r="DV75" s="1" t="s">
        <v>265</v>
      </c>
      <c r="DW75" s="1" t="s">
        <v>265</v>
      </c>
      <c r="DX75" s="1" t="s">
        <v>265</v>
      </c>
      <c r="DY75" s="1" t="s">
        <v>265</v>
      </c>
      <c r="DZ75" s="1" t="s">
        <v>265</v>
      </c>
      <c r="EA75" s="1" t="s">
        <v>265</v>
      </c>
      <c r="EB75" s="1" t="s">
        <v>265</v>
      </c>
      <c r="EC75" s="1" t="s">
        <v>265</v>
      </c>
      <c r="ED75" s="1" t="s">
        <v>265</v>
      </c>
      <c r="EE75" s="1" t="s">
        <v>265</v>
      </c>
      <c r="EF75" s="1" t="s">
        <v>265</v>
      </c>
      <c r="EG75" s="1" t="s">
        <v>265</v>
      </c>
      <c r="EH75" s="1" t="s">
        <v>265</v>
      </c>
      <c r="EI75" s="1" t="s">
        <v>265</v>
      </c>
      <c r="EJ75" s="1" t="s">
        <v>265</v>
      </c>
      <c r="EK75" s="1" t="s">
        <v>265</v>
      </c>
      <c r="EL75" s="1" t="s">
        <v>265</v>
      </c>
      <c r="EM75" s="1" t="s">
        <v>265</v>
      </c>
      <c r="EN75" s="1" t="s">
        <v>265</v>
      </c>
      <c r="EO75" s="1" t="s">
        <v>265</v>
      </c>
      <c r="EP75" s="1" t="s">
        <v>265</v>
      </c>
      <c r="EQ75" s="1" t="s">
        <v>265</v>
      </c>
      <c r="ER75" s="1" t="s">
        <v>265</v>
      </c>
      <c r="ES75" s="1" t="s">
        <v>265</v>
      </c>
      <c r="ET75" s="1" t="s">
        <v>265</v>
      </c>
      <c r="EU75" s="1" t="s">
        <v>265</v>
      </c>
      <c r="EV75" s="1" t="s">
        <v>265</v>
      </c>
      <c r="EW75" s="1" t="s">
        <v>265</v>
      </c>
      <c r="EX75" s="1" t="s">
        <v>265</v>
      </c>
      <c r="EY75" s="1" t="s">
        <v>265</v>
      </c>
      <c r="EZ75" s="1" t="s">
        <v>265</v>
      </c>
      <c r="FA75" s="1" t="s">
        <v>265</v>
      </c>
      <c r="FB75" s="1" t="s">
        <v>265</v>
      </c>
      <c r="FC75" s="1" t="s">
        <v>265</v>
      </c>
      <c r="FD75" s="1" t="s">
        <v>265</v>
      </c>
      <c r="FE75" s="1" t="s">
        <v>265</v>
      </c>
      <c r="FF75" s="1" t="s">
        <v>265</v>
      </c>
      <c r="FG75" s="1" t="s">
        <v>265</v>
      </c>
      <c r="FH75" s="1" t="s">
        <v>265</v>
      </c>
      <c r="FI75" s="1" t="s">
        <v>265</v>
      </c>
      <c r="FJ75" s="1" t="s">
        <v>265</v>
      </c>
      <c r="FK75" s="1" t="s">
        <v>265</v>
      </c>
      <c r="FL75" s="1" t="s">
        <v>265</v>
      </c>
      <c r="FM75" s="1" t="s">
        <v>265</v>
      </c>
      <c r="FN75" s="1" t="s">
        <v>265</v>
      </c>
      <c r="FO75" s="1" t="s">
        <v>265</v>
      </c>
      <c r="FP75" s="1" t="s">
        <v>265</v>
      </c>
      <c r="FQ75" s="1" t="s">
        <v>265</v>
      </c>
      <c r="FR75" s="1" t="s">
        <v>265</v>
      </c>
      <c r="FS75" s="1" t="s">
        <v>265</v>
      </c>
      <c r="FT75" s="1" t="s">
        <v>265</v>
      </c>
      <c r="FU75" s="1" t="s">
        <v>265</v>
      </c>
      <c r="FV75" s="1" t="s">
        <v>265</v>
      </c>
      <c r="FW75" s="1" t="s">
        <v>265</v>
      </c>
      <c r="FX75" s="1" t="s">
        <v>265</v>
      </c>
      <c r="FY75" s="1" t="s">
        <v>265</v>
      </c>
      <c r="FZ75" s="1" t="s">
        <v>265</v>
      </c>
      <c r="GA75" s="1" t="s">
        <v>265</v>
      </c>
      <c r="GB75" s="1" t="s">
        <v>265</v>
      </c>
      <c r="GC75" s="1" t="s">
        <v>265</v>
      </c>
      <c r="GD75" s="1" t="s">
        <v>265</v>
      </c>
      <c r="GE75" s="1" t="s">
        <v>265</v>
      </c>
      <c r="GF75" s="1" t="s">
        <v>265</v>
      </c>
      <c r="GG75" s="1" t="s">
        <v>265</v>
      </c>
      <c r="GH75" s="1" t="s">
        <v>265</v>
      </c>
      <c r="GI75" s="1" t="s">
        <v>265</v>
      </c>
      <c r="GJ75" s="1" t="s">
        <v>265</v>
      </c>
      <c r="GK75" s="1" t="s">
        <v>265</v>
      </c>
      <c r="GL75" s="1" t="s">
        <v>265</v>
      </c>
      <c r="GM75" s="1" t="s">
        <v>265</v>
      </c>
      <c r="GN75" s="1" t="s">
        <v>265</v>
      </c>
      <c r="GO75" s="1" t="s">
        <v>265</v>
      </c>
      <c r="GP75" s="1" t="s">
        <v>265</v>
      </c>
      <c r="GQ75" s="1" t="s">
        <v>265</v>
      </c>
      <c r="GR75" s="1" t="s">
        <v>809</v>
      </c>
      <c r="GS75" s="1" t="s">
        <v>824</v>
      </c>
      <c r="GT75" s="16" t="s">
        <v>1570</v>
      </c>
      <c r="GU75" s="1" t="s">
        <v>266</v>
      </c>
      <c r="GV75" s="1" t="s">
        <v>267</v>
      </c>
      <c r="GW75" s="1" t="s">
        <v>267</v>
      </c>
      <c r="GX75" s="1" t="s">
        <v>266</v>
      </c>
      <c r="GY75" s="1" t="s">
        <v>284</v>
      </c>
      <c r="GZ75" s="15">
        <v>5</v>
      </c>
      <c r="HA75" s="16">
        <f t="shared" si="8"/>
        <v>2</v>
      </c>
      <c r="HB75" s="1" t="s">
        <v>266</v>
      </c>
      <c r="HC75" s="1" t="s">
        <v>266</v>
      </c>
      <c r="HD75" s="1" t="s">
        <v>266</v>
      </c>
      <c r="HE75" s="1" t="s">
        <v>266</v>
      </c>
      <c r="HF75" s="1">
        <v>4</v>
      </c>
      <c r="HG75" s="16">
        <f t="shared" si="9"/>
        <v>4</v>
      </c>
      <c r="HH75" s="1" t="s">
        <v>264</v>
      </c>
      <c r="HI75" s="1" t="s">
        <v>266</v>
      </c>
      <c r="HJ75" s="1" t="s">
        <v>266</v>
      </c>
      <c r="HK75" s="1" t="s">
        <v>266</v>
      </c>
      <c r="HL75" s="1" t="s">
        <v>266</v>
      </c>
      <c r="HM75" s="1" t="s">
        <v>266</v>
      </c>
      <c r="HN75" s="1" t="s">
        <v>267</v>
      </c>
      <c r="HO75" s="1">
        <v>6</v>
      </c>
      <c r="HP75" s="16">
        <f t="shared" si="10"/>
        <v>5</v>
      </c>
      <c r="HQ75" s="1" t="s">
        <v>264</v>
      </c>
      <c r="HR75" s="1" t="s">
        <v>807</v>
      </c>
      <c r="HS75" s="1" t="s">
        <v>810</v>
      </c>
      <c r="HT75" s="1" t="s">
        <v>1571</v>
      </c>
      <c r="HU75" s="1"/>
      <c r="HV75" s="1" t="s">
        <v>808</v>
      </c>
      <c r="HW75" s="1" t="s">
        <v>808</v>
      </c>
      <c r="HX75" s="1" t="s">
        <v>808</v>
      </c>
      <c r="HY75" s="1" t="s">
        <v>808</v>
      </c>
      <c r="HZ75" s="1" t="s">
        <v>808</v>
      </c>
      <c r="IA75" s="1" t="s">
        <v>808</v>
      </c>
      <c r="IB75" s="1" t="s">
        <v>808</v>
      </c>
      <c r="IC75" s="1" t="s">
        <v>808</v>
      </c>
      <c r="ID75" s="1" t="s">
        <v>808</v>
      </c>
      <c r="IE75" s="1" t="s">
        <v>265</v>
      </c>
      <c r="IF75" s="1" t="s">
        <v>265</v>
      </c>
      <c r="IG75" s="1" t="s">
        <v>265</v>
      </c>
      <c r="IH75" s="1" t="s">
        <v>265</v>
      </c>
      <c r="II75" s="1" t="s">
        <v>265</v>
      </c>
      <c r="IJ75" s="1" t="s">
        <v>265</v>
      </c>
      <c r="IK75" s="1" t="s">
        <v>265</v>
      </c>
      <c r="IL75" s="1" t="s">
        <v>265</v>
      </c>
      <c r="IM75" s="1" t="s">
        <v>265</v>
      </c>
      <c r="IN75" s="1" t="s">
        <v>265</v>
      </c>
      <c r="IO75" s="1" t="s">
        <v>265</v>
      </c>
      <c r="IP75" s="1" t="s">
        <v>265</v>
      </c>
      <c r="IQ75" s="1" t="s">
        <v>265</v>
      </c>
      <c r="IR75" s="1" t="s">
        <v>265</v>
      </c>
      <c r="IS75" s="1" t="s">
        <v>265</v>
      </c>
      <c r="IT75" s="1" t="s">
        <v>265</v>
      </c>
      <c r="IU75" s="1" t="s">
        <v>809</v>
      </c>
      <c r="IV75" s="1" t="s">
        <v>807</v>
      </c>
      <c r="IW75" s="16" t="s">
        <v>1571</v>
      </c>
      <c r="IX75" s="1" t="s">
        <v>264</v>
      </c>
      <c r="IY75" s="1" t="s">
        <v>807</v>
      </c>
      <c r="IZ75" s="1" t="s">
        <v>811</v>
      </c>
      <c r="JA75" s="1" t="s">
        <v>1572</v>
      </c>
      <c r="JB75" s="1"/>
      <c r="JC75" s="1" t="s">
        <v>808</v>
      </c>
      <c r="JD75" s="1" t="s">
        <v>808</v>
      </c>
      <c r="JE75" s="1" t="s">
        <v>808</v>
      </c>
      <c r="JF75" s="1" t="s">
        <v>808</v>
      </c>
      <c r="JG75" s="1" t="s">
        <v>808</v>
      </c>
      <c r="JH75" s="1" t="s">
        <v>808</v>
      </c>
      <c r="JI75" s="1" t="s">
        <v>808</v>
      </c>
      <c r="JJ75" s="1" t="s">
        <v>808</v>
      </c>
      <c r="JK75" s="1" t="s">
        <v>808</v>
      </c>
      <c r="JL75" s="1" t="s">
        <v>808</v>
      </c>
      <c r="JM75" s="1" t="s">
        <v>808</v>
      </c>
      <c r="JN75" s="1" t="s">
        <v>265</v>
      </c>
      <c r="JO75" s="1" t="s">
        <v>265</v>
      </c>
      <c r="JP75" s="1" t="s">
        <v>265</v>
      </c>
      <c r="JQ75" s="1" t="s">
        <v>265</v>
      </c>
      <c r="JR75" s="1" t="s">
        <v>265</v>
      </c>
      <c r="JS75" s="1" t="s">
        <v>265</v>
      </c>
      <c r="JT75" s="1" t="s">
        <v>265</v>
      </c>
      <c r="JU75" s="1" t="s">
        <v>265</v>
      </c>
      <c r="JV75" s="1" t="s">
        <v>265</v>
      </c>
      <c r="JW75" s="1" t="s">
        <v>265</v>
      </c>
      <c r="JX75" s="1" t="s">
        <v>265</v>
      </c>
      <c r="JY75" s="1" t="s">
        <v>265</v>
      </c>
      <c r="JZ75" s="1" t="s">
        <v>265</v>
      </c>
      <c r="KA75" s="1" t="s">
        <v>265</v>
      </c>
      <c r="KB75" s="1" t="s">
        <v>265</v>
      </c>
      <c r="KC75" s="1" t="s">
        <v>265</v>
      </c>
      <c r="KD75" s="1" t="s">
        <v>809</v>
      </c>
      <c r="KE75" s="1" t="s">
        <v>807</v>
      </c>
      <c r="KF75" s="16" t="s">
        <v>1572</v>
      </c>
      <c r="KG75" s="1" t="s">
        <v>266</v>
      </c>
      <c r="KH75" s="1" t="s">
        <v>266</v>
      </c>
      <c r="KI75" s="1" t="s">
        <v>266</v>
      </c>
      <c r="KJ75" s="1" t="s">
        <v>267</v>
      </c>
      <c r="KK75" s="1" t="s">
        <v>266</v>
      </c>
      <c r="KL75" s="14">
        <v>5</v>
      </c>
      <c r="KM75" s="16">
        <f t="shared" si="11"/>
        <v>4</v>
      </c>
    </row>
  </sheetData>
  <phoneticPr fontId="2" type="noConversion"/>
  <conditionalFormatting sqref="A2:A75">
    <cfRule type="duplicateValues" dxfId="3" priority="4"/>
  </conditionalFormatting>
  <conditionalFormatting sqref="B1:B1048576">
    <cfRule type="duplicateValues" dxfId="2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1C462-3B9A-DB42-A0BD-FBA6BB4C0C0D}">
  <dimension ref="A1:KM73"/>
  <sheetViews>
    <sheetView workbookViewId="0">
      <selection activeCell="B1" sqref="B1"/>
    </sheetView>
  </sheetViews>
  <sheetFormatPr baseColWidth="10" defaultColWidth="10.875" defaultRowHeight="15.75"/>
  <cols>
    <col min="1" max="1" width="7.875" style="1" customWidth="1"/>
    <col min="2" max="3" width="7.875" style="16" customWidth="1"/>
    <col min="4" max="12" width="10.875" style="1" customWidth="1"/>
    <col min="13" max="18" width="7.875" style="16" customWidth="1"/>
    <col min="19" max="21" width="10.875" style="1" customWidth="1"/>
    <col min="22" max="22" width="36.625" style="1" bestFit="1" customWidth="1"/>
    <col min="23" max="23" width="36.625" style="1" customWidth="1"/>
    <col min="24" max="24" width="7.875" style="16" customWidth="1"/>
    <col min="25" max="27" width="10.875" style="1" customWidth="1"/>
    <col min="28" max="30" width="7.875" style="16" customWidth="1"/>
    <col min="31" max="201" width="10.875" style="1" customWidth="1"/>
    <col min="202" max="202" width="7.875" style="16" customWidth="1"/>
    <col min="203" max="208" width="10.875" style="1" customWidth="1"/>
    <col min="209" max="209" width="7.875" style="16" customWidth="1"/>
    <col min="210" max="214" width="10.875" style="1" customWidth="1"/>
    <col min="215" max="215" width="7.875" style="16" customWidth="1"/>
    <col min="216" max="223" width="10.875" style="1" customWidth="1"/>
    <col min="224" max="224" width="10.875" style="16" customWidth="1"/>
    <col min="225" max="256" width="10.875" style="1" customWidth="1"/>
    <col min="257" max="257" width="10.875" style="16" customWidth="1"/>
    <col min="258" max="291" width="10.875" style="1" customWidth="1"/>
    <col min="292" max="292" width="10.875" style="16" customWidth="1"/>
    <col min="293" max="298" width="10.875" style="1" customWidth="1"/>
    <col min="299" max="299" width="10.875" style="16"/>
    <col min="300" max="16384" width="10.875" style="1"/>
  </cols>
  <sheetData>
    <row r="1" spans="1:299">
      <c r="A1" s="1" t="s">
        <v>0</v>
      </c>
      <c r="B1" s="16" t="s">
        <v>1836</v>
      </c>
      <c r="C1" s="16" t="s">
        <v>1832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6" t="s">
        <v>1829</v>
      </c>
      <c r="N1" s="16" t="s">
        <v>1828</v>
      </c>
      <c r="O1" s="16" t="s">
        <v>10</v>
      </c>
      <c r="P1" s="16" t="s">
        <v>11</v>
      </c>
      <c r="Q1" s="16" t="s">
        <v>12</v>
      </c>
      <c r="R1" s="16" t="s">
        <v>13</v>
      </c>
      <c r="S1" s="1" t="s">
        <v>14</v>
      </c>
      <c r="T1" s="1" t="s">
        <v>15</v>
      </c>
      <c r="U1" s="1" t="s">
        <v>16</v>
      </c>
      <c r="V1" s="1" t="s">
        <v>1833</v>
      </c>
      <c r="W1" s="1" t="s">
        <v>1835</v>
      </c>
      <c r="X1" s="16" t="s">
        <v>17</v>
      </c>
      <c r="Y1" s="1" t="s">
        <v>18</v>
      </c>
      <c r="Z1" s="1" t="s">
        <v>19</v>
      </c>
      <c r="AA1" s="1" t="s">
        <v>20</v>
      </c>
      <c r="AB1" s="16" t="s">
        <v>21</v>
      </c>
      <c r="AC1" s="16" t="s">
        <v>22</v>
      </c>
      <c r="AD1" s="16" t="s">
        <v>23</v>
      </c>
      <c r="AE1" s="4" t="s">
        <v>24</v>
      </c>
      <c r="AF1" s="4" t="s">
        <v>25</v>
      </c>
      <c r="AG1" s="4" t="s">
        <v>1809</v>
      </c>
      <c r="AH1" s="4" t="s">
        <v>26</v>
      </c>
      <c r="AI1" s="4" t="s">
        <v>27</v>
      </c>
      <c r="AJ1" s="4" t="s">
        <v>28</v>
      </c>
      <c r="AK1" s="4" t="s">
        <v>29</v>
      </c>
      <c r="AL1" s="4" t="s">
        <v>30</v>
      </c>
      <c r="AM1" s="4" t="s">
        <v>31</v>
      </c>
      <c r="AN1" s="4" t="s">
        <v>32</v>
      </c>
      <c r="AO1" s="4" t="s">
        <v>33</v>
      </c>
      <c r="AP1" s="4" t="s">
        <v>34</v>
      </c>
      <c r="AQ1" s="4" t="s">
        <v>35</v>
      </c>
      <c r="AR1" s="4" t="s">
        <v>36</v>
      </c>
      <c r="AS1" s="4" t="s">
        <v>37</v>
      </c>
      <c r="AT1" s="4" t="s">
        <v>38</v>
      </c>
      <c r="AU1" s="4" t="s">
        <v>39</v>
      </c>
      <c r="AV1" s="4" t="s">
        <v>40</v>
      </c>
      <c r="AW1" s="4" t="s">
        <v>41</v>
      </c>
      <c r="AX1" s="4" t="s">
        <v>42</v>
      </c>
      <c r="AY1" s="4" t="s">
        <v>43</v>
      </c>
      <c r="AZ1" s="4" t="s">
        <v>44</v>
      </c>
      <c r="BA1" s="4" t="s">
        <v>45</v>
      </c>
      <c r="BB1" s="4" t="s">
        <v>46</v>
      </c>
      <c r="BC1" s="4" t="s">
        <v>47</v>
      </c>
      <c r="BD1" s="4" t="s">
        <v>48</v>
      </c>
      <c r="BE1" s="4" t="s">
        <v>49</v>
      </c>
      <c r="BF1" s="4" t="s">
        <v>50</v>
      </c>
      <c r="BG1" s="4" t="s">
        <v>51</v>
      </c>
      <c r="BH1" s="4" t="s">
        <v>52</v>
      </c>
      <c r="BI1" s="4" t="s">
        <v>53</v>
      </c>
      <c r="BJ1" s="4" t="s">
        <v>54</v>
      </c>
      <c r="BK1" s="4" t="s">
        <v>55</v>
      </c>
      <c r="BL1" s="4" t="s">
        <v>56</v>
      </c>
      <c r="BM1" s="4" t="s">
        <v>57</v>
      </c>
      <c r="BN1" s="4" t="s">
        <v>58</v>
      </c>
      <c r="BO1" s="4" t="s">
        <v>59</v>
      </c>
      <c r="BP1" s="4" t="s">
        <v>60</v>
      </c>
      <c r="BQ1" s="4" t="s">
        <v>61</v>
      </c>
      <c r="BR1" s="4" t="s">
        <v>62</v>
      </c>
      <c r="BS1" s="4" t="s">
        <v>63</v>
      </c>
      <c r="BT1" s="4" t="s">
        <v>64</v>
      </c>
      <c r="BU1" s="4" t="s">
        <v>65</v>
      </c>
      <c r="BV1" s="4" t="s">
        <v>66</v>
      </c>
      <c r="BW1" s="4" t="s">
        <v>67</v>
      </c>
      <c r="BX1" s="4" t="s">
        <v>68</v>
      </c>
      <c r="BY1" s="4" t="s">
        <v>69</v>
      </c>
      <c r="BZ1" s="4" t="s">
        <v>70</v>
      </c>
      <c r="CA1" s="4" t="s">
        <v>835</v>
      </c>
      <c r="CB1" s="4" t="s">
        <v>71</v>
      </c>
      <c r="CC1" s="4" t="s">
        <v>72</v>
      </c>
      <c r="CD1" s="4" t="s">
        <v>73</v>
      </c>
      <c r="CE1" s="4" t="s">
        <v>74</v>
      </c>
      <c r="CF1" s="4" t="s">
        <v>75</v>
      </c>
      <c r="CG1" s="4" t="s">
        <v>76</v>
      </c>
      <c r="CH1" s="4" t="s">
        <v>77</v>
      </c>
      <c r="CI1" s="4" t="s">
        <v>78</v>
      </c>
      <c r="CJ1" s="4" t="s">
        <v>79</v>
      </c>
      <c r="CK1" s="4" t="s">
        <v>80</v>
      </c>
      <c r="CL1" s="4" t="s">
        <v>81</v>
      </c>
      <c r="CM1" s="4" t="s">
        <v>82</v>
      </c>
      <c r="CN1" s="4" t="s">
        <v>83</v>
      </c>
      <c r="CO1" s="4" t="s">
        <v>84</v>
      </c>
      <c r="CP1" s="4" t="s">
        <v>85</v>
      </c>
      <c r="CQ1" s="4" t="s">
        <v>86</v>
      </c>
      <c r="CR1" s="4" t="s">
        <v>87</v>
      </c>
      <c r="CS1" s="4" t="s">
        <v>88</v>
      </c>
      <c r="CT1" s="4" t="s">
        <v>89</v>
      </c>
      <c r="CU1" s="4" t="s">
        <v>90</v>
      </c>
      <c r="CV1" s="4" t="s">
        <v>91</v>
      </c>
      <c r="CW1" s="4" t="s">
        <v>92</v>
      </c>
      <c r="CX1" s="4" t="s">
        <v>93</v>
      </c>
      <c r="CY1" s="4" t="s">
        <v>94</v>
      </c>
      <c r="CZ1" s="4" t="s">
        <v>95</v>
      </c>
      <c r="DA1" s="4" t="s">
        <v>96</v>
      </c>
      <c r="DB1" s="4" t="s">
        <v>97</v>
      </c>
      <c r="DC1" s="4" t="s">
        <v>98</v>
      </c>
      <c r="DD1" s="4" t="s">
        <v>99</v>
      </c>
      <c r="DE1" s="4" t="s">
        <v>100</v>
      </c>
      <c r="DF1" s="4" t="s">
        <v>101</v>
      </c>
      <c r="DG1" s="4" t="s">
        <v>102</v>
      </c>
      <c r="DH1" s="4" t="s">
        <v>103</v>
      </c>
      <c r="DI1" s="4" t="s">
        <v>104</v>
      </c>
      <c r="DJ1" s="4" t="s">
        <v>105</v>
      </c>
      <c r="DK1" s="4" t="s">
        <v>106</v>
      </c>
      <c r="DL1" s="4" t="s">
        <v>107</v>
      </c>
      <c r="DM1" s="4" t="s">
        <v>108</v>
      </c>
      <c r="DN1" s="4" t="s">
        <v>109</v>
      </c>
      <c r="DO1" s="4" t="s">
        <v>110</v>
      </c>
      <c r="DP1" s="4" t="s">
        <v>111</v>
      </c>
      <c r="DQ1" s="4" t="s">
        <v>112</v>
      </c>
      <c r="DR1" s="4" t="s">
        <v>113</v>
      </c>
      <c r="DS1" s="4" t="s">
        <v>114</v>
      </c>
      <c r="DT1" s="4" t="s">
        <v>115</v>
      </c>
      <c r="DU1" s="4" t="s">
        <v>116</v>
      </c>
      <c r="DV1" s="4" t="s">
        <v>117</v>
      </c>
      <c r="DW1" s="4" t="s">
        <v>118</v>
      </c>
      <c r="DX1" s="4" t="s">
        <v>119</v>
      </c>
      <c r="DY1" s="4" t="s">
        <v>120</v>
      </c>
      <c r="DZ1" s="4" t="s">
        <v>121</v>
      </c>
      <c r="EA1" s="4" t="s">
        <v>122</v>
      </c>
      <c r="EB1" s="4" t="s">
        <v>123</v>
      </c>
      <c r="EC1" s="4" t="s">
        <v>124</v>
      </c>
      <c r="ED1" s="4" t="s">
        <v>125</v>
      </c>
      <c r="EE1" s="4" t="s">
        <v>126</v>
      </c>
      <c r="EF1" s="4" t="s">
        <v>127</v>
      </c>
      <c r="EG1" s="4" t="s">
        <v>128</v>
      </c>
      <c r="EH1" s="4" t="s">
        <v>129</v>
      </c>
      <c r="EI1" s="4" t="s">
        <v>130</v>
      </c>
      <c r="EJ1" s="4" t="s">
        <v>131</v>
      </c>
      <c r="EK1" s="4" t="s">
        <v>132</v>
      </c>
      <c r="EL1" s="4" t="s">
        <v>133</v>
      </c>
      <c r="EM1" s="4" t="s">
        <v>134</v>
      </c>
      <c r="EN1" s="4" t="s">
        <v>135</v>
      </c>
      <c r="EO1" s="4" t="s">
        <v>136</v>
      </c>
      <c r="EP1" s="4" t="s">
        <v>137</v>
      </c>
      <c r="EQ1" s="4" t="s">
        <v>138</v>
      </c>
      <c r="ER1" s="4" t="s">
        <v>139</v>
      </c>
      <c r="ES1" s="4" t="s">
        <v>140</v>
      </c>
      <c r="ET1" s="4" t="s">
        <v>141</v>
      </c>
      <c r="EU1" s="4" t="s">
        <v>142</v>
      </c>
      <c r="EV1" s="4" t="s">
        <v>143</v>
      </c>
      <c r="EW1" s="4" t="s">
        <v>144</v>
      </c>
      <c r="EX1" s="4" t="s">
        <v>145</v>
      </c>
      <c r="EY1" s="4" t="s">
        <v>146</v>
      </c>
      <c r="EZ1" s="4" t="s">
        <v>147</v>
      </c>
      <c r="FA1" s="4" t="s">
        <v>148</v>
      </c>
      <c r="FB1" s="4" t="s">
        <v>149</v>
      </c>
      <c r="FC1" s="4" t="s">
        <v>150</v>
      </c>
      <c r="FD1" s="4" t="s">
        <v>151</v>
      </c>
      <c r="FE1" s="4" t="s">
        <v>152</v>
      </c>
      <c r="FF1" s="4" t="s">
        <v>153</v>
      </c>
      <c r="FG1" s="4" t="s">
        <v>154</v>
      </c>
      <c r="FH1" s="4" t="s">
        <v>155</v>
      </c>
      <c r="FI1" s="4" t="s">
        <v>156</v>
      </c>
      <c r="FJ1" s="4" t="s">
        <v>157</v>
      </c>
      <c r="FK1" s="4" t="s">
        <v>158</v>
      </c>
      <c r="FL1" s="4" t="s">
        <v>1264</v>
      </c>
      <c r="FM1" s="4" t="s">
        <v>1265</v>
      </c>
      <c r="FN1" s="4" t="s">
        <v>1266</v>
      </c>
      <c r="FO1" s="4" t="s">
        <v>1267</v>
      </c>
      <c r="FP1" s="4" t="s">
        <v>1268</v>
      </c>
      <c r="FQ1" s="4" t="s">
        <v>1269</v>
      </c>
      <c r="FR1" s="4" t="s">
        <v>1270</v>
      </c>
      <c r="FS1" s="4" t="s">
        <v>1271</v>
      </c>
      <c r="FT1" s="4" t="s">
        <v>1272</v>
      </c>
      <c r="FU1" s="4" t="s">
        <v>1273</v>
      </c>
      <c r="FV1" s="4" t="s">
        <v>1274</v>
      </c>
      <c r="FW1" s="4" t="s">
        <v>1275</v>
      </c>
      <c r="FX1" s="4" t="s">
        <v>1276</v>
      </c>
      <c r="FY1" s="4" t="s">
        <v>1277</v>
      </c>
      <c r="FZ1" s="5" t="s">
        <v>1278</v>
      </c>
      <c r="GA1" s="5" t="s">
        <v>1279</v>
      </c>
      <c r="GB1" s="4" t="s">
        <v>1280</v>
      </c>
      <c r="GC1" s="4" t="s">
        <v>1281</v>
      </c>
      <c r="GD1" s="4" t="s">
        <v>1282</v>
      </c>
      <c r="GE1" s="4" t="s">
        <v>1283</v>
      </c>
      <c r="GF1" s="4" t="s">
        <v>1284</v>
      </c>
      <c r="GG1" s="4" t="s">
        <v>1285</v>
      </c>
      <c r="GH1" s="4" t="s">
        <v>1286</v>
      </c>
      <c r="GI1" s="6" t="s">
        <v>1287</v>
      </c>
      <c r="GJ1" s="6" t="s">
        <v>1288</v>
      </c>
      <c r="GK1" s="4" t="s">
        <v>1289</v>
      </c>
      <c r="GL1" s="4" t="s">
        <v>1290</v>
      </c>
      <c r="GM1" s="4" t="s">
        <v>1291</v>
      </c>
      <c r="GN1" s="4" t="s">
        <v>1292</v>
      </c>
      <c r="GO1" s="4" t="s">
        <v>1293</v>
      </c>
      <c r="GP1" s="4" t="s">
        <v>1294</v>
      </c>
      <c r="GQ1" s="4" t="s">
        <v>1295</v>
      </c>
      <c r="GR1" s="6" t="s">
        <v>159</v>
      </c>
      <c r="GS1" s="6" t="s">
        <v>160</v>
      </c>
      <c r="GT1" s="16" t="s">
        <v>1818</v>
      </c>
      <c r="GU1" s="4" t="s">
        <v>1296</v>
      </c>
      <c r="GV1" s="4" t="s">
        <v>1297</v>
      </c>
      <c r="GW1" s="4" t="s">
        <v>1298</v>
      </c>
      <c r="GX1" s="4" t="s">
        <v>1299</v>
      </c>
      <c r="GY1" s="4" t="s">
        <v>1300</v>
      </c>
      <c r="GZ1" s="4" t="s">
        <v>1810</v>
      </c>
      <c r="HA1" s="16" t="s">
        <v>1819</v>
      </c>
      <c r="HB1" s="4" t="s">
        <v>841</v>
      </c>
      <c r="HC1" s="4" t="s">
        <v>167</v>
      </c>
      <c r="HD1" s="4" t="s">
        <v>843</v>
      </c>
      <c r="HE1" s="4" t="s">
        <v>169</v>
      </c>
      <c r="HF1" s="4" t="s">
        <v>1811</v>
      </c>
      <c r="HG1" s="16" t="s">
        <v>1820</v>
      </c>
      <c r="HH1" s="4" t="s">
        <v>177</v>
      </c>
      <c r="HI1" s="4" t="s">
        <v>178</v>
      </c>
      <c r="HJ1" s="4" t="s">
        <v>179</v>
      </c>
      <c r="HK1" s="4" t="s">
        <v>180</v>
      </c>
      <c r="HL1" s="4" t="s">
        <v>181</v>
      </c>
      <c r="HM1" s="4" t="s">
        <v>182</v>
      </c>
      <c r="HN1" s="4" t="s">
        <v>183</v>
      </c>
      <c r="HO1" s="4" t="s">
        <v>1826</v>
      </c>
      <c r="HP1" s="17" t="s">
        <v>1814</v>
      </c>
      <c r="HQ1" s="4" t="s">
        <v>184</v>
      </c>
      <c r="HR1" s="4" t="s">
        <v>185</v>
      </c>
      <c r="HS1" s="4" t="s">
        <v>1815</v>
      </c>
      <c r="HT1" s="4" t="s">
        <v>186</v>
      </c>
      <c r="HU1" s="4" t="s">
        <v>187</v>
      </c>
      <c r="HV1" s="4" t="s">
        <v>188</v>
      </c>
      <c r="HW1" s="4" t="s">
        <v>189</v>
      </c>
      <c r="HX1" s="4" t="s">
        <v>190</v>
      </c>
      <c r="HY1" s="4" t="s">
        <v>191</v>
      </c>
      <c r="HZ1" s="4" t="s">
        <v>192</v>
      </c>
      <c r="IA1" s="4" t="s">
        <v>193</v>
      </c>
      <c r="IB1" s="4" t="s">
        <v>194</v>
      </c>
      <c r="IC1" s="4" t="s">
        <v>195</v>
      </c>
      <c r="ID1" s="4" t="s">
        <v>196</v>
      </c>
      <c r="IE1" s="4" t="s">
        <v>197</v>
      </c>
      <c r="IF1" s="4" t="s">
        <v>198</v>
      </c>
      <c r="IG1" s="4" t="s">
        <v>199</v>
      </c>
      <c r="IH1" s="4" t="s">
        <v>200</v>
      </c>
      <c r="II1" s="4" t="s">
        <v>201</v>
      </c>
      <c r="IJ1" s="4" t="s">
        <v>202</v>
      </c>
      <c r="IK1" s="4" t="s">
        <v>203</v>
      </c>
      <c r="IL1" s="4" t="s">
        <v>204</v>
      </c>
      <c r="IM1" s="4" t="s">
        <v>205</v>
      </c>
      <c r="IN1" s="4" t="s">
        <v>206</v>
      </c>
      <c r="IO1" s="4" t="s">
        <v>207</v>
      </c>
      <c r="IP1" s="4" t="s">
        <v>208</v>
      </c>
      <c r="IQ1" s="4" t="s">
        <v>209</v>
      </c>
      <c r="IR1" s="4" t="s">
        <v>210</v>
      </c>
      <c r="IS1" s="4" t="s">
        <v>211</v>
      </c>
      <c r="IT1" s="4" t="s">
        <v>212</v>
      </c>
      <c r="IU1" s="4" t="s">
        <v>213</v>
      </c>
      <c r="IV1" s="4" t="s">
        <v>214</v>
      </c>
      <c r="IW1" s="17" t="s">
        <v>1823</v>
      </c>
      <c r="IX1" s="4" t="s">
        <v>215</v>
      </c>
      <c r="IY1" s="4" t="s">
        <v>216</v>
      </c>
      <c r="IZ1" s="4" t="s">
        <v>1816</v>
      </c>
      <c r="JA1" s="4" t="s">
        <v>217</v>
      </c>
      <c r="JB1" s="4" t="s">
        <v>218</v>
      </c>
      <c r="JC1" s="4" t="s">
        <v>219</v>
      </c>
      <c r="JD1" s="4" t="s">
        <v>220</v>
      </c>
      <c r="JE1" s="4" t="s">
        <v>221</v>
      </c>
      <c r="JF1" s="4" t="s">
        <v>222</v>
      </c>
      <c r="JG1" s="4" t="s">
        <v>223</v>
      </c>
      <c r="JH1" s="4" t="s">
        <v>224</v>
      </c>
      <c r="JI1" s="4" t="s">
        <v>225</v>
      </c>
      <c r="JJ1" s="4" t="s">
        <v>226</v>
      </c>
      <c r="JK1" s="4" t="s">
        <v>227</v>
      </c>
      <c r="JL1" s="4" t="s">
        <v>228</v>
      </c>
      <c r="JM1" s="4" t="s">
        <v>229</v>
      </c>
      <c r="JN1" s="4" t="s">
        <v>230</v>
      </c>
      <c r="JO1" s="4" t="s">
        <v>231</v>
      </c>
      <c r="JP1" s="4" t="s">
        <v>232</v>
      </c>
      <c r="JQ1" s="4" t="s">
        <v>233</v>
      </c>
      <c r="JR1" s="4" t="s">
        <v>234</v>
      </c>
      <c r="JS1" s="4" t="s">
        <v>235</v>
      </c>
      <c r="JT1" s="4" t="s">
        <v>236</v>
      </c>
      <c r="JU1" s="4" t="s">
        <v>237</v>
      </c>
      <c r="JV1" s="4" t="s">
        <v>238</v>
      </c>
      <c r="JW1" s="12" t="s">
        <v>239</v>
      </c>
      <c r="JX1" s="12" t="s">
        <v>240</v>
      </c>
      <c r="JY1" s="12" t="s">
        <v>241</v>
      </c>
      <c r="JZ1" s="12" t="s">
        <v>242</v>
      </c>
      <c r="KA1" s="12" t="s">
        <v>243</v>
      </c>
      <c r="KB1" s="12" t="s">
        <v>244</v>
      </c>
      <c r="KC1" s="12" t="s">
        <v>245</v>
      </c>
      <c r="KD1" s="12" t="s">
        <v>246</v>
      </c>
      <c r="KE1" s="12" t="s">
        <v>247</v>
      </c>
      <c r="KF1" s="17" t="s">
        <v>1824</v>
      </c>
      <c r="KG1" s="12" t="s">
        <v>844</v>
      </c>
      <c r="KH1" s="12" t="s">
        <v>845</v>
      </c>
      <c r="KI1" s="12" t="s">
        <v>846</v>
      </c>
      <c r="KJ1" s="12" t="s">
        <v>847</v>
      </c>
      <c r="KK1" s="12" t="s">
        <v>848</v>
      </c>
      <c r="KL1" s="12" t="s">
        <v>1817</v>
      </c>
      <c r="KM1" s="17" t="s">
        <v>1825</v>
      </c>
    </row>
    <row r="2" spans="1:299">
      <c r="A2" s="1">
        <v>240</v>
      </c>
      <c r="B2" s="16">
        <v>105014</v>
      </c>
      <c r="C2" s="16">
        <v>1</v>
      </c>
      <c r="D2" s="1" t="s">
        <v>249</v>
      </c>
      <c r="E2" s="1" t="s">
        <v>249</v>
      </c>
      <c r="F2" s="1" t="s">
        <v>900</v>
      </c>
      <c r="G2" s="1" t="s">
        <v>249</v>
      </c>
      <c r="H2" s="1" t="s">
        <v>419</v>
      </c>
      <c r="I2" s="1">
        <v>466</v>
      </c>
      <c r="J2" s="1" t="s">
        <v>271</v>
      </c>
      <c r="K2" s="1" t="s">
        <v>249</v>
      </c>
      <c r="L2" s="1" t="s">
        <v>900</v>
      </c>
      <c r="M2" s="16" t="s">
        <v>1830</v>
      </c>
      <c r="N2" s="16">
        <v>2021</v>
      </c>
      <c r="O2" s="16" t="s">
        <v>253</v>
      </c>
      <c r="P2" s="16" t="s">
        <v>1827</v>
      </c>
      <c r="Q2" s="16" t="s">
        <v>272</v>
      </c>
      <c r="R2" s="16" t="s">
        <v>273</v>
      </c>
      <c r="S2" s="1" t="s">
        <v>1573</v>
      </c>
      <c r="T2" s="1" t="s">
        <v>1574</v>
      </c>
      <c r="U2" s="1" t="s">
        <v>437</v>
      </c>
      <c r="V2" s="1" t="str">
        <f>CONCATENATE(Tabla4[[#This Row],[Nombre del estudiante]]," ",Tabla4[[#This Row],[Primer apellido]]," ",Tabla4[[#This Row],[Segundo apellido]])</f>
        <v>JAZLY SAMANTH COIME SEGURA</v>
      </c>
      <c r="W2" s="1" t="e">
        <f>VLOOKUP(Tabla4[[#This Row],[ID]],[1]!Tabla1[#All],7,FALSE)</f>
        <v>#REF!</v>
      </c>
      <c r="X2" s="16" t="s">
        <v>293</v>
      </c>
      <c r="Y2" s="1">
        <v>1009549131</v>
      </c>
      <c r="Z2" s="1" t="s">
        <v>1575</v>
      </c>
      <c r="AA2" s="1">
        <v>3117851565</v>
      </c>
      <c r="AB2" s="16" t="s">
        <v>1576</v>
      </c>
      <c r="AC2" s="16">
        <v>505</v>
      </c>
      <c r="AD2" s="16" t="s">
        <v>263</v>
      </c>
      <c r="AE2" s="1" t="s">
        <v>268</v>
      </c>
      <c r="AF2" s="1">
        <v>11</v>
      </c>
      <c r="AG2" s="1">
        <v>164</v>
      </c>
      <c r="AH2" s="1">
        <v>10</v>
      </c>
      <c r="AI2" s="1" t="s">
        <v>264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 t="s">
        <v>265</v>
      </c>
      <c r="AU2" s="1" t="s">
        <v>265</v>
      </c>
      <c r="AV2" s="1" t="s">
        <v>265</v>
      </c>
      <c r="AW2" s="1" t="s">
        <v>265</v>
      </c>
      <c r="AX2" s="1" t="s">
        <v>265</v>
      </c>
      <c r="AY2" s="1" t="s">
        <v>265</v>
      </c>
      <c r="AZ2" s="1" t="s">
        <v>265</v>
      </c>
      <c r="BA2" s="1" t="s">
        <v>265</v>
      </c>
      <c r="BB2" s="1" t="s">
        <v>265</v>
      </c>
      <c r="BC2" s="1" t="s">
        <v>265</v>
      </c>
      <c r="BD2" s="1" t="s">
        <v>265</v>
      </c>
      <c r="BE2" s="1" t="s">
        <v>265</v>
      </c>
      <c r="BF2" s="1" t="s">
        <v>265</v>
      </c>
      <c r="BG2" s="1" t="s">
        <v>265</v>
      </c>
      <c r="BH2" s="1" t="s">
        <v>265</v>
      </c>
      <c r="BI2" s="1" t="s">
        <v>265</v>
      </c>
      <c r="BJ2" s="1" t="s">
        <v>265</v>
      </c>
      <c r="BK2" s="1" t="s">
        <v>265</v>
      </c>
      <c r="BL2" s="1" t="s">
        <v>265</v>
      </c>
      <c r="BM2" s="1" t="s">
        <v>265</v>
      </c>
      <c r="BN2" s="1" t="s">
        <v>265</v>
      </c>
      <c r="BO2" s="1" t="s">
        <v>265</v>
      </c>
      <c r="BP2" s="1" t="s">
        <v>265</v>
      </c>
      <c r="BQ2" s="1" t="s">
        <v>265</v>
      </c>
      <c r="BR2" s="1" t="s">
        <v>265</v>
      </c>
      <c r="BS2" s="1" t="s">
        <v>265</v>
      </c>
      <c r="BT2" s="1" t="s">
        <v>265</v>
      </c>
      <c r="BU2" s="1" t="s">
        <v>265</v>
      </c>
      <c r="BV2" s="1" t="s">
        <v>265</v>
      </c>
      <c r="BW2" s="1" t="s">
        <v>265</v>
      </c>
      <c r="BX2" s="1" t="s">
        <v>265</v>
      </c>
      <c r="BY2" s="1" t="s">
        <v>265</v>
      </c>
      <c r="BZ2" s="1" t="s">
        <v>265</v>
      </c>
      <c r="CA2" s="1" t="s">
        <v>265</v>
      </c>
      <c r="CB2" s="1" t="s">
        <v>265</v>
      </c>
      <c r="CC2" s="1" t="s">
        <v>265</v>
      </c>
      <c r="CD2" s="1" t="s">
        <v>265</v>
      </c>
      <c r="CE2" s="1" t="s">
        <v>265</v>
      </c>
      <c r="CF2" s="1" t="s">
        <v>265</v>
      </c>
      <c r="CG2" s="1" t="s">
        <v>265</v>
      </c>
      <c r="CH2" s="1" t="s">
        <v>265</v>
      </c>
      <c r="CI2" s="1" t="s">
        <v>265</v>
      </c>
      <c r="CJ2" s="1" t="s">
        <v>265</v>
      </c>
      <c r="CK2" s="1" t="s">
        <v>265</v>
      </c>
      <c r="CL2" s="1" t="s">
        <v>265</v>
      </c>
      <c r="CM2" s="1" t="s">
        <v>265</v>
      </c>
      <c r="CN2" s="1" t="s">
        <v>265</v>
      </c>
      <c r="CO2" s="1" t="s">
        <v>265</v>
      </c>
      <c r="CP2" s="1" t="s">
        <v>265</v>
      </c>
      <c r="CQ2" s="1" t="s">
        <v>265</v>
      </c>
      <c r="CR2" s="1" t="s">
        <v>265</v>
      </c>
      <c r="CS2" s="1" t="s">
        <v>265</v>
      </c>
      <c r="CT2" s="1" t="s">
        <v>265</v>
      </c>
      <c r="CU2" s="1" t="s">
        <v>265</v>
      </c>
      <c r="CV2" s="1" t="s">
        <v>265</v>
      </c>
      <c r="CW2" s="1" t="s">
        <v>265</v>
      </c>
      <c r="CX2" s="1" t="s">
        <v>265</v>
      </c>
      <c r="CY2" s="1" t="s">
        <v>265</v>
      </c>
      <c r="CZ2" s="1" t="s">
        <v>265</v>
      </c>
      <c r="DA2" s="1" t="s">
        <v>265</v>
      </c>
      <c r="DB2" s="1" t="s">
        <v>265</v>
      </c>
      <c r="DC2" s="1" t="s">
        <v>265</v>
      </c>
      <c r="DD2" s="1" t="s">
        <v>265</v>
      </c>
      <c r="DE2" s="1" t="s">
        <v>265</v>
      </c>
      <c r="DF2" s="1" t="s">
        <v>265</v>
      </c>
      <c r="DG2" s="1" t="s">
        <v>265</v>
      </c>
      <c r="DH2" s="1" t="s">
        <v>265</v>
      </c>
      <c r="DI2" s="1" t="s">
        <v>265</v>
      </c>
      <c r="DJ2" s="1" t="s">
        <v>265</v>
      </c>
      <c r="DK2" s="1" t="s">
        <v>265</v>
      </c>
      <c r="DL2" s="1" t="s">
        <v>265</v>
      </c>
      <c r="DM2" s="1" t="s">
        <v>265</v>
      </c>
      <c r="DN2" s="1" t="s">
        <v>265</v>
      </c>
      <c r="DO2" s="1" t="s">
        <v>265</v>
      </c>
      <c r="DP2" s="1" t="s">
        <v>265</v>
      </c>
      <c r="DQ2" s="1" t="s">
        <v>265</v>
      </c>
      <c r="DR2" s="1" t="s">
        <v>265</v>
      </c>
      <c r="DS2" s="1" t="s">
        <v>265</v>
      </c>
      <c r="DT2" s="1" t="s">
        <v>265</v>
      </c>
      <c r="DU2" s="1" t="s">
        <v>265</v>
      </c>
      <c r="DV2" s="1" t="s">
        <v>265</v>
      </c>
      <c r="DW2" s="1" t="s">
        <v>265</v>
      </c>
      <c r="DX2" s="1" t="s">
        <v>265</v>
      </c>
      <c r="DY2" s="1" t="s">
        <v>265</v>
      </c>
      <c r="DZ2" s="1" t="s">
        <v>265</v>
      </c>
      <c r="EA2" s="1" t="s">
        <v>265</v>
      </c>
      <c r="EB2" s="1" t="s">
        <v>265</v>
      </c>
      <c r="EC2" s="1" t="s">
        <v>265</v>
      </c>
      <c r="ED2" s="1" t="s">
        <v>265</v>
      </c>
      <c r="EE2" s="1" t="s">
        <v>265</v>
      </c>
      <c r="EF2" s="1" t="s">
        <v>265</v>
      </c>
      <c r="EG2" s="1" t="s">
        <v>265</v>
      </c>
      <c r="EH2" s="1" t="s">
        <v>265</v>
      </c>
      <c r="EI2" s="1" t="s">
        <v>265</v>
      </c>
      <c r="EJ2" s="1" t="s">
        <v>265</v>
      </c>
      <c r="EK2" s="1" t="s">
        <v>265</v>
      </c>
      <c r="EL2" s="1" t="s">
        <v>265</v>
      </c>
      <c r="EM2" s="1" t="s">
        <v>265</v>
      </c>
      <c r="EN2" s="1" t="s">
        <v>265</v>
      </c>
      <c r="EO2" s="1" t="s">
        <v>265</v>
      </c>
      <c r="EP2" s="1" t="s">
        <v>265</v>
      </c>
      <c r="EQ2" s="1" t="s">
        <v>265</v>
      </c>
      <c r="ER2" s="1" t="s">
        <v>265</v>
      </c>
      <c r="ES2" s="1" t="s">
        <v>265</v>
      </c>
      <c r="ET2" s="1" t="s">
        <v>265</v>
      </c>
      <c r="EU2" s="1" t="s">
        <v>265</v>
      </c>
      <c r="EV2" s="1" t="s">
        <v>265</v>
      </c>
      <c r="EW2" s="1" t="s">
        <v>265</v>
      </c>
      <c r="EX2" s="1" t="s">
        <v>265</v>
      </c>
      <c r="EY2" s="1" t="s">
        <v>265</v>
      </c>
      <c r="EZ2" s="1" t="s">
        <v>265</v>
      </c>
      <c r="FA2" s="1" t="s">
        <v>265</v>
      </c>
      <c r="FB2" s="1" t="s">
        <v>265</v>
      </c>
      <c r="FC2" s="1" t="s">
        <v>265</v>
      </c>
      <c r="FD2" s="1" t="s">
        <v>265</v>
      </c>
      <c r="FE2" s="1" t="s">
        <v>265</v>
      </c>
      <c r="FF2" s="1" t="s">
        <v>265</v>
      </c>
      <c r="FG2" s="1" t="s">
        <v>265</v>
      </c>
      <c r="FH2" s="1" t="s">
        <v>265</v>
      </c>
      <c r="FI2" s="1" t="s">
        <v>265</v>
      </c>
      <c r="FJ2" s="1" t="s">
        <v>265</v>
      </c>
      <c r="FK2" s="1" t="s">
        <v>265</v>
      </c>
      <c r="FL2" s="1" t="s">
        <v>265</v>
      </c>
      <c r="FM2" s="1" t="s">
        <v>265</v>
      </c>
      <c r="FN2" s="1" t="s">
        <v>265</v>
      </c>
      <c r="FO2" s="1" t="s">
        <v>265</v>
      </c>
      <c r="FP2" s="1" t="s">
        <v>265</v>
      </c>
      <c r="FQ2" s="1" t="s">
        <v>265</v>
      </c>
      <c r="FR2" s="1" t="s">
        <v>265</v>
      </c>
      <c r="FS2" s="1" t="s">
        <v>265</v>
      </c>
      <c r="FT2" s="1" t="s">
        <v>265</v>
      </c>
      <c r="FU2" s="1" t="s">
        <v>265</v>
      </c>
      <c r="FV2" s="1" t="s">
        <v>265</v>
      </c>
      <c r="FW2" s="1" t="s">
        <v>265</v>
      </c>
      <c r="FX2" s="1" t="s">
        <v>265</v>
      </c>
      <c r="FY2" s="1" t="s">
        <v>265</v>
      </c>
      <c r="FZ2" s="1" t="s">
        <v>265</v>
      </c>
      <c r="GA2" s="1" t="s">
        <v>265</v>
      </c>
      <c r="GB2" s="1" t="s">
        <v>265</v>
      </c>
      <c r="GC2" s="1" t="s">
        <v>265</v>
      </c>
      <c r="GD2" s="1" t="s">
        <v>265</v>
      </c>
      <c r="GE2" s="1" t="s">
        <v>265</v>
      </c>
      <c r="GF2" s="1" t="s">
        <v>265</v>
      </c>
      <c r="GG2" s="1" t="s">
        <v>265</v>
      </c>
      <c r="GH2" s="1" t="s">
        <v>265</v>
      </c>
      <c r="GI2" s="1" t="s">
        <v>265</v>
      </c>
      <c r="GJ2" s="1" t="s">
        <v>265</v>
      </c>
      <c r="GK2" s="1" t="s">
        <v>265</v>
      </c>
      <c r="GL2" s="1" t="s">
        <v>265</v>
      </c>
      <c r="GM2" s="1" t="s">
        <v>265</v>
      </c>
      <c r="GN2" s="1" t="s">
        <v>265</v>
      </c>
      <c r="GO2" s="1" t="s">
        <v>265</v>
      </c>
      <c r="GP2" s="1" t="s">
        <v>265</v>
      </c>
      <c r="GQ2" s="1" t="s">
        <v>265</v>
      </c>
      <c r="GR2" s="1">
        <v>60</v>
      </c>
      <c r="GS2" s="1">
        <v>10</v>
      </c>
      <c r="GT2" s="16">
        <v>0</v>
      </c>
      <c r="GU2" s="1" t="s">
        <v>266</v>
      </c>
      <c r="GV2" s="1" t="s">
        <v>284</v>
      </c>
      <c r="GW2" s="1" t="s">
        <v>267</v>
      </c>
      <c r="GX2" s="1" t="s">
        <v>266</v>
      </c>
      <c r="GY2" s="1" t="s">
        <v>267</v>
      </c>
      <c r="GZ2" s="15">
        <v>5</v>
      </c>
      <c r="HA2" s="16">
        <f>COUNTIF(GU2:GY2,"Correcto")</f>
        <v>2</v>
      </c>
      <c r="HB2" s="1" t="s">
        <v>266</v>
      </c>
      <c r="HC2" s="1" t="s">
        <v>266</v>
      </c>
      <c r="HD2" s="1" t="s">
        <v>266</v>
      </c>
      <c r="HE2" s="1" t="s">
        <v>266</v>
      </c>
      <c r="HF2" s="1">
        <v>4</v>
      </c>
      <c r="HG2" s="16">
        <f>COUNTIF(HB2:HE2,"Correcto")</f>
        <v>4</v>
      </c>
      <c r="HH2" s="1" t="s">
        <v>264</v>
      </c>
      <c r="HI2" s="1" t="s">
        <v>266</v>
      </c>
      <c r="HJ2" s="1" t="s">
        <v>266</v>
      </c>
      <c r="HK2" s="1" t="s">
        <v>267</v>
      </c>
      <c r="HL2" s="1" t="s">
        <v>266</v>
      </c>
      <c r="HM2" s="1" t="s">
        <v>267</v>
      </c>
      <c r="HN2" s="1" t="s">
        <v>267</v>
      </c>
      <c r="HO2" s="1">
        <v>6</v>
      </c>
      <c r="HP2" s="18">
        <f>COUNTIF(HI2:HN2,"Correcto")</f>
        <v>3</v>
      </c>
      <c r="HQ2" s="1" t="s">
        <v>264</v>
      </c>
      <c r="HR2" s="1">
        <v>0</v>
      </c>
      <c r="HS2" s="1">
        <v>25</v>
      </c>
      <c r="HT2" s="1">
        <v>12</v>
      </c>
      <c r="HU2" s="1" t="s">
        <v>264</v>
      </c>
      <c r="HV2" s="1">
        <v>1</v>
      </c>
      <c r="HW2" s="1">
        <v>1</v>
      </c>
      <c r="HX2" s="1">
        <v>1</v>
      </c>
      <c r="HY2" s="1">
        <v>1</v>
      </c>
      <c r="HZ2" s="1">
        <v>1</v>
      </c>
      <c r="IA2" s="1">
        <v>1</v>
      </c>
      <c r="IB2" s="1">
        <v>1</v>
      </c>
      <c r="IC2" s="1">
        <v>1</v>
      </c>
      <c r="ID2" s="1">
        <v>1</v>
      </c>
      <c r="IE2" s="1">
        <v>1</v>
      </c>
      <c r="IF2" s="1">
        <v>1</v>
      </c>
      <c r="IG2" s="1">
        <v>1</v>
      </c>
      <c r="IH2" s="1" t="s">
        <v>265</v>
      </c>
      <c r="II2" s="1" t="s">
        <v>265</v>
      </c>
      <c r="IJ2" s="1" t="s">
        <v>265</v>
      </c>
      <c r="IK2" s="1" t="s">
        <v>265</v>
      </c>
      <c r="IL2" s="1" t="s">
        <v>265</v>
      </c>
      <c r="IM2" s="1" t="s">
        <v>265</v>
      </c>
      <c r="IN2" s="1" t="s">
        <v>265</v>
      </c>
      <c r="IO2" s="1" t="s">
        <v>265</v>
      </c>
      <c r="IP2" s="1" t="s">
        <v>265</v>
      </c>
      <c r="IQ2" s="1" t="s">
        <v>265</v>
      </c>
      <c r="IR2" s="1" t="s">
        <v>265</v>
      </c>
      <c r="IS2" s="1" t="s">
        <v>265</v>
      </c>
      <c r="IT2" s="1" t="s">
        <v>265</v>
      </c>
      <c r="IU2" s="1">
        <v>60</v>
      </c>
      <c r="IV2" s="1">
        <v>0</v>
      </c>
      <c r="IW2" s="18">
        <v>12</v>
      </c>
      <c r="IX2" s="1" t="s">
        <v>264</v>
      </c>
      <c r="IY2" s="1">
        <v>0</v>
      </c>
      <c r="IZ2" s="1">
        <v>27</v>
      </c>
      <c r="JA2" s="1">
        <v>10</v>
      </c>
      <c r="JB2" s="1" t="s">
        <v>268</v>
      </c>
      <c r="JC2" s="1">
        <v>1</v>
      </c>
      <c r="JD2" s="1">
        <v>1</v>
      </c>
      <c r="JE2" s="1">
        <v>1</v>
      </c>
      <c r="JF2" s="1">
        <v>1</v>
      </c>
      <c r="JG2" s="1">
        <v>1</v>
      </c>
      <c r="JH2" s="1">
        <v>1</v>
      </c>
      <c r="JI2" s="1">
        <v>1</v>
      </c>
      <c r="JJ2" s="1">
        <v>1</v>
      </c>
      <c r="JK2" s="1">
        <v>1</v>
      </c>
      <c r="JL2" s="1">
        <v>1</v>
      </c>
      <c r="JM2" s="1" t="s">
        <v>265</v>
      </c>
      <c r="JN2" s="1" t="s">
        <v>265</v>
      </c>
      <c r="JO2" s="1" t="s">
        <v>265</v>
      </c>
      <c r="JP2" s="1" t="s">
        <v>265</v>
      </c>
      <c r="JQ2" s="1" t="s">
        <v>265</v>
      </c>
      <c r="JR2" s="1" t="s">
        <v>265</v>
      </c>
      <c r="JS2" s="1" t="s">
        <v>265</v>
      </c>
      <c r="JT2" s="1" t="s">
        <v>265</v>
      </c>
      <c r="JU2" s="1" t="s">
        <v>265</v>
      </c>
      <c r="JV2" s="1" t="s">
        <v>265</v>
      </c>
      <c r="JW2" s="1" t="s">
        <v>265</v>
      </c>
      <c r="JX2" s="1" t="s">
        <v>265</v>
      </c>
      <c r="JY2" s="1" t="s">
        <v>265</v>
      </c>
      <c r="JZ2" s="1" t="s">
        <v>265</v>
      </c>
      <c r="KA2" s="1" t="s">
        <v>265</v>
      </c>
      <c r="KB2" s="1" t="s">
        <v>265</v>
      </c>
      <c r="KC2" s="1" t="s">
        <v>265</v>
      </c>
      <c r="KD2" s="1">
        <v>60</v>
      </c>
      <c r="KE2" s="1">
        <v>0</v>
      </c>
      <c r="KF2" s="18">
        <v>10</v>
      </c>
      <c r="KG2" s="1" t="s">
        <v>266</v>
      </c>
      <c r="KH2" s="1" t="s">
        <v>266</v>
      </c>
      <c r="KI2" s="1" t="s">
        <v>267</v>
      </c>
      <c r="KJ2" s="1" t="s">
        <v>266</v>
      </c>
      <c r="KK2" s="1" t="s">
        <v>267</v>
      </c>
      <c r="KL2" s="14">
        <v>5</v>
      </c>
      <c r="KM2" s="18">
        <f>COUNTIF(KG2:KK2,"Correcto")</f>
        <v>3</v>
      </c>
    </row>
    <row r="3" spans="1:299">
      <c r="A3" s="1">
        <v>261</v>
      </c>
      <c r="B3" s="16">
        <v>105344</v>
      </c>
      <c r="C3" s="16">
        <v>0</v>
      </c>
      <c r="D3" s="1" t="s">
        <v>249</v>
      </c>
      <c r="E3" s="1" t="s">
        <v>249</v>
      </c>
      <c r="F3" s="1" t="s">
        <v>679</v>
      </c>
      <c r="G3" s="1" t="s">
        <v>249</v>
      </c>
      <c r="H3" s="1" t="s">
        <v>376</v>
      </c>
      <c r="I3" s="1">
        <v>463</v>
      </c>
      <c r="J3" s="1" t="s">
        <v>297</v>
      </c>
      <c r="K3" s="1" t="s">
        <v>249</v>
      </c>
      <c r="L3" s="1" t="s">
        <v>679</v>
      </c>
      <c r="M3" s="16" t="s">
        <v>1830</v>
      </c>
      <c r="N3" s="16">
        <v>2021</v>
      </c>
      <c r="O3" s="16" t="s">
        <v>253</v>
      </c>
      <c r="P3" s="16" t="s">
        <v>1827</v>
      </c>
      <c r="Q3" s="16" t="s">
        <v>288</v>
      </c>
      <c r="R3" s="16" t="s">
        <v>289</v>
      </c>
      <c r="S3" s="1" t="s">
        <v>1577</v>
      </c>
      <c r="T3" s="1" t="s">
        <v>1578</v>
      </c>
      <c r="U3" s="1" t="s">
        <v>926</v>
      </c>
      <c r="V3" s="1" t="str">
        <f>CONCATENATE(Tabla4[[#This Row],[Nombre del estudiante]]," ",Tabla4[[#This Row],[Primer apellido]]," ",Tabla4[[#This Row],[Segundo apellido]])</f>
        <v>JEAN ALEJANDRO CUARTAS MOLINA</v>
      </c>
      <c r="W3" s="1" t="e">
        <f>VLOOKUP(Tabla4[[#This Row],[ID]],[1]!Tabla1[#All],7,FALSE)</f>
        <v>#REF!</v>
      </c>
      <c r="X3" s="16" t="s">
        <v>259</v>
      </c>
      <c r="Y3" s="1">
        <v>1111682799</v>
      </c>
      <c r="Z3" s="1" t="s">
        <v>1579</v>
      </c>
      <c r="AA3" s="1">
        <v>3126741370</v>
      </c>
      <c r="AB3" s="16" t="s">
        <v>1576</v>
      </c>
      <c r="AC3" s="16">
        <v>506</v>
      </c>
      <c r="AD3" s="16" t="s">
        <v>302</v>
      </c>
      <c r="AE3" s="1" t="s">
        <v>264</v>
      </c>
      <c r="AF3" s="1">
        <v>0</v>
      </c>
      <c r="AG3" s="1">
        <v>164</v>
      </c>
      <c r="AH3" s="1">
        <v>49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0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 t="s">
        <v>265</v>
      </c>
      <c r="CH3" s="1" t="s">
        <v>265</v>
      </c>
      <c r="CI3" s="1" t="s">
        <v>265</v>
      </c>
      <c r="CJ3" s="1" t="s">
        <v>265</v>
      </c>
      <c r="CK3" s="1" t="s">
        <v>265</v>
      </c>
      <c r="CL3" s="1" t="s">
        <v>265</v>
      </c>
      <c r="CM3" s="1" t="s">
        <v>265</v>
      </c>
      <c r="CN3" s="1" t="s">
        <v>265</v>
      </c>
      <c r="CO3" s="1" t="s">
        <v>265</v>
      </c>
      <c r="CP3" s="1" t="s">
        <v>265</v>
      </c>
      <c r="CQ3" s="1" t="s">
        <v>265</v>
      </c>
      <c r="CR3" s="1" t="s">
        <v>265</v>
      </c>
      <c r="CS3" s="1" t="s">
        <v>265</v>
      </c>
      <c r="CT3" s="1" t="s">
        <v>265</v>
      </c>
      <c r="CU3" s="1" t="s">
        <v>265</v>
      </c>
      <c r="CV3" s="1" t="s">
        <v>265</v>
      </c>
      <c r="CW3" s="1" t="s">
        <v>265</v>
      </c>
      <c r="CX3" s="1" t="s">
        <v>265</v>
      </c>
      <c r="CY3" s="1" t="s">
        <v>265</v>
      </c>
      <c r="CZ3" s="1" t="s">
        <v>265</v>
      </c>
      <c r="DA3" s="1" t="s">
        <v>265</v>
      </c>
      <c r="DB3" s="1" t="s">
        <v>265</v>
      </c>
      <c r="DC3" s="1" t="s">
        <v>265</v>
      </c>
      <c r="DD3" s="1" t="s">
        <v>265</v>
      </c>
      <c r="DE3" s="1" t="s">
        <v>265</v>
      </c>
      <c r="DF3" s="1" t="s">
        <v>265</v>
      </c>
      <c r="DG3" s="1" t="s">
        <v>265</v>
      </c>
      <c r="DH3" s="1" t="s">
        <v>265</v>
      </c>
      <c r="DI3" s="1" t="s">
        <v>265</v>
      </c>
      <c r="DJ3" s="1" t="s">
        <v>265</v>
      </c>
      <c r="DK3" s="1" t="s">
        <v>265</v>
      </c>
      <c r="DL3" s="1" t="s">
        <v>265</v>
      </c>
      <c r="DM3" s="1" t="s">
        <v>265</v>
      </c>
      <c r="DN3" s="1" t="s">
        <v>265</v>
      </c>
      <c r="DO3" s="1" t="s">
        <v>265</v>
      </c>
      <c r="DP3" s="1" t="s">
        <v>265</v>
      </c>
      <c r="DQ3" s="1" t="s">
        <v>265</v>
      </c>
      <c r="DR3" s="1" t="s">
        <v>265</v>
      </c>
      <c r="DS3" s="1" t="s">
        <v>265</v>
      </c>
      <c r="DT3" s="1" t="s">
        <v>265</v>
      </c>
      <c r="DU3" s="1" t="s">
        <v>265</v>
      </c>
      <c r="DV3" s="1" t="s">
        <v>265</v>
      </c>
      <c r="DW3" s="1" t="s">
        <v>265</v>
      </c>
      <c r="DX3" s="1" t="s">
        <v>265</v>
      </c>
      <c r="DY3" s="1" t="s">
        <v>265</v>
      </c>
      <c r="DZ3" s="1" t="s">
        <v>265</v>
      </c>
      <c r="EA3" s="1" t="s">
        <v>265</v>
      </c>
      <c r="EB3" s="1" t="s">
        <v>265</v>
      </c>
      <c r="EC3" s="1" t="s">
        <v>265</v>
      </c>
      <c r="ED3" s="1" t="s">
        <v>265</v>
      </c>
      <c r="EE3" s="1" t="s">
        <v>265</v>
      </c>
      <c r="EF3" s="1" t="s">
        <v>265</v>
      </c>
      <c r="EG3" s="1" t="s">
        <v>265</v>
      </c>
      <c r="EH3" s="1" t="s">
        <v>265</v>
      </c>
      <c r="EI3" s="1" t="s">
        <v>265</v>
      </c>
      <c r="EJ3" s="1" t="s">
        <v>265</v>
      </c>
      <c r="EK3" s="1" t="s">
        <v>265</v>
      </c>
      <c r="EL3" s="1" t="s">
        <v>265</v>
      </c>
      <c r="EM3" s="1" t="s">
        <v>265</v>
      </c>
      <c r="EN3" s="1" t="s">
        <v>265</v>
      </c>
      <c r="EO3" s="1" t="s">
        <v>265</v>
      </c>
      <c r="EP3" s="1" t="s">
        <v>265</v>
      </c>
      <c r="EQ3" s="1" t="s">
        <v>265</v>
      </c>
      <c r="ER3" s="1" t="s">
        <v>265</v>
      </c>
      <c r="ES3" s="1" t="s">
        <v>265</v>
      </c>
      <c r="ET3" s="1" t="s">
        <v>265</v>
      </c>
      <c r="EU3" s="1" t="s">
        <v>265</v>
      </c>
      <c r="EV3" s="1" t="s">
        <v>265</v>
      </c>
      <c r="EW3" s="1" t="s">
        <v>265</v>
      </c>
      <c r="EX3" s="1" t="s">
        <v>265</v>
      </c>
      <c r="EY3" s="1" t="s">
        <v>265</v>
      </c>
      <c r="EZ3" s="1" t="s">
        <v>265</v>
      </c>
      <c r="FA3" s="1" t="s">
        <v>265</v>
      </c>
      <c r="FB3" s="1" t="s">
        <v>265</v>
      </c>
      <c r="FC3" s="1" t="s">
        <v>265</v>
      </c>
      <c r="FD3" s="1" t="s">
        <v>265</v>
      </c>
      <c r="FE3" s="1" t="s">
        <v>265</v>
      </c>
      <c r="FF3" s="1" t="s">
        <v>265</v>
      </c>
      <c r="FG3" s="1" t="s">
        <v>265</v>
      </c>
      <c r="FH3" s="1" t="s">
        <v>265</v>
      </c>
      <c r="FI3" s="1" t="s">
        <v>265</v>
      </c>
      <c r="FJ3" s="1" t="s">
        <v>265</v>
      </c>
      <c r="FK3" s="1" t="s">
        <v>265</v>
      </c>
      <c r="FL3" s="1" t="s">
        <v>265</v>
      </c>
      <c r="FM3" s="1" t="s">
        <v>265</v>
      </c>
      <c r="FN3" s="1" t="s">
        <v>265</v>
      </c>
      <c r="FO3" s="1" t="s">
        <v>265</v>
      </c>
      <c r="FP3" s="1" t="s">
        <v>265</v>
      </c>
      <c r="FQ3" s="1" t="s">
        <v>265</v>
      </c>
      <c r="FR3" s="1" t="s">
        <v>265</v>
      </c>
      <c r="FS3" s="1" t="s">
        <v>265</v>
      </c>
      <c r="FT3" s="1" t="s">
        <v>265</v>
      </c>
      <c r="FU3" s="1" t="s">
        <v>265</v>
      </c>
      <c r="FV3" s="1" t="s">
        <v>265</v>
      </c>
      <c r="FW3" s="1" t="s">
        <v>265</v>
      </c>
      <c r="FX3" s="1" t="s">
        <v>265</v>
      </c>
      <c r="FY3" s="1" t="s">
        <v>265</v>
      </c>
      <c r="FZ3" s="1" t="s">
        <v>265</v>
      </c>
      <c r="GA3" s="1" t="s">
        <v>265</v>
      </c>
      <c r="GB3" s="1" t="s">
        <v>265</v>
      </c>
      <c r="GC3" s="1" t="s">
        <v>265</v>
      </c>
      <c r="GD3" s="1" t="s">
        <v>265</v>
      </c>
      <c r="GE3" s="1" t="s">
        <v>265</v>
      </c>
      <c r="GF3" s="1" t="s">
        <v>265</v>
      </c>
      <c r="GG3" s="1" t="s">
        <v>265</v>
      </c>
      <c r="GH3" s="1" t="s">
        <v>265</v>
      </c>
      <c r="GI3" s="1" t="s">
        <v>265</v>
      </c>
      <c r="GJ3" s="1" t="s">
        <v>265</v>
      </c>
      <c r="GK3" s="1" t="s">
        <v>265</v>
      </c>
      <c r="GL3" s="1" t="s">
        <v>265</v>
      </c>
      <c r="GM3" s="1" t="s">
        <v>265</v>
      </c>
      <c r="GN3" s="1" t="s">
        <v>265</v>
      </c>
      <c r="GO3" s="1" t="s">
        <v>265</v>
      </c>
      <c r="GP3" s="1" t="s">
        <v>265</v>
      </c>
      <c r="GQ3" s="1" t="s">
        <v>265</v>
      </c>
      <c r="GR3" s="1">
        <v>60</v>
      </c>
      <c r="GS3" s="1">
        <v>1</v>
      </c>
      <c r="GT3" s="16">
        <v>48</v>
      </c>
      <c r="GU3" s="1" t="s">
        <v>266</v>
      </c>
      <c r="GV3" s="1" t="s">
        <v>267</v>
      </c>
      <c r="GW3" s="1" t="s">
        <v>267</v>
      </c>
      <c r="GX3" s="1" t="s">
        <v>266</v>
      </c>
      <c r="GY3" s="1" t="s">
        <v>284</v>
      </c>
      <c r="GZ3" s="15">
        <v>5</v>
      </c>
      <c r="HA3" s="16">
        <f t="shared" ref="HA3:HA33" si="0">COUNTIF(GU3:GY3,"Correcto")</f>
        <v>2</v>
      </c>
      <c r="HB3" s="1" t="s">
        <v>266</v>
      </c>
      <c r="HC3" s="1" t="s">
        <v>266</v>
      </c>
      <c r="HD3" s="1" t="s">
        <v>266</v>
      </c>
      <c r="HE3" s="1" t="s">
        <v>266</v>
      </c>
      <c r="HF3" s="1">
        <v>4</v>
      </c>
      <c r="HG3" s="16">
        <f t="shared" ref="HG3:HG33" si="1">COUNTIF(HB3:HE3,"Correcto")</f>
        <v>4</v>
      </c>
      <c r="HH3" s="1" t="s">
        <v>264</v>
      </c>
      <c r="HI3" s="1" t="s">
        <v>266</v>
      </c>
      <c r="HJ3" s="1" t="s">
        <v>266</v>
      </c>
      <c r="HK3" s="1" t="s">
        <v>266</v>
      </c>
      <c r="HL3" s="1" t="s">
        <v>266</v>
      </c>
      <c r="HM3" s="1" t="s">
        <v>267</v>
      </c>
      <c r="HN3" s="1" t="s">
        <v>267</v>
      </c>
      <c r="HO3" s="1">
        <v>6</v>
      </c>
      <c r="HP3" s="19">
        <f t="shared" ref="HP3:HP33" si="2">COUNTIF(HI3:HN3,"Correcto")</f>
        <v>4</v>
      </c>
      <c r="HQ3" s="1" t="s">
        <v>264</v>
      </c>
      <c r="HR3" s="1">
        <v>0</v>
      </c>
      <c r="HS3" s="1">
        <v>25</v>
      </c>
      <c r="HT3" s="1">
        <v>11</v>
      </c>
      <c r="HV3" s="1">
        <v>1</v>
      </c>
      <c r="HW3" s="1">
        <v>1</v>
      </c>
      <c r="HX3" s="1">
        <v>1</v>
      </c>
      <c r="HY3" s="1">
        <v>1</v>
      </c>
      <c r="HZ3" s="1">
        <v>0</v>
      </c>
      <c r="IA3" s="1">
        <v>1</v>
      </c>
      <c r="IB3" s="1">
        <v>1</v>
      </c>
      <c r="IC3" s="1">
        <v>1</v>
      </c>
      <c r="ID3" s="1">
        <v>1</v>
      </c>
      <c r="IE3" s="1">
        <v>1</v>
      </c>
      <c r="IF3" s="1">
        <v>1</v>
      </c>
      <c r="IG3" s="1" t="s">
        <v>265</v>
      </c>
      <c r="IH3" s="1" t="s">
        <v>265</v>
      </c>
      <c r="II3" s="1" t="s">
        <v>265</v>
      </c>
      <c r="IJ3" s="1" t="s">
        <v>265</v>
      </c>
      <c r="IK3" s="1" t="s">
        <v>265</v>
      </c>
      <c r="IL3" s="1" t="s">
        <v>265</v>
      </c>
      <c r="IM3" s="1" t="s">
        <v>265</v>
      </c>
      <c r="IN3" s="1" t="s">
        <v>265</v>
      </c>
      <c r="IO3" s="1" t="s">
        <v>265</v>
      </c>
      <c r="IP3" s="1" t="s">
        <v>265</v>
      </c>
      <c r="IQ3" s="1" t="s">
        <v>265</v>
      </c>
      <c r="IR3" s="1" t="s">
        <v>265</v>
      </c>
      <c r="IS3" s="1" t="s">
        <v>265</v>
      </c>
      <c r="IT3" s="1" t="s">
        <v>265</v>
      </c>
      <c r="IU3" s="1">
        <v>60</v>
      </c>
      <c r="IV3" s="1">
        <v>1</v>
      </c>
      <c r="IW3" s="19">
        <v>10</v>
      </c>
      <c r="IX3" s="1" t="s">
        <v>264</v>
      </c>
      <c r="IY3" s="1">
        <v>0</v>
      </c>
      <c r="IZ3" s="1">
        <v>27</v>
      </c>
      <c r="JA3" s="1">
        <v>5</v>
      </c>
      <c r="JC3" s="1">
        <v>1</v>
      </c>
      <c r="JD3" s="1">
        <v>0</v>
      </c>
      <c r="JE3" s="1">
        <v>1</v>
      </c>
      <c r="JF3" s="1">
        <v>0</v>
      </c>
      <c r="JG3" s="1">
        <v>1</v>
      </c>
      <c r="JH3" s="1" t="s">
        <v>265</v>
      </c>
      <c r="JI3" s="1" t="s">
        <v>265</v>
      </c>
      <c r="JJ3" s="1" t="s">
        <v>265</v>
      </c>
      <c r="JK3" s="1" t="s">
        <v>265</v>
      </c>
      <c r="JL3" s="1" t="s">
        <v>265</v>
      </c>
      <c r="JM3" s="1" t="s">
        <v>265</v>
      </c>
      <c r="JN3" s="1" t="s">
        <v>265</v>
      </c>
      <c r="JO3" s="1" t="s">
        <v>265</v>
      </c>
      <c r="JP3" s="1" t="s">
        <v>265</v>
      </c>
      <c r="JQ3" s="1" t="s">
        <v>265</v>
      </c>
      <c r="JR3" s="1" t="s">
        <v>265</v>
      </c>
      <c r="JS3" s="1" t="s">
        <v>265</v>
      </c>
      <c r="JT3" s="1" t="s">
        <v>265</v>
      </c>
      <c r="JU3" s="1" t="s">
        <v>265</v>
      </c>
      <c r="JV3" s="1" t="s">
        <v>265</v>
      </c>
      <c r="JW3" s="1" t="s">
        <v>265</v>
      </c>
      <c r="JX3" s="1" t="s">
        <v>265</v>
      </c>
      <c r="JY3" s="1" t="s">
        <v>265</v>
      </c>
      <c r="JZ3" s="1" t="s">
        <v>265</v>
      </c>
      <c r="KA3" s="1" t="s">
        <v>265</v>
      </c>
      <c r="KB3" s="1" t="s">
        <v>265</v>
      </c>
      <c r="KC3" s="1" t="s">
        <v>265</v>
      </c>
      <c r="KD3" s="1">
        <v>60</v>
      </c>
      <c r="KE3" s="1">
        <v>2</v>
      </c>
      <c r="KF3" s="19">
        <v>3</v>
      </c>
      <c r="KG3" s="1" t="s">
        <v>266</v>
      </c>
      <c r="KH3" s="1" t="s">
        <v>266</v>
      </c>
      <c r="KI3" s="1" t="s">
        <v>267</v>
      </c>
      <c r="KJ3" s="1" t="s">
        <v>267</v>
      </c>
      <c r="KK3" s="1" t="s">
        <v>267</v>
      </c>
      <c r="KL3" s="1">
        <v>5</v>
      </c>
      <c r="KM3" s="19">
        <f t="shared" ref="KM3:KM33" si="3">COUNTIF(KG3:KK3,"Correcto")</f>
        <v>2</v>
      </c>
    </row>
    <row r="4" spans="1:299">
      <c r="A4" s="1">
        <v>262</v>
      </c>
      <c r="B4" s="16">
        <v>262</v>
      </c>
      <c r="C4" s="16">
        <v>1</v>
      </c>
      <c r="D4" s="1" t="s">
        <v>249</v>
      </c>
      <c r="E4" s="1" t="s">
        <v>249</v>
      </c>
      <c r="F4" s="1" t="s">
        <v>445</v>
      </c>
      <c r="G4" s="1" t="s">
        <v>249</v>
      </c>
      <c r="H4" s="1" t="s">
        <v>1580</v>
      </c>
      <c r="I4" s="1">
        <v>463</v>
      </c>
      <c r="J4" s="1" t="s">
        <v>297</v>
      </c>
      <c r="K4" s="1" t="s">
        <v>249</v>
      </c>
      <c r="L4" s="1" t="s">
        <v>445</v>
      </c>
      <c r="M4" s="16" t="s">
        <v>1830</v>
      </c>
      <c r="N4" s="16">
        <v>2021</v>
      </c>
      <c r="O4" s="16" t="s">
        <v>253</v>
      </c>
      <c r="P4" s="16" t="s">
        <v>1827</v>
      </c>
      <c r="Q4" s="16" t="s">
        <v>288</v>
      </c>
      <c r="R4" s="16" t="s">
        <v>289</v>
      </c>
      <c r="S4" s="1" t="s">
        <v>1581</v>
      </c>
      <c r="T4" s="1" t="s">
        <v>1582</v>
      </c>
      <c r="U4" s="1" t="s">
        <v>1583</v>
      </c>
      <c r="V4" s="1" t="str">
        <f>CONCATENATE(Tabla4[[#This Row],[Nombre del estudiante]]," ",Tabla4[[#This Row],[Primer apellido]]," ",Tabla4[[#This Row],[Segundo apellido]])</f>
        <v>NATALIA CESPEDES MENESES</v>
      </c>
      <c r="W4" s="1" t="e">
        <f>VLOOKUP(Tabla4[[#This Row],[ID]],[1]!Tabla1[#All],7,FALSE)</f>
        <v>#REF!</v>
      </c>
      <c r="X4" s="16" t="s">
        <v>293</v>
      </c>
      <c r="Y4" s="1">
        <v>1111676990</v>
      </c>
      <c r="Z4" s="1" t="s">
        <v>1584</v>
      </c>
      <c r="AA4" s="1">
        <v>3186575973</v>
      </c>
      <c r="AB4" s="16" t="s">
        <v>1576</v>
      </c>
      <c r="AC4" s="16">
        <v>505</v>
      </c>
      <c r="AD4" s="16" t="s">
        <v>302</v>
      </c>
      <c r="AE4" s="1" t="s">
        <v>264</v>
      </c>
      <c r="AF4" s="1">
        <v>0</v>
      </c>
      <c r="AG4" s="1">
        <v>164</v>
      </c>
      <c r="AH4" s="1">
        <v>106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0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DZ4" s="1">
        <v>1</v>
      </c>
      <c r="EA4" s="1">
        <v>1</v>
      </c>
      <c r="EB4" s="1">
        <v>1</v>
      </c>
      <c r="EC4" s="1">
        <v>1</v>
      </c>
      <c r="ED4" s="1">
        <v>1</v>
      </c>
      <c r="EE4" s="1">
        <v>1</v>
      </c>
      <c r="EF4" s="1">
        <v>1</v>
      </c>
      <c r="EG4" s="1">
        <v>1</v>
      </c>
      <c r="EH4" s="1">
        <v>1</v>
      </c>
      <c r="EI4" s="1">
        <v>1</v>
      </c>
      <c r="EJ4" s="1">
        <v>1</v>
      </c>
      <c r="EK4" s="1">
        <v>1</v>
      </c>
      <c r="EL4" s="1" t="s">
        <v>265</v>
      </c>
      <c r="EM4" s="1" t="s">
        <v>265</v>
      </c>
      <c r="EN4" s="1" t="s">
        <v>265</v>
      </c>
      <c r="EO4" s="1" t="s">
        <v>265</v>
      </c>
      <c r="EP4" s="1" t="s">
        <v>265</v>
      </c>
      <c r="EQ4" s="1" t="s">
        <v>265</v>
      </c>
      <c r="ER4" s="1" t="s">
        <v>265</v>
      </c>
      <c r="ES4" s="1" t="s">
        <v>265</v>
      </c>
      <c r="ET4" s="1" t="s">
        <v>265</v>
      </c>
      <c r="EU4" s="1" t="s">
        <v>265</v>
      </c>
      <c r="EV4" s="1" t="s">
        <v>265</v>
      </c>
      <c r="EW4" s="1" t="s">
        <v>265</v>
      </c>
      <c r="EX4" s="1" t="s">
        <v>265</v>
      </c>
      <c r="EY4" s="1" t="s">
        <v>265</v>
      </c>
      <c r="EZ4" s="1" t="s">
        <v>265</v>
      </c>
      <c r="FA4" s="1" t="s">
        <v>265</v>
      </c>
      <c r="FB4" s="1" t="s">
        <v>265</v>
      </c>
      <c r="FC4" s="1" t="s">
        <v>265</v>
      </c>
      <c r="FD4" s="1" t="s">
        <v>265</v>
      </c>
      <c r="FE4" s="1" t="s">
        <v>265</v>
      </c>
      <c r="FF4" s="1" t="s">
        <v>265</v>
      </c>
      <c r="FG4" s="1" t="s">
        <v>265</v>
      </c>
      <c r="FH4" s="1" t="s">
        <v>265</v>
      </c>
      <c r="FI4" s="1" t="s">
        <v>265</v>
      </c>
      <c r="FJ4" s="1" t="s">
        <v>265</v>
      </c>
      <c r="FK4" s="1" t="s">
        <v>265</v>
      </c>
      <c r="FL4" s="1" t="s">
        <v>265</v>
      </c>
      <c r="FM4" s="1" t="s">
        <v>265</v>
      </c>
      <c r="FN4" s="1" t="s">
        <v>265</v>
      </c>
      <c r="FO4" s="1" t="s">
        <v>265</v>
      </c>
      <c r="FP4" s="1" t="s">
        <v>265</v>
      </c>
      <c r="FQ4" s="1" t="s">
        <v>265</v>
      </c>
      <c r="FR4" s="1" t="s">
        <v>265</v>
      </c>
      <c r="FS4" s="1" t="s">
        <v>265</v>
      </c>
      <c r="FT4" s="1" t="s">
        <v>265</v>
      </c>
      <c r="FU4" s="1" t="s">
        <v>265</v>
      </c>
      <c r="FV4" s="1" t="s">
        <v>265</v>
      </c>
      <c r="FW4" s="1" t="s">
        <v>265</v>
      </c>
      <c r="FX4" s="1" t="s">
        <v>265</v>
      </c>
      <c r="FY4" s="1" t="s">
        <v>265</v>
      </c>
      <c r="FZ4" s="1" t="s">
        <v>265</v>
      </c>
      <c r="GA4" s="1" t="s">
        <v>265</v>
      </c>
      <c r="GB4" s="1" t="s">
        <v>265</v>
      </c>
      <c r="GC4" s="1" t="s">
        <v>265</v>
      </c>
      <c r="GD4" s="1" t="s">
        <v>265</v>
      </c>
      <c r="GE4" s="1" t="s">
        <v>265</v>
      </c>
      <c r="GF4" s="1" t="s">
        <v>265</v>
      </c>
      <c r="GG4" s="1" t="s">
        <v>265</v>
      </c>
      <c r="GH4" s="1" t="s">
        <v>265</v>
      </c>
      <c r="GI4" s="1" t="s">
        <v>265</v>
      </c>
      <c r="GJ4" s="1" t="s">
        <v>265</v>
      </c>
      <c r="GK4" s="1" t="s">
        <v>265</v>
      </c>
      <c r="GL4" s="1" t="s">
        <v>265</v>
      </c>
      <c r="GM4" s="1" t="s">
        <v>265</v>
      </c>
      <c r="GN4" s="1" t="s">
        <v>265</v>
      </c>
      <c r="GO4" s="1" t="s">
        <v>265</v>
      </c>
      <c r="GP4" s="1" t="s">
        <v>265</v>
      </c>
      <c r="GQ4" s="1" t="s">
        <v>265</v>
      </c>
      <c r="GR4" s="1">
        <v>60</v>
      </c>
      <c r="GS4" s="1">
        <v>1</v>
      </c>
      <c r="GT4" s="16">
        <v>105</v>
      </c>
      <c r="GU4" s="1" t="s">
        <v>266</v>
      </c>
      <c r="GV4" s="1" t="s">
        <v>266</v>
      </c>
      <c r="GW4" s="1" t="s">
        <v>266</v>
      </c>
      <c r="GX4" s="1" t="s">
        <v>266</v>
      </c>
      <c r="GY4" s="1" t="s">
        <v>266</v>
      </c>
      <c r="GZ4" s="15">
        <v>5</v>
      </c>
      <c r="HA4" s="16">
        <f t="shared" si="0"/>
        <v>5</v>
      </c>
      <c r="HB4" s="1" t="s">
        <v>267</v>
      </c>
      <c r="HC4" s="1" t="s">
        <v>266</v>
      </c>
      <c r="HD4" s="1" t="s">
        <v>267</v>
      </c>
      <c r="HE4" s="1" t="s">
        <v>266</v>
      </c>
      <c r="HF4" s="1">
        <v>4</v>
      </c>
      <c r="HG4" s="16">
        <f t="shared" si="1"/>
        <v>2</v>
      </c>
      <c r="HH4" s="1" t="s">
        <v>264</v>
      </c>
      <c r="HI4" s="1" t="s">
        <v>267</v>
      </c>
      <c r="HJ4" s="1" t="s">
        <v>266</v>
      </c>
      <c r="HK4" s="1" t="s">
        <v>266</v>
      </c>
      <c r="HL4" s="1" t="s">
        <v>266</v>
      </c>
      <c r="HM4" s="1" t="s">
        <v>267</v>
      </c>
      <c r="HN4" s="1" t="s">
        <v>266</v>
      </c>
      <c r="HO4" s="1">
        <v>6</v>
      </c>
      <c r="HP4" s="19">
        <f t="shared" si="2"/>
        <v>4</v>
      </c>
      <c r="HQ4" s="1" t="s">
        <v>264</v>
      </c>
      <c r="HR4" s="1">
        <v>0</v>
      </c>
      <c r="HS4" s="1">
        <v>25</v>
      </c>
      <c r="HT4" s="1">
        <v>15</v>
      </c>
      <c r="HV4" s="1">
        <v>1</v>
      </c>
      <c r="HW4" s="1">
        <v>1</v>
      </c>
      <c r="HX4" s="1">
        <v>1</v>
      </c>
      <c r="HY4" s="1">
        <v>1</v>
      </c>
      <c r="HZ4" s="1">
        <v>1</v>
      </c>
      <c r="IA4" s="1">
        <v>1</v>
      </c>
      <c r="IB4" s="1">
        <v>1</v>
      </c>
      <c r="IC4" s="1">
        <v>1</v>
      </c>
      <c r="ID4" s="1">
        <v>1</v>
      </c>
      <c r="IE4" s="1">
        <v>1</v>
      </c>
      <c r="IF4" s="1">
        <v>1</v>
      </c>
      <c r="IG4" s="1">
        <v>1</v>
      </c>
      <c r="IH4" s="1">
        <v>1</v>
      </c>
      <c r="II4" s="1">
        <v>1</v>
      </c>
      <c r="IJ4" s="1">
        <v>1</v>
      </c>
      <c r="IK4" s="1" t="s">
        <v>265</v>
      </c>
      <c r="IL4" s="1" t="s">
        <v>265</v>
      </c>
      <c r="IM4" s="1" t="s">
        <v>265</v>
      </c>
      <c r="IN4" s="1" t="s">
        <v>265</v>
      </c>
      <c r="IO4" s="1" t="s">
        <v>265</v>
      </c>
      <c r="IP4" s="1" t="s">
        <v>265</v>
      </c>
      <c r="IQ4" s="1" t="s">
        <v>265</v>
      </c>
      <c r="IR4" s="1" t="s">
        <v>265</v>
      </c>
      <c r="IS4" s="1" t="s">
        <v>265</v>
      </c>
      <c r="IT4" s="1" t="s">
        <v>265</v>
      </c>
      <c r="IU4" s="1">
        <v>60</v>
      </c>
      <c r="IV4" s="1">
        <v>0</v>
      </c>
      <c r="IW4" s="19">
        <v>15</v>
      </c>
      <c r="IX4" s="1" t="s">
        <v>264</v>
      </c>
      <c r="IY4" s="1">
        <v>0</v>
      </c>
      <c r="IZ4" s="1">
        <v>27</v>
      </c>
      <c r="JA4" s="1">
        <v>13</v>
      </c>
      <c r="JC4" s="1">
        <v>1</v>
      </c>
      <c r="JD4" s="1">
        <v>1</v>
      </c>
      <c r="JE4" s="1">
        <v>1</v>
      </c>
      <c r="JF4" s="1">
        <v>1</v>
      </c>
      <c r="JG4" s="1">
        <v>0</v>
      </c>
      <c r="JH4" s="1">
        <v>1</v>
      </c>
      <c r="JI4" s="1">
        <v>1</v>
      </c>
      <c r="JJ4" s="1">
        <v>1</v>
      </c>
      <c r="JK4" s="1">
        <v>1</v>
      </c>
      <c r="JL4" s="1">
        <v>1</v>
      </c>
      <c r="JM4" s="1">
        <v>1</v>
      </c>
      <c r="JN4" s="1">
        <v>1</v>
      </c>
      <c r="JO4" s="1">
        <v>1</v>
      </c>
      <c r="JP4" s="1" t="s">
        <v>265</v>
      </c>
      <c r="JQ4" s="1" t="s">
        <v>265</v>
      </c>
      <c r="JR4" s="1" t="s">
        <v>265</v>
      </c>
      <c r="JS4" s="1" t="s">
        <v>265</v>
      </c>
      <c r="JT4" s="1" t="s">
        <v>265</v>
      </c>
      <c r="JU4" s="1" t="s">
        <v>265</v>
      </c>
      <c r="JV4" s="1" t="s">
        <v>265</v>
      </c>
      <c r="JW4" s="1" t="s">
        <v>265</v>
      </c>
      <c r="JX4" s="1" t="s">
        <v>265</v>
      </c>
      <c r="JY4" s="1" t="s">
        <v>265</v>
      </c>
      <c r="JZ4" s="1" t="s">
        <v>265</v>
      </c>
      <c r="KA4" s="1" t="s">
        <v>265</v>
      </c>
      <c r="KB4" s="1" t="s">
        <v>265</v>
      </c>
      <c r="KC4" s="1" t="s">
        <v>265</v>
      </c>
      <c r="KD4" s="1">
        <v>60</v>
      </c>
      <c r="KE4" s="1">
        <v>1</v>
      </c>
      <c r="KF4" s="19">
        <v>12</v>
      </c>
      <c r="KG4" s="1" t="s">
        <v>266</v>
      </c>
      <c r="KH4" s="1" t="s">
        <v>266</v>
      </c>
      <c r="KI4" s="1" t="s">
        <v>266</v>
      </c>
      <c r="KJ4" s="1" t="s">
        <v>266</v>
      </c>
      <c r="KK4" s="1" t="s">
        <v>266</v>
      </c>
      <c r="KL4" s="1">
        <v>5</v>
      </c>
      <c r="KM4" s="19">
        <f t="shared" si="3"/>
        <v>5</v>
      </c>
    </row>
    <row r="5" spans="1:299">
      <c r="A5" s="1">
        <v>271</v>
      </c>
      <c r="B5" s="16">
        <v>271</v>
      </c>
      <c r="C5" s="16">
        <v>1</v>
      </c>
      <c r="D5" s="1" t="s">
        <v>249</v>
      </c>
      <c r="E5" s="1" t="s">
        <v>249</v>
      </c>
      <c r="F5" s="1" t="s">
        <v>1585</v>
      </c>
      <c r="G5" s="1" t="s">
        <v>249</v>
      </c>
      <c r="H5" s="1" t="s">
        <v>969</v>
      </c>
      <c r="I5" s="1">
        <v>467</v>
      </c>
      <c r="J5" s="1" t="s">
        <v>286</v>
      </c>
      <c r="K5" s="1" t="s">
        <v>249</v>
      </c>
      <c r="L5" s="1" t="s">
        <v>1585</v>
      </c>
      <c r="M5" s="16" t="s">
        <v>1830</v>
      </c>
      <c r="N5" s="16">
        <v>2021</v>
      </c>
      <c r="O5" s="16" t="s">
        <v>253</v>
      </c>
      <c r="P5" s="16" t="s">
        <v>1827</v>
      </c>
      <c r="Q5" s="16" t="s">
        <v>288</v>
      </c>
      <c r="R5" s="16" t="s">
        <v>289</v>
      </c>
      <c r="S5" s="1" t="s">
        <v>1586</v>
      </c>
      <c r="T5" s="1" t="s">
        <v>1587</v>
      </c>
      <c r="U5" s="1" t="s">
        <v>1588</v>
      </c>
      <c r="V5" s="1" t="str">
        <f>CONCATENATE(Tabla4[[#This Row],[Nombre del estudiante]]," ",Tabla4[[#This Row],[Primer apellido]]," ",Tabla4[[#This Row],[Segundo apellido]])</f>
        <v>JAYLER PEREA ARBOLEDA</v>
      </c>
      <c r="W5" s="1" t="e">
        <f>VLOOKUP(Tabla4[[#This Row],[ID]],[1]!Tabla1[#All],7,FALSE)</f>
        <v>#REF!</v>
      </c>
      <c r="X5" s="16" t="s">
        <v>259</v>
      </c>
      <c r="Y5" s="1">
        <v>1111678160</v>
      </c>
      <c r="Z5" s="1" t="s">
        <v>1589</v>
      </c>
      <c r="AA5" s="1">
        <v>3128553753</v>
      </c>
      <c r="AB5" s="16" t="s">
        <v>1576</v>
      </c>
      <c r="AC5" s="16">
        <v>503</v>
      </c>
      <c r="AD5" s="16" t="s">
        <v>263</v>
      </c>
      <c r="AE5" s="1" t="s">
        <v>264</v>
      </c>
      <c r="AF5" s="1">
        <v>0</v>
      </c>
      <c r="AG5" s="1">
        <v>164</v>
      </c>
      <c r="AH5" s="1">
        <v>30</v>
      </c>
      <c r="AI5" s="1" t="s">
        <v>264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0</v>
      </c>
      <c r="BA5" s="1">
        <v>0</v>
      </c>
      <c r="BB5" s="1">
        <v>1</v>
      </c>
      <c r="BC5" s="1">
        <v>0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 t="s">
        <v>265</v>
      </c>
      <c r="BO5" s="1" t="s">
        <v>265</v>
      </c>
      <c r="BP5" s="1" t="s">
        <v>265</v>
      </c>
      <c r="BQ5" s="1" t="s">
        <v>265</v>
      </c>
      <c r="BR5" s="1" t="s">
        <v>265</v>
      </c>
      <c r="BS5" s="1" t="s">
        <v>265</v>
      </c>
      <c r="BT5" s="1" t="s">
        <v>265</v>
      </c>
      <c r="BU5" s="1" t="s">
        <v>265</v>
      </c>
      <c r="BV5" s="1" t="s">
        <v>265</v>
      </c>
      <c r="BW5" s="1" t="s">
        <v>265</v>
      </c>
      <c r="BX5" s="1" t="s">
        <v>265</v>
      </c>
      <c r="BY5" s="1" t="s">
        <v>265</v>
      </c>
      <c r="BZ5" s="1" t="s">
        <v>265</v>
      </c>
      <c r="CA5" s="1" t="s">
        <v>265</v>
      </c>
      <c r="CB5" s="1" t="s">
        <v>265</v>
      </c>
      <c r="CC5" s="1" t="s">
        <v>265</v>
      </c>
      <c r="CD5" s="1" t="s">
        <v>265</v>
      </c>
      <c r="CE5" s="1" t="s">
        <v>265</v>
      </c>
      <c r="CF5" s="1" t="s">
        <v>265</v>
      </c>
      <c r="CG5" s="1" t="s">
        <v>265</v>
      </c>
      <c r="CH5" s="1" t="s">
        <v>265</v>
      </c>
      <c r="CI5" s="1" t="s">
        <v>265</v>
      </c>
      <c r="CJ5" s="1" t="s">
        <v>265</v>
      </c>
      <c r="CK5" s="1" t="s">
        <v>265</v>
      </c>
      <c r="CL5" s="1" t="s">
        <v>265</v>
      </c>
      <c r="CM5" s="1" t="s">
        <v>265</v>
      </c>
      <c r="CN5" s="1" t="s">
        <v>265</v>
      </c>
      <c r="CO5" s="1" t="s">
        <v>265</v>
      </c>
      <c r="CP5" s="1" t="s">
        <v>265</v>
      </c>
      <c r="CQ5" s="1" t="s">
        <v>265</v>
      </c>
      <c r="CR5" s="1" t="s">
        <v>265</v>
      </c>
      <c r="CS5" s="1" t="s">
        <v>265</v>
      </c>
      <c r="CT5" s="1" t="s">
        <v>265</v>
      </c>
      <c r="CU5" s="1" t="s">
        <v>265</v>
      </c>
      <c r="CV5" s="1" t="s">
        <v>265</v>
      </c>
      <c r="CW5" s="1" t="s">
        <v>265</v>
      </c>
      <c r="CX5" s="1" t="s">
        <v>265</v>
      </c>
      <c r="CY5" s="1" t="s">
        <v>265</v>
      </c>
      <c r="CZ5" s="1" t="s">
        <v>265</v>
      </c>
      <c r="DA5" s="1" t="s">
        <v>265</v>
      </c>
      <c r="DB5" s="1" t="s">
        <v>265</v>
      </c>
      <c r="DC5" s="1" t="s">
        <v>265</v>
      </c>
      <c r="DD5" s="1" t="s">
        <v>265</v>
      </c>
      <c r="DE5" s="1" t="s">
        <v>265</v>
      </c>
      <c r="DF5" s="1" t="s">
        <v>265</v>
      </c>
      <c r="DG5" s="1" t="s">
        <v>265</v>
      </c>
      <c r="DH5" s="1" t="s">
        <v>265</v>
      </c>
      <c r="DI5" s="1" t="s">
        <v>265</v>
      </c>
      <c r="DJ5" s="1" t="s">
        <v>265</v>
      </c>
      <c r="DK5" s="1" t="s">
        <v>265</v>
      </c>
      <c r="DL5" s="1" t="s">
        <v>265</v>
      </c>
      <c r="DM5" s="1" t="s">
        <v>265</v>
      </c>
      <c r="DN5" s="1" t="s">
        <v>265</v>
      </c>
      <c r="DO5" s="1" t="s">
        <v>265</v>
      </c>
      <c r="DP5" s="1" t="s">
        <v>265</v>
      </c>
      <c r="DQ5" s="1" t="s">
        <v>265</v>
      </c>
      <c r="DR5" s="1" t="s">
        <v>265</v>
      </c>
      <c r="DS5" s="1" t="s">
        <v>265</v>
      </c>
      <c r="DT5" s="1" t="s">
        <v>265</v>
      </c>
      <c r="DU5" s="1" t="s">
        <v>265</v>
      </c>
      <c r="DV5" s="1" t="s">
        <v>265</v>
      </c>
      <c r="DW5" s="1" t="s">
        <v>265</v>
      </c>
      <c r="DX5" s="1" t="s">
        <v>265</v>
      </c>
      <c r="DY5" s="1" t="s">
        <v>265</v>
      </c>
      <c r="DZ5" s="1" t="s">
        <v>265</v>
      </c>
      <c r="EA5" s="1" t="s">
        <v>265</v>
      </c>
      <c r="EB5" s="1" t="s">
        <v>265</v>
      </c>
      <c r="EC5" s="1" t="s">
        <v>265</v>
      </c>
      <c r="ED5" s="1" t="s">
        <v>265</v>
      </c>
      <c r="EE5" s="1" t="s">
        <v>265</v>
      </c>
      <c r="EF5" s="1" t="s">
        <v>265</v>
      </c>
      <c r="EG5" s="1" t="s">
        <v>265</v>
      </c>
      <c r="EH5" s="1" t="s">
        <v>265</v>
      </c>
      <c r="EI5" s="1" t="s">
        <v>265</v>
      </c>
      <c r="EJ5" s="1" t="s">
        <v>265</v>
      </c>
      <c r="EK5" s="1" t="s">
        <v>265</v>
      </c>
      <c r="EL5" s="1" t="s">
        <v>265</v>
      </c>
      <c r="EM5" s="1" t="s">
        <v>265</v>
      </c>
      <c r="EN5" s="1" t="s">
        <v>265</v>
      </c>
      <c r="EO5" s="1" t="s">
        <v>265</v>
      </c>
      <c r="EP5" s="1" t="s">
        <v>265</v>
      </c>
      <c r="EQ5" s="1" t="s">
        <v>265</v>
      </c>
      <c r="ER5" s="1" t="s">
        <v>265</v>
      </c>
      <c r="ES5" s="1" t="s">
        <v>265</v>
      </c>
      <c r="ET5" s="1" t="s">
        <v>265</v>
      </c>
      <c r="EU5" s="1" t="s">
        <v>265</v>
      </c>
      <c r="EV5" s="1" t="s">
        <v>265</v>
      </c>
      <c r="EW5" s="1" t="s">
        <v>265</v>
      </c>
      <c r="EX5" s="1" t="s">
        <v>265</v>
      </c>
      <c r="EY5" s="1" t="s">
        <v>265</v>
      </c>
      <c r="EZ5" s="1" t="s">
        <v>265</v>
      </c>
      <c r="FA5" s="1" t="s">
        <v>265</v>
      </c>
      <c r="FB5" s="1" t="s">
        <v>265</v>
      </c>
      <c r="FC5" s="1" t="s">
        <v>265</v>
      </c>
      <c r="FD5" s="1" t="s">
        <v>265</v>
      </c>
      <c r="FE5" s="1" t="s">
        <v>265</v>
      </c>
      <c r="FF5" s="1" t="s">
        <v>265</v>
      </c>
      <c r="FG5" s="1" t="s">
        <v>265</v>
      </c>
      <c r="FH5" s="1" t="s">
        <v>265</v>
      </c>
      <c r="FI5" s="1" t="s">
        <v>265</v>
      </c>
      <c r="FJ5" s="1" t="s">
        <v>265</v>
      </c>
      <c r="FK5" s="1" t="s">
        <v>265</v>
      </c>
      <c r="FL5" s="1" t="s">
        <v>265</v>
      </c>
      <c r="FM5" s="1" t="s">
        <v>265</v>
      </c>
      <c r="FN5" s="1" t="s">
        <v>265</v>
      </c>
      <c r="FO5" s="1" t="s">
        <v>265</v>
      </c>
      <c r="FP5" s="1" t="s">
        <v>265</v>
      </c>
      <c r="FQ5" s="1" t="s">
        <v>265</v>
      </c>
      <c r="FR5" s="1" t="s">
        <v>265</v>
      </c>
      <c r="FS5" s="1" t="s">
        <v>265</v>
      </c>
      <c r="FT5" s="1" t="s">
        <v>265</v>
      </c>
      <c r="FU5" s="1" t="s">
        <v>265</v>
      </c>
      <c r="FV5" s="1" t="s">
        <v>265</v>
      </c>
      <c r="FW5" s="1" t="s">
        <v>265</v>
      </c>
      <c r="FX5" s="1" t="s">
        <v>265</v>
      </c>
      <c r="FY5" s="1" t="s">
        <v>265</v>
      </c>
      <c r="FZ5" s="1" t="s">
        <v>265</v>
      </c>
      <c r="GA5" s="1" t="s">
        <v>265</v>
      </c>
      <c r="GB5" s="1" t="s">
        <v>265</v>
      </c>
      <c r="GC5" s="1" t="s">
        <v>265</v>
      </c>
      <c r="GD5" s="1" t="s">
        <v>265</v>
      </c>
      <c r="GE5" s="1" t="s">
        <v>265</v>
      </c>
      <c r="GF5" s="1" t="s">
        <v>265</v>
      </c>
      <c r="GG5" s="1" t="s">
        <v>265</v>
      </c>
      <c r="GH5" s="1" t="s">
        <v>265</v>
      </c>
      <c r="GI5" s="1" t="s">
        <v>265</v>
      </c>
      <c r="GJ5" s="1" t="s">
        <v>265</v>
      </c>
      <c r="GK5" s="1" t="s">
        <v>265</v>
      </c>
      <c r="GL5" s="1" t="s">
        <v>265</v>
      </c>
      <c r="GM5" s="1" t="s">
        <v>265</v>
      </c>
      <c r="GN5" s="1" t="s">
        <v>265</v>
      </c>
      <c r="GO5" s="1" t="s">
        <v>265</v>
      </c>
      <c r="GP5" s="1" t="s">
        <v>265</v>
      </c>
      <c r="GQ5" s="1" t="s">
        <v>265</v>
      </c>
      <c r="GR5" s="1">
        <v>60</v>
      </c>
      <c r="GS5" s="1">
        <v>3</v>
      </c>
      <c r="GT5" s="16">
        <v>27</v>
      </c>
      <c r="GU5" s="1" t="s">
        <v>266</v>
      </c>
      <c r="GV5" s="1" t="s">
        <v>267</v>
      </c>
      <c r="GW5" s="1" t="s">
        <v>267</v>
      </c>
      <c r="GX5" s="1" t="s">
        <v>266</v>
      </c>
      <c r="GY5" s="1" t="s">
        <v>266</v>
      </c>
      <c r="GZ5" s="15">
        <v>5</v>
      </c>
      <c r="HA5" s="16">
        <f t="shared" si="0"/>
        <v>3</v>
      </c>
      <c r="HB5" s="1" t="s">
        <v>266</v>
      </c>
      <c r="HC5" s="1" t="s">
        <v>266</v>
      </c>
      <c r="HD5" s="1" t="s">
        <v>266</v>
      </c>
      <c r="HE5" s="1" t="s">
        <v>266</v>
      </c>
      <c r="HF5" s="1">
        <v>4</v>
      </c>
      <c r="HG5" s="16">
        <f t="shared" si="1"/>
        <v>4</v>
      </c>
      <c r="HH5" s="1" t="s">
        <v>264</v>
      </c>
      <c r="HI5" s="1" t="s">
        <v>266</v>
      </c>
      <c r="HJ5" s="1" t="s">
        <v>266</v>
      </c>
      <c r="HK5" s="1" t="s">
        <v>266</v>
      </c>
      <c r="HL5" s="1" t="s">
        <v>266</v>
      </c>
      <c r="HM5" s="1" t="s">
        <v>266</v>
      </c>
      <c r="HN5" s="1" t="s">
        <v>266</v>
      </c>
      <c r="HO5" s="1">
        <v>6</v>
      </c>
      <c r="HP5" s="19">
        <f t="shared" si="2"/>
        <v>6</v>
      </c>
      <c r="HQ5" s="1" t="s">
        <v>264</v>
      </c>
      <c r="HR5" s="1">
        <v>0</v>
      </c>
      <c r="HS5" s="1">
        <v>25</v>
      </c>
      <c r="HT5" s="1">
        <v>15</v>
      </c>
      <c r="HU5" s="1" t="s">
        <v>268</v>
      </c>
      <c r="HV5" s="1">
        <v>1</v>
      </c>
      <c r="HW5" s="1">
        <v>1</v>
      </c>
      <c r="HX5" s="1">
        <v>1</v>
      </c>
      <c r="HY5" s="1">
        <v>1</v>
      </c>
      <c r="HZ5" s="1">
        <v>1</v>
      </c>
      <c r="IA5" s="1">
        <v>1</v>
      </c>
      <c r="IB5" s="1">
        <v>1</v>
      </c>
      <c r="IC5" s="1">
        <v>1</v>
      </c>
      <c r="ID5" s="1">
        <v>1</v>
      </c>
      <c r="IE5" s="1">
        <v>1</v>
      </c>
      <c r="IF5" s="1">
        <v>1</v>
      </c>
      <c r="IG5" s="1">
        <v>1</v>
      </c>
      <c r="IH5" s="1">
        <v>1</v>
      </c>
      <c r="II5" s="1">
        <v>1</v>
      </c>
      <c r="IJ5" s="1">
        <v>1</v>
      </c>
      <c r="IK5" s="1" t="s">
        <v>265</v>
      </c>
      <c r="IL5" s="1" t="s">
        <v>265</v>
      </c>
      <c r="IM5" s="1" t="s">
        <v>265</v>
      </c>
      <c r="IN5" s="1" t="s">
        <v>265</v>
      </c>
      <c r="IO5" s="1" t="s">
        <v>265</v>
      </c>
      <c r="IP5" s="1" t="s">
        <v>265</v>
      </c>
      <c r="IQ5" s="1" t="s">
        <v>265</v>
      </c>
      <c r="IR5" s="1" t="s">
        <v>265</v>
      </c>
      <c r="IS5" s="1" t="s">
        <v>265</v>
      </c>
      <c r="IT5" s="1" t="s">
        <v>265</v>
      </c>
      <c r="IU5" s="1">
        <v>60</v>
      </c>
      <c r="IV5" s="1">
        <v>0</v>
      </c>
      <c r="IW5" s="19">
        <v>15</v>
      </c>
      <c r="IX5" s="1" t="s">
        <v>264</v>
      </c>
      <c r="IY5" s="1">
        <v>0</v>
      </c>
      <c r="IZ5" s="1">
        <v>27</v>
      </c>
      <c r="JA5" s="1">
        <v>9</v>
      </c>
      <c r="JB5" s="1" t="s">
        <v>268</v>
      </c>
      <c r="JC5" s="1">
        <v>1</v>
      </c>
      <c r="JD5" s="1">
        <v>1</v>
      </c>
      <c r="JE5" s="1">
        <v>1</v>
      </c>
      <c r="JF5" s="1">
        <v>1</v>
      </c>
      <c r="JG5" s="1">
        <v>1</v>
      </c>
      <c r="JH5" s="1">
        <v>1</v>
      </c>
      <c r="JI5" s="1">
        <v>1</v>
      </c>
      <c r="JJ5" s="1">
        <v>1</v>
      </c>
      <c r="JK5" s="1">
        <v>1</v>
      </c>
      <c r="JL5" s="1" t="s">
        <v>265</v>
      </c>
      <c r="JM5" s="1" t="s">
        <v>265</v>
      </c>
      <c r="JN5" s="1" t="s">
        <v>265</v>
      </c>
      <c r="JO5" s="1" t="s">
        <v>265</v>
      </c>
      <c r="JP5" s="1" t="s">
        <v>265</v>
      </c>
      <c r="JQ5" s="1" t="s">
        <v>265</v>
      </c>
      <c r="JR5" s="1" t="s">
        <v>265</v>
      </c>
      <c r="JS5" s="1" t="s">
        <v>265</v>
      </c>
      <c r="JT5" s="1" t="s">
        <v>265</v>
      </c>
      <c r="JU5" s="1" t="s">
        <v>265</v>
      </c>
      <c r="JV5" s="1" t="s">
        <v>265</v>
      </c>
      <c r="JW5" s="1" t="s">
        <v>265</v>
      </c>
      <c r="JX5" s="1" t="s">
        <v>265</v>
      </c>
      <c r="JY5" s="1" t="s">
        <v>265</v>
      </c>
      <c r="JZ5" s="1" t="s">
        <v>265</v>
      </c>
      <c r="KA5" s="1" t="s">
        <v>265</v>
      </c>
      <c r="KB5" s="1" t="s">
        <v>265</v>
      </c>
      <c r="KC5" s="1" t="s">
        <v>265</v>
      </c>
      <c r="KD5" s="1">
        <v>60</v>
      </c>
      <c r="KE5" s="1">
        <v>0</v>
      </c>
      <c r="KF5" s="19">
        <v>9</v>
      </c>
      <c r="KG5" s="1" t="s">
        <v>266</v>
      </c>
      <c r="KH5" s="1" t="s">
        <v>266</v>
      </c>
      <c r="KI5" s="1" t="s">
        <v>266</v>
      </c>
      <c r="KJ5" s="1" t="s">
        <v>266</v>
      </c>
      <c r="KK5" s="1" t="s">
        <v>267</v>
      </c>
      <c r="KL5" s="1">
        <v>5</v>
      </c>
      <c r="KM5" s="19">
        <f t="shared" si="3"/>
        <v>4</v>
      </c>
    </row>
    <row r="6" spans="1:299">
      <c r="A6" s="1">
        <v>310</v>
      </c>
      <c r="B6" s="16">
        <v>104665</v>
      </c>
      <c r="C6" s="16">
        <v>0</v>
      </c>
      <c r="D6" s="1" t="s">
        <v>249</v>
      </c>
      <c r="E6" s="1" t="s">
        <v>249</v>
      </c>
      <c r="F6" s="1" t="s">
        <v>1590</v>
      </c>
      <c r="G6" s="1" t="s">
        <v>249</v>
      </c>
      <c r="H6" s="1" t="s">
        <v>464</v>
      </c>
      <c r="I6" s="1">
        <v>466</v>
      </c>
      <c r="J6" s="1" t="s">
        <v>271</v>
      </c>
      <c r="K6" s="1" t="s">
        <v>249</v>
      </c>
      <c r="L6" s="1" t="s">
        <v>1590</v>
      </c>
      <c r="M6" s="16" t="s">
        <v>1830</v>
      </c>
      <c r="N6" s="16">
        <v>2021</v>
      </c>
      <c r="O6" s="16" t="s">
        <v>253</v>
      </c>
      <c r="P6" s="16" t="s">
        <v>1827</v>
      </c>
      <c r="Q6" s="16" t="s">
        <v>272</v>
      </c>
      <c r="R6" s="16" t="s">
        <v>273</v>
      </c>
      <c r="S6" s="1" t="s">
        <v>362</v>
      </c>
      <c r="T6" s="1" t="s">
        <v>1301</v>
      </c>
      <c r="U6" s="1" t="s">
        <v>687</v>
      </c>
      <c r="V6" s="1" t="str">
        <f>CONCATENATE(Tabla4[[#This Row],[Nombre del estudiante]]," ",Tabla4[[#This Row],[Primer apellido]]," ",Tabla4[[#This Row],[Segundo apellido]])</f>
        <v>JUAN JOSE LUCUMI CARABALI</v>
      </c>
      <c r="W6" s="1" t="e">
        <f>VLOOKUP(Tabla4[[#This Row],[ID]],[1]!Tabla1[#All],7,FALSE)</f>
        <v>#REF!</v>
      </c>
      <c r="X6" s="16" t="s">
        <v>259</v>
      </c>
      <c r="Y6" s="1">
        <v>1108646237</v>
      </c>
      <c r="Z6" s="1" t="s">
        <v>1591</v>
      </c>
      <c r="AA6" s="1">
        <v>3172337078</v>
      </c>
      <c r="AB6" s="16" t="s">
        <v>1576</v>
      </c>
      <c r="AC6" s="16">
        <v>501</v>
      </c>
      <c r="AD6" s="16" t="s">
        <v>263</v>
      </c>
      <c r="AE6" s="1" t="s">
        <v>264</v>
      </c>
      <c r="AF6" s="1">
        <v>0</v>
      </c>
      <c r="AG6" s="1">
        <v>164</v>
      </c>
      <c r="AH6" s="1">
        <v>67</v>
      </c>
      <c r="AI6" s="1" t="s">
        <v>264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0</v>
      </c>
      <c r="BH6" s="1">
        <v>0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0</v>
      </c>
      <c r="BU6" s="1">
        <v>1</v>
      </c>
      <c r="BV6" s="1">
        <v>1</v>
      </c>
      <c r="BW6" s="1">
        <v>1</v>
      </c>
      <c r="BX6" s="1">
        <v>1</v>
      </c>
      <c r="BY6" s="1">
        <v>0</v>
      </c>
      <c r="BZ6" s="1">
        <v>1</v>
      </c>
      <c r="CA6" s="1">
        <v>0</v>
      </c>
      <c r="CB6" s="1">
        <v>1</v>
      </c>
      <c r="CC6" s="1">
        <v>1</v>
      </c>
      <c r="CD6" s="1">
        <v>0</v>
      </c>
      <c r="CE6" s="1">
        <v>1</v>
      </c>
      <c r="CF6" s="1">
        <v>1</v>
      </c>
      <c r="CG6" s="1">
        <v>1</v>
      </c>
      <c r="CH6" s="1">
        <v>1</v>
      </c>
      <c r="CI6" s="1">
        <v>0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 t="s">
        <v>265</v>
      </c>
      <c r="CZ6" s="1" t="s">
        <v>265</v>
      </c>
      <c r="DA6" s="1" t="s">
        <v>265</v>
      </c>
      <c r="DB6" s="1" t="s">
        <v>265</v>
      </c>
      <c r="DC6" s="1" t="s">
        <v>265</v>
      </c>
      <c r="DD6" s="1" t="s">
        <v>265</v>
      </c>
      <c r="DE6" s="1" t="s">
        <v>265</v>
      </c>
      <c r="DF6" s="1" t="s">
        <v>265</v>
      </c>
      <c r="DG6" s="1" t="s">
        <v>265</v>
      </c>
      <c r="DH6" s="1" t="s">
        <v>265</v>
      </c>
      <c r="DI6" s="1" t="s">
        <v>265</v>
      </c>
      <c r="DJ6" s="1" t="s">
        <v>265</v>
      </c>
      <c r="DK6" s="1" t="s">
        <v>265</v>
      </c>
      <c r="DL6" s="1" t="s">
        <v>265</v>
      </c>
      <c r="DM6" s="1" t="s">
        <v>265</v>
      </c>
      <c r="DN6" s="1" t="s">
        <v>265</v>
      </c>
      <c r="DO6" s="1" t="s">
        <v>265</v>
      </c>
      <c r="DP6" s="1" t="s">
        <v>265</v>
      </c>
      <c r="DQ6" s="1" t="s">
        <v>265</v>
      </c>
      <c r="DR6" s="1" t="s">
        <v>265</v>
      </c>
      <c r="DS6" s="1" t="s">
        <v>265</v>
      </c>
      <c r="DT6" s="1" t="s">
        <v>265</v>
      </c>
      <c r="DU6" s="1" t="s">
        <v>265</v>
      </c>
      <c r="DV6" s="1" t="s">
        <v>265</v>
      </c>
      <c r="DW6" s="1" t="s">
        <v>265</v>
      </c>
      <c r="DX6" s="1" t="s">
        <v>265</v>
      </c>
      <c r="DY6" s="1" t="s">
        <v>265</v>
      </c>
      <c r="DZ6" s="1" t="s">
        <v>265</v>
      </c>
      <c r="EA6" s="1" t="s">
        <v>265</v>
      </c>
      <c r="EB6" s="1" t="s">
        <v>265</v>
      </c>
      <c r="EC6" s="1" t="s">
        <v>265</v>
      </c>
      <c r="ED6" s="1" t="s">
        <v>265</v>
      </c>
      <c r="EE6" s="1" t="s">
        <v>265</v>
      </c>
      <c r="EF6" s="1" t="s">
        <v>265</v>
      </c>
      <c r="EG6" s="1" t="s">
        <v>265</v>
      </c>
      <c r="EH6" s="1" t="s">
        <v>265</v>
      </c>
      <c r="EI6" s="1" t="s">
        <v>265</v>
      </c>
      <c r="EJ6" s="1" t="s">
        <v>265</v>
      </c>
      <c r="EK6" s="1" t="s">
        <v>265</v>
      </c>
      <c r="EL6" s="1" t="s">
        <v>265</v>
      </c>
      <c r="EM6" s="1" t="s">
        <v>265</v>
      </c>
      <c r="EN6" s="1" t="s">
        <v>265</v>
      </c>
      <c r="EO6" s="1" t="s">
        <v>265</v>
      </c>
      <c r="EP6" s="1" t="s">
        <v>265</v>
      </c>
      <c r="EQ6" s="1" t="s">
        <v>265</v>
      </c>
      <c r="ER6" s="1" t="s">
        <v>265</v>
      </c>
      <c r="ES6" s="1" t="s">
        <v>265</v>
      </c>
      <c r="ET6" s="1" t="s">
        <v>265</v>
      </c>
      <c r="EU6" s="1" t="s">
        <v>265</v>
      </c>
      <c r="EV6" s="1" t="s">
        <v>265</v>
      </c>
      <c r="EW6" s="1" t="s">
        <v>265</v>
      </c>
      <c r="EX6" s="1" t="s">
        <v>265</v>
      </c>
      <c r="EY6" s="1" t="s">
        <v>265</v>
      </c>
      <c r="EZ6" s="1" t="s">
        <v>265</v>
      </c>
      <c r="FA6" s="1" t="s">
        <v>265</v>
      </c>
      <c r="FB6" s="1" t="s">
        <v>265</v>
      </c>
      <c r="FC6" s="1" t="s">
        <v>265</v>
      </c>
      <c r="FD6" s="1" t="s">
        <v>265</v>
      </c>
      <c r="FE6" s="1" t="s">
        <v>265</v>
      </c>
      <c r="FF6" s="1" t="s">
        <v>265</v>
      </c>
      <c r="FG6" s="1" t="s">
        <v>265</v>
      </c>
      <c r="FH6" s="1" t="s">
        <v>265</v>
      </c>
      <c r="FI6" s="1" t="s">
        <v>265</v>
      </c>
      <c r="FJ6" s="1" t="s">
        <v>265</v>
      </c>
      <c r="FK6" s="1" t="s">
        <v>265</v>
      </c>
      <c r="FL6" s="1" t="s">
        <v>265</v>
      </c>
      <c r="FM6" s="1" t="s">
        <v>265</v>
      </c>
      <c r="FN6" s="1" t="s">
        <v>265</v>
      </c>
      <c r="FO6" s="1" t="s">
        <v>265</v>
      </c>
      <c r="FP6" s="1" t="s">
        <v>265</v>
      </c>
      <c r="FQ6" s="1" t="s">
        <v>265</v>
      </c>
      <c r="FR6" s="1" t="s">
        <v>265</v>
      </c>
      <c r="FS6" s="1" t="s">
        <v>265</v>
      </c>
      <c r="FT6" s="1" t="s">
        <v>265</v>
      </c>
      <c r="FU6" s="1" t="s">
        <v>265</v>
      </c>
      <c r="FV6" s="1" t="s">
        <v>265</v>
      </c>
      <c r="FW6" s="1" t="s">
        <v>265</v>
      </c>
      <c r="FX6" s="1" t="s">
        <v>265</v>
      </c>
      <c r="FY6" s="1" t="s">
        <v>265</v>
      </c>
      <c r="FZ6" s="1" t="s">
        <v>265</v>
      </c>
      <c r="GA6" s="1" t="s">
        <v>265</v>
      </c>
      <c r="GB6" s="1" t="s">
        <v>265</v>
      </c>
      <c r="GC6" s="1" t="s">
        <v>265</v>
      </c>
      <c r="GD6" s="1" t="s">
        <v>265</v>
      </c>
      <c r="GE6" s="1" t="s">
        <v>265</v>
      </c>
      <c r="GF6" s="1" t="s">
        <v>265</v>
      </c>
      <c r="GG6" s="1" t="s">
        <v>265</v>
      </c>
      <c r="GH6" s="1" t="s">
        <v>265</v>
      </c>
      <c r="GI6" s="1" t="s">
        <v>265</v>
      </c>
      <c r="GJ6" s="1" t="s">
        <v>265</v>
      </c>
      <c r="GK6" s="1" t="s">
        <v>265</v>
      </c>
      <c r="GL6" s="1" t="s">
        <v>265</v>
      </c>
      <c r="GM6" s="1" t="s">
        <v>265</v>
      </c>
      <c r="GN6" s="1" t="s">
        <v>265</v>
      </c>
      <c r="GO6" s="1" t="s">
        <v>265</v>
      </c>
      <c r="GP6" s="1" t="s">
        <v>265</v>
      </c>
      <c r="GQ6" s="1" t="s">
        <v>265</v>
      </c>
      <c r="GR6" s="1">
        <v>60</v>
      </c>
      <c r="GS6" s="1">
        <v>7</v>
      </c>
      <c r="GT6" s="16">
        <v>60</v>
      </c>
      <c r="GU6" s="1" t="s">
        <v>266</v>
      </c>
      <c r="GV6" s="1" t="s">
        <v>267</v>
      </c>
      <c r="GW6" s="1" t="s">
        <v>267</v>
      </c>
      <c r="GX6" s="1" t="s">
        <v>266</v>
      </c>
      <c r="GY6" s="1" t="s">
        <v>267</v>
      </c>
      <c r="GZ6" s="15">
        <v>5</v>
      </c>
      <c r="HA6" s="16">
        <f t="shared" si="0"/>
        <v>2</v>
      </c>
      <c r="HB6" s="1" t="s">
        <v>266</v>
      </c>
      <c r="HC6" s="1" t="s">
        <v>266</v>
      </c>
      <c r="HD6" s="1" t="s">
        <v>266</v>
      </c>
      <c r="HE6" s="1" t="s">
        <v>267</v>
      </c>
      <c r="HF6" s="1">
        <v>4</v>
      </c>
      <c r="HG6" s="16">
        <f t="shared" si="1"/>
        <v>3</v>
      </c>
      <c r="HH6" s="1" t="s">
        <v>264</v>
      </c>
      <c r="HI6" s="1" t="s">
        <v>266</v>
      </c>
      <c r="HJ6" s="1" t="s">
        <v>266</v>
      </c>
      <c r="HK6" s="1" t="s">
        <v>266</v>
      </c>
      <c r="HL6" s="1" t="s">
        <v>267</v>
      </c>
      <c r="HM6" s="1" t="s">
        <v>267</v>
      </c>
      <c r="HN6" s="1" t="s">
        <v>267</v>
      </c>
      <c r="HO6" s="1">
        <v>6</v>
      </c>
      <c r="HP6" s="19">
        <f t="shared" si="2"/>
        <v>3</v>
      </c>
      <c r="HQ6" s="1" t="s">
        <v>264</v>
      </c>
      <c r="HR6" s="1">
        <v>0</v>
      </c>
      <c r="HS6" s="1">
        <v>25</v>
      </c>
      <c r="HT6" s="1">
        <v>16</v>
      </c>
      <c r="HU6" s="1" t="s">
        <v>268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C6" s="1">
        <v>1</v>
      </c>
      <c r="ID6" s="1">
        <v>1</v>
      </c>
      <c r="IE6" s="1">
        <v>1</v>
      </c>
      <c r="IF6" s="1">
        <v>0</v>
      </c>
      <c r="IG6" s="1">
        <v>1</v>
      </c>
      <c r="IH6" s="1">
        <v>1</v>
      </c>
      <c r="II6" s="1">
        <v>0</v>
      </c>
      <c r="IJ6" s="1">
        <v>1</v>
      </c>
      <c r="IK6" s="1">
        <v>0</v>
      </c>
      <c r="IL6" s="1" t="s">
        <v>265</v>
      </c>
      <c r="IM6" s="1" t="s">
        <v>265</v>
      </c>
      <c r="IN6" s="1" t="s">
        <v>265</v>
      </c>
      <c r="IO6" s="1" t="s">
        <v>265</v>
      </c>
      <c r="IP6" s="1" t="s">
        <v>265</v>
      </c>
      <c r="IQ6" s="1" t="s">
        <v>265</v>
      </c>
      <c r="IR6" s="1" t="s">
        <v>265</v>
      </c>
      <c r="IS6" s="1" t="s">
        <v>265</v>
      </c>
      <c r="IT6" s="1" t="s">
        <v>265</v>
      </c>
      <c r="IU6" s="1">
        <v>60</v>
      </c>
      <c r="IV6" s="1">
        <v>3</v>
      </c>
      <c r="IW6" s="19">
        <v>13</v>
      </c>
      <c r="IX6" s="1" t="s">
        <v>264</v>
      </c>
      <c r="IY6" s="1">
        <v>0</v>
      </c>
      <c r="IZ6" s="1">
        <v>27</v>
      </c>
      <c r="JA6" s="1">
        <v>14</v>
      </c>
      <c r="JB6" s="1" t="s">
        <v>268</v>
      </c>
      <c r="JC6" s="1">
        <v>1</v>
      </c>
      <c r="JD6" s="1">
        <v>1</v>
      </c>
      <c r="JE6" s="1">
        <v>1</v>
      </c>
      <c r="JF6" s="1">
        <v>1</v>
      </c>
      <c r="JG6" s="1">
        <v>1</v>
      </c>
      <c r="JH6" s="1">
        <v>1</v>
      </c>
      <c r="JI6" s="1">
        <v>1</v>
      </c>
      <c r="JJ6" s="1">
        <v>1</v>
      </c>
      <c r="JK6" s="1">
        <v>1</v>
      </c>
      <c r="JL6" s="1">
        <v>0</v>
      </c>
      <c r="JM6" s="1">
        <v>1</v>
      </c>
      <c r="JN6" s="1">
        <v>1</v>
      </c>
      <c r="JO6" s="1">
        <v>1</v>
      </c>
      <c r="JP6" s="1">
        <v>1</v>
      </c>
      <c r="JQ6" s="1" t="s">
        <v>265</v>
      </c>
      <c r="JR6" s="1" t="s">
        <v>265</v>
      </c>
      <c r="JS6" s="1" t="s">
        <v>265</v>
      </c>
      <c r="JT6" s="1" t="s">
        <v>265</v>
      </c>
      <c r="JU6" s="1" t="s">
        <v>265</v>
      </c>
      <c r="JV6" s="1" t="s">
        <v>265</v>
      </c>
      <c r="JW6" s="1" t="s">
        <v>265</v>
      </c>
      <c r="JX6" s="1" t="s">
        <v>265</v>
      </c>
      <c r="JY6" s="1" t="s">
        <v>265</v>
      </c>
      <c r="JZ6" s="1" t="s">
        <v>265</v>
      </c>
      <c r="KA6" s="1" t="s">
        <v>265</v>
      </c>
      <c r="KB6" s="1" t="s">
        <v>265</v>
      </c>
      <c r="KC6" s="1" t="s">
        <v>265</v>
      </c>
      <c r="KD6" s="1">
        <v>60</v>
      </c>
      <c r="KE6" s="1">
        <v>1</v>
      </c>
      <c r="KF6" s="19">
        <v>13</v>
      </c>
      <c r="KG6" s="1" t="s">
        <v>266</v>
      </c>
      <c r="KH6" s="1" t="s">
        <v>267</v>
      </c>
      <c r="KI6" s="1" t="s">
        <v>267</v>
      </c>
      <c r="KJ6" s="1" t="s">
        <v>267</v>
      </c>
      <c r="KK6" s="1" t="s">
        <v>266</v>
      </c>
      <c r="KL6" s="1">
        <v>5</v>
      </c>
      <c r="KM6" s="19">
        <f t="shared" si="3"/>
        <v>2</v>
      </c>
    </row>
    <row r="7" spans="1:299">
      <c r="A7" s="1">
        <v>295</v>
      </c>
      <c r="B7" s="16">
        <v>105103</v>
      </c>
      <c r="C7" s="16">
        <v>0</v>
      </c>
      <c r="D7" s="1" t="s">
        <v>249</v>
      </c>
      <c r="E7" s="1" t="s">
        <v>249</v>
      </c>
      <c r="F7" s="1" t="s">
        <v>1592</v>
      </c>
      <c r="G7" s="1" t="s">
        <v>249</v>
      </c>
      <c r="H7" s="1" t="s">
        <v>1593</v>
      </c>
      <c r="I7" s="1">
        <v>467</v>
      </c>
      <c r="J7" s="1" t="s">
        <v>286</v>
      </c>
      <c r="K7" s="1" t="s">
        <v>249</v>
      </c>
      <c r="L7" s="1" t="s">
        <v>1592</v>
      </c>
      <c r="M7" s="16" t="s">
        <v>1830</v>
      </c>
      <c r="N7" s="16">
        <v>2021</v>
      </c>
      <c r="O7" s="16" t="s">
        <v>253</v>
      </c>
      <c r="P7" s="16" t="s">
        <v>1827</v>
      </c>
      <c r="Q7" s="16" t="s">
        <v>288</v>
      </c>
      <c r="R7" s="16" t="s">
        <v>289</v>
      </c>
      <c r="S7" s="1" t="s">
        <v>554</v>
      </c>
      <c r="T7" s="1" t="s">
        <v>1594</v>
      </c>
      <c r="U7" s="1" t="s">
        <v>406</v>
      </c>
      <c r="V7" s="1" t="str">
        <f>CONCATENATE(Tabla4[[#This Row],[Nombre del estudiante]]," ",Tabla4[[#This Row],[Primer apellido]]," ",Tabla4[[#This Row],[Segundo apellido]])</f>
        <v>JOSE LUIS MAIRONGO ANGULO</v>
      </c>
      <c r="W7" s="1" t="e">
        <f>VLOOKUP(Tabla4[[#This Row],[ID]],[1]!Tabla1[#All],7,FALSE)</f>
        <v>#REF!</v>
      </c>
      <c r="X7" s="16" t="s">
        <v>259</v>
      </c>
      <c r="Y7" s="1">
        <v>1087186744</v>
      </c>
      <c r="Z7" s="1" t="s">
        <v>1595</v>
      </c>
      <c r="AA7" s="1">
        <v>3185517733</v>
      </c>
      <c r="AB7" s="16" t="s">
        <v>1576</v>
      </c>
      <c r="AC7" s="16">
        <v>503</v>
      </c>
      <c r="AD7" s="16" t="s">
        <v>263</v>
      </c>
      <c r="AE7" s="1" t="s">
        <v>264</v>
      </c>
      <c r="AF7" s="1">
        <v>0</v>
      </c>
      <c r="AG7" s="1">
        <v>164</v>
      </c>
      <c r="AH7" s="1">
        <v>52</v>
      </c>
      <c r="AI7" s="1" t="s">
        <v>264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0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 t="s">
        <v>265</v>
      </c>
      <c r="CK7" s="1" t="s">
        <v>265</v>
      </c>
      <c r="CL7" s="1" t="s">
        <v>265</v>
      </c>
      <c r="CM7" s="1" t="s">
        <v>265</v>
      </c>
      <c r="CN7" s="1" t="s">
        <v>265</v>
      </c>
      <c r="CO7" s="1" t="s">
        <v>265</v>
      </c>
      <c r="CP7" s="1" t="s">
        <v>265</v>
      </c>
      <c r="CQ7" s="1" t="s">
        <v>265</v>
      </c>
      <c r="CR7" s="1" t="s">
        <v>265</v>
      </c>
      <c r="CS7" s="1" t="s">
        <v>265</v>
      </c>
      <c r="CT7" s="1" t="s">
        <v>265</v>
      </c>
      <c r="CU7" s="1" t="s">
        <v>265</v>
      </c>
      <c r="CV7" s="1" t="s">
        <v>265</v>
      </c>
      <c r="CW7" s="1" t="s">
        <v>265</v>
      </c>
      <c r="CX7" s="1" t="s">
        <v>265</v>
      </c>
      <c r="CY7" s="1" t="s">
        <v>265</v>
      </c>
      <c r="CZ7" s="1" t="s">
        <v>265</v>
      </c>
      <c r="DA7" s="1" t="s">
        <v>265</v>
      </c>
      <c r="DB7" s="1" t="s">
        <v>265</v>
      </c>
      <c r="DC7" s="1" t="s">
        <v>265</v>
      </c>
      <c r="DD7" s="1" t="s">
        <v>265</v>
      </c>
      <c r="DE7" s="1" t="s">
        <v>265</v>
      </c>
      <c r="DF7" s="1" t="s">
        <v>265</v>
      </c>
      <c r="DG7" s="1" t="s">
        <v>265</v>
      </c>
      <c r="DH7" s="1" t="s">
        <v>265</v>
      </c>
      <c r="DI7" s="1" t="s">
        <v>265</v>
      </c>
      <c r="DJ7" s="1" t="s">
        <v>265</v>
      </c>
      <c r="DK7" s="1" t="s">
        <v>265</v>
      </c>
      <c r="DL7" s="1" t="s">
        <v>265</v>
      </c>
      <c r="DM7" s="1" t="s">
        <v>265</v>
      </c>
      <c r="DN7" s="1" t="s">
        <v>265</v>
      </c>
      <c r="DO7" s="1" t="s">
        <v>265</v>
      </c>
      <c r="DP7" s="1" t="s">
        <v>265</v>
      </c>
      <c r="DQ7" s="1" t="s">
        <v>265</v>
      </c>
      <c r="DR7" s="1" t="s">
        <v>265</v>
      </c>
      <c r="DS7" s="1" t="s">
        <v>265</v>
      </c>
      <c r="DT7" s="1" t="s">
        <v>265</v>
      </c>
      <c r="DU7" s="1" t="s">
        <v>265</v>
      </c>
      <c r="DV7" s="1" t="s">
        <v>265</v>
      </c>
      <c r="DW7" s="1" t="s">
        <v>265</v>
      </c>
      <c r="DX7" s="1" t="s">
        <v>265</v>
      </c>
      <c r="DY7" s="1" t="s">
        <v>265</v>
      </c>
      <c r="DZ7" s="1" t="s">
        <v>265</v>
      </c>
      <c r="EA7" s="1" t="s">
        <v>265</v>
      </c>
      <c r="EB7" s="1" t="s">
        <v>265</v>
      </c>
      <c r="EC7" s="1" t="s">
        <v>265</v>
      </c>
      <c r="ED7" s="1" t="s">
        <v>265</v>
      </c>
      <c r="EE7" s="1" t="s">
        <v>265</v>
      </c>
      <c r="EF7" s="1" t="s">
        <v>265</v>
      </c>
      <c r="EG7" s="1" t="s">
        <v>265</v>
      </c>
      <c r="EH7" s="1" t="s">
        <v>265</v>
      </c>
      <c r="EI7" s="1" t="s">
        <v>265</v>
      </c>
      <c r="EJ7" s="1" t="s">
        <v>265</v>
      </c>
      <c r="EK7" s="1" t="s">
        <v>265</v>
      </c>
      <c r="EL7" s="1" t="s">
        <v>265</v>
      </c>
      <c r="EM7" s="1" t="s">
        <v>265</v>
      </c>
      <c r="EN7" s="1" t="s">
        <v>265</v>
      </c>
      <c r="EO7" s="1" t="s">
        <v>265</v>
      </c>
      <c r="EP7" s="1" t="s">
        <v>265</v>
      </c>
      <c r="EQ7" s="1" t="s">
        <v>265</v>
      </c>
      <c r="ER7" s="1" t="s">
        <v>265</v>
      </c>
      <c r="ES7" s="1" t="s">
        <v>265</v>
      </c>
      <c r="ET7" s="1" t="s">
        <v>265</v>
      </c>
      <c r="EU7" s="1" t="s">
        <v>265</v>
      </c>
      <c r="EV7" s="1" t="s">
        <v>265</v>
      </c>
      <c r="EW7" s="1" t="s">
        <v>265</v>
      </c>
      <c r="EX7" s="1" t="s">
        <v>265</v>
      </c>
      <c r="EY7" s="1" t="s">
        <v>265</v>
      </c>
      <c r="EZ7" s="1" t="s">
        <v>265</v>
      </c>
      <c r="FA7" s="1" t="s">
        <v>265</v>
      </c>
      <c r="FB7" s="1" t="s">
        <v>265</v>
      </c>
      <c r="FC7" s="1" t="s">
        <v>265</v>
      </c>
      <c r="FD7" s="1" t="s">
        <v>265</v>
      </c>
      <c r="FE7" s="1" t="s">
        <v>265</v>
      </c>
      <c r="FF7" s="1" t="s">
        <v>265</v>
      </c>
      <c r="FG7" s="1" t="s">
        <v>265</v>
      </c>
      <c r="FH7" s="1" t="s">
        <v>265</v>
      </c>
      <c r="FI7" s="1" t="s">
        <v>265</v>
      </c>
      <c r="FJ7" s="1" t="s">
        <v>265</v>
      </c>
      <c r="FK7" s="1" t="s">
        <v>265</v>
      </c>
      <c r="FL7" s="1" t="s">
        <v>265</v>
      </c>
      <c r="FM7" s="1" t="s">
        <v>265</v>
      </c>
      <c r="FN7" s="1" t="s">
        <v>265</v>
      </c>
      <c r="FO7" s="1" t="s">
        <v>265</v>
      </c>
      <c r="FP7" s="1" t="s">
        <v>265</v>
      </c>
      <c r="FQ7" s="1" t="s">
        <v>265</v>
      </c>
      <c r="FR7" s="1" t="s">
        <v>265</v>
      </c>
      <c r="FS7" s="1" t="s">
        <v>265</v>
      </c>
      <c r="FT7" s="1" t="s">
        <v>265</v>
      </c>
      <c r="FU7" s="1" t="s">
        <v>265</v>
      </c>
      <c r="FV7" s="1" t="s">
        <v>265</v>
      </c>
      <c r="FW7" s="1" t="s">
        <v>265</v>
      </c>
      <c r="FX7" s="1" t="s">
        <v>265</v>
      </c>
      <c r="FY7" s="1" t="s">
        <v>265</v>
      </c>
      <c r="FZ7" s="1" t="s">
        <v>265</v>
      </c>
      <c r="GA7" s="1" t="s">
        <v>265</v>
      </c>
      <c r="GB7" s="1" t="s">
        <v>265</v>
      </c>
      <c r="GC7" s="1" t="s">
        <v>265</v>
      </c>
      <c r="GD7" s="1" t="s">
        <v>265</v>
      </c>
      <c r="GE7" s="1" t="s">
        <v>265</v>
      </c>
      <c r="GF7" s="1" t="s">
        <v>265</v>
      </c>
      <c r="GG7" s="1" t="s">
        <v>265</v>
      </c>
      <c r="GH7" s="1" t="s">
        <v>265</v>
      </c>
      <c r="GI7" s="1" t="s">
        <v>265</v>
      </c>
      <c r="GJ7" s="1" t="s">
        <v>265</v>
      </c>
      <c r="GK7" s="1" t="s">
        <v>265</v>
      </c>
      <c r="GL7" s="1" t="s">
        <v>265</v>
      </c>
      <c r="GM7" s="1" t="s">
        <v>265</v>
      </c>
      <c r="GN7" s="1" t="s">
        <v>265</v>
      </c>
      <c r="GO7" s="1" t="s">
        <v>265</v>
      </c>
      <c r="GP7" s="1" t="s">
        <v>265</v>
      </c>
      <c r="GQ7" s="1" t="s">
        <v>265</v>
      </c>
      <c r="GR7" s="1">
        <v>60</v>
      </c>
      <c r="GS7" s="1">
        <v>1</v>
      </c>
      <c r="GT7" s="16">
        <v>51</v>
      </c>
      <c r="GU7" s="1" t="s">
        <v>266</v>
      </c>
      <c r="GV7" s="1" t="s">
        <v>284</v>
      </c>
      <c r="GW7" s="1" t="s">
        <v>266</v>
      </c>
      <c r="GX7" s="1" t="s">
        <v>266</v>
      </c>
      <c r="GY7" s="1" t="s">
        <v>266</v>
      </c>
      <c r="GZ7" s="15">
        <v>5</v>
      </c>
      <c r="HA7" s="16">
        <f t="shared" si="0"/>
        <v>4</v>
      </c>
      <c r="HB7" s="1" t="s">
        <v>266</v>
      </c>
      <c r="HC7" s="1" t="s">
        <v>266</v>
      </c>
      <c r="HD7" s="1" t="s">
        <v>267</v>
      </c>
      <c r="HE7" s="1" t="s">
        <v>266</v>
      </c>
      <c r="HF7" s="1">
        <v>4</v>
      </c>
      <c r="HG7" s="16">
        <f t="shared" si="1"/>
        <v>3</v>
      </c>
      <c r="HH7" s="1" t="s">
        <v>264</v>
      </c>
      <c r="HI7" s="1" t="s">
        <v>266</v>
      </c>
      <c r="HJ7" s="1" t="s">
        <v>266</v>
      </c>
      <c r="HK7" s="1" t="s">
        <v>266</v>
      </c>
      <c r="HL7" s="1" t="s">
        <v>267</v>
      </c>
      <c r="HM7" s="1" t="s">
        <v>266</v>
      </c>
      <c r="HN7" s="1" t="s">
        <v>266</v>
      </c>
      <c r="HO7" s="1">
        <v>6</v>
      </c>
      <c r="HP7" s="19">
        <f t="shared" si="2"/>
        <v>5</v>
      </c>
      <c r="HQ7" s="1" t="s">
        <v>264</v>
      </c>
      <c r="HR7" s="1">
        <v>0</v>
      </c>
      <c r="HS7" s="1">
        <v>25</v>
      </c>
      <c r="HT7" s="1">
        <v>7</v>
      </c>
      <c r="HU7" s="1" t="s">
        <v>268</v>
      </c>
      <c r="HV7" s="1">
        <v>1</v>
      </c>
      <c r="HW7" s="1">
        <v>1</v>
      </c>
      <c r="HX7" s="1">
        <v>1</v>
      </c>
      <c r="HY7" s="1">
        <v>1</v>
      </c>
      <c r="HZ7" s="1">
        <v>1</v>
      </c>
      <c r="IA7" s="1">
        <v>1</v>
      </c>
      <c r="IB7" s="1">
        <v>1</v>
      </c>
      <c r="IC7" s="1" t="s">
        <v>265</v>
      </c>
      <c r="ID7" s="1" t="s">
        <v>265</v>
      </c>
      <c r="IE7" s="1" t="s">
        <v>265</v>
      </c>
      <c r="IF7" s="1" t="s">
        <v>265</v>
      </c>
      <c r="IG7" s="1" t="s">
        <v>265</v>
      </c>
      <c r="IH7" s="1" t="s">
        <v>265</v>
      </c>
      <c r="II7" s="1" t="s">
        <v>265</v>
      </c>
      <c r="IJ7" s="1" t="s">
        <v>265</v>
      </c>
      <c r="IK7" s="1" t="s">
        <v>265</v>
      </c>
      <c r="IL7" s="1" t="s">
        <v>265</v>
      </c>
      <c r="IM7" s="1" t="s">
        <v>265</v>
      </c>
      <c r="IN7" s="1" t="s">
        <v>265</v>
      </c>
      <c r="IO7" s="1" t="s">
        <v>265</v>
      </c>
      <c r="IP7" s="1" t="s">
        <v>265</v>
      </c>
      <c r="IQ7" s="1" t="s">
        <v>265</v>
      </c>
      <c r="IR7" s="1" t="s">
        <v>265</v>
      </c>
      <c r="IS7" s="1" t="s">
        <v>265</v>
      </c>
      <c r="IT7" s="1" t="s">
        <v>265</v>
      </c>
      <c r="IU7" s="1">
        <v>60</v>
      </c>
      <c r="IV7" s="1">
        <v>0</v>
      </c>
      <c r="IW7" s="19">
        <v>7</v>
      </c>
      <c r="IX7" s="1" t="s">
        <v>264</v>
      </c>
      <c r="IY7" s="1">
        <v>0</v>
      </c>
      <c r="IZ7" s="1">
        <v>27</v>
      </c>
      <c r="JA7" s="1">
        <v>9</v>
      </c>
      <c r="JB7" s="1" t="s">
        <v>268</v>
      </c>
      <c r="JC7" s="1">
        <v>1</v>
      </c>
      <c r="JD7" s="1">
        <v>1</v>
      </c>
      <c r="JE7" s="1">
        <v>1</v>
      </c>
      <c r="JF7" s="1">
        <v>1</v>
      </c>
      <c r="JG7" s="1">
        <v>1</v>
      </c>
      <c r="JH7" s="1">
        <v>1</v>
      </c>
      <c r="JI7" s="1">
        <v>1</v>
      </c>
      <c r="JJ7" s="1">
        <v>1</v>
      </c>
      <c r="JK7" s="1">
        <v>1</v>
      </c>
      <c r="JL7" s="1" t="s">
        <v>265</v>
      </c>
      <c r="JM7" s="1" t="s">
        <v>265</v>
      </c>
      <c r="JN7" s="1" t="s">
        <v>265</v>
      </c>
      <c r="JO7" s="1" t="s">
        <v>265</v>
      </c>
      <c r="JP7" s="1" t="s">
        <v>265</v>
      </c>
      <c r="JQ7" s="1" t="s">
        <v>265</v>
      </c>
      <c r="JR7" s="1" t="s">
        <v>265</v>
      </c>
      <c r="JS7" s="1" t="s">
        <v>265</v>
      </c>
      <c r="JT7" s="1" t="s">
        <v>265</v>
      </c>
      <c r="JU7" s="1" t="s">
        <v>265</v>
      </c>
      <c r="JV7" s="1" t="s">
        <v>265</v>
      </c>
      <c r="JW7" s="1" t="s">
        <v>265</v>
      </c>
      <c r="JX7" s="1" t="s">
        <v>265</v>
      </c>
      <c r="JY7" s="1" t="s">
        <v>265</v>
      </c>
      <c r="JZ7" s="1" t="s">
        <v>265</v>
      </c>
      <c r="KA7" s="1" t="s">
        <v>265</v>
      </c>
      <c r="KB7" s="1" t="s">
        <v>265</v>
      </c>
      <c r="KC7" s="1" t="s">
        <v>265</v>
      </c>
      <c r="KD7" s="1">
        <v>60</v>
      </c>
      <c r="KE7" s="1">
        <v>0</v>
      </c>
      <c r="KF7" s="19">
        <v>9</v>
      </c>
      <c r="KG7" s="1" t="s">
        <v>266</v>
      </c>
      <c r="KH7" s="1" t="s">
        <v>267</v>
      </c>
      <c r="KI7" s="1" t="s">
        <v>267</v>
      </c>
      <c r="KJ7" s="1" t="s">
        <v>267</v>
      </c>
      <c r="KK7" s="1" t="s">
        <v>267</v>
      </c>
      <c r="KL7" s="1">
        <v>5</v>
      </c>
      <c r="KM7" s="19">
        <f t="shared" si="3"/>
        <v>1</v>
      </c>
    </row>
    <row r="8" spans="1:299">
      <c r="A8" s="1">
        <v>327</v>
      </c>
      <c r="B8" s="16">
        <v>105341</v>
      </c>
      <c r="C8" s="16">
        <v>0</v>
      </c>
      <c r="D8" s="1" t="s">
        <v>248</v>
      </c>
      <c r="E8" s="1" t="s">
        <v>248</v>
      </c>
      <c r="F8" s="1" t="s">
        <v>1596</v>
      </c>
      <c r="G8" s="1" t="s">
        <v>248</v>
      </c>
      <c r="H8" s="1" t="s">
        <v>335</v>
      </c>
      <c r="I8" s="1">
        <v>467</v>
      </c>
      <c r="J8" s="1" t="s">
        <v>286</v>
      </c>
      <c r="K8" s="1" t="s">
        <v>248</v>
      </c>
      <c r="L8" s="1" t="s">
        <v>1596</v>
      </c>
      <c r="M8" s="16" t="s">
        <v>1830</v>
      </c>
      <c r="N8" s="16">
        <v>2021</v>
      </c>
      <c r="O8" s="16" t="s">
        <v>253</v>
      </c>
      <c r="P8" s="16" t="s">
        <v>1827</v>
      </c>
      <c r="Q8" s="16" t="s">
        <v>288</v>
      </c>
      <c r="R8" s="16" t="s">
        <v>289</v>
      </c>
      <c r="S8" s="1" t="s">
        <v>1597</v>
      </c>
      <c r="T8" s="1" t="s">
        <v>1598</v>
      </c>
      <c r="U8" s="1" t="s">
        <v>1066</v>
      </c>
      <c r="V8" s="1" t="str">
        <f>CONCATENATE(Tabla4[[#This Row],[Nombre del estudiante]]," ",Tabla4[[#This Row],[Primer apellido]]," ",Tabla4[[#This Row],[Segundo apellido]])</f>
        <v>JOSE SAMEL TUQUERRES PEREZ</v>
      </c>
      <c r="W8" s="1" t="e">
        <f>VLOOKUP(Tabla4[[#This Row],[ID]],[1]!Tabla1[#All],7,FALSE)</f>
        <v>#REF!</v>
      </c>
      <c r="X8" s="16" t="s">
        <v>259</v>
      </c>
      <c r="Y8" s="1">
        <v>1104823586</v>
      </c>
      <c r="Z8" s="1" t="s">
        <v>1599</v>
      </c>
      <c r="AA8" s="1">
        <v>3185517733</v>
      </c>
      <c r="AB8" s="16" t="s">
        <v>1576</v>
      </c>
      <c r="AC8" s="16">
        <v>503</v>
      </c>
      <c r="AD8" s="16" t="s">
        <v>263</v>
      </c>
      <c r="AE8" s="1" t="s">
        <v>264</v>
      </c>
      <c r="AF8" s="1">
        <v>0</v>
      </c>
      <c r="AG8" s="1">
        <v>164</v>
      </c>
      <c r="AH8" s="1">
        <v>47</v>
      </c>
      <c r="AI8" s="1" t="s">
        <v>264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 t="s">
        <v>265</v>
      </c>
      <c r="CF8" s="1" t="s">
        <v>265</v>
      </c>
      <c r="CG8" s="1" t="s">
        <v>265</v>
      </c>
      <c r="CH8" s="1" t="s">
        <v>265</v>
      </c>
      <c r="CI8" s="1" t="s">
        <v>265</v>
      </c>
      <c r="CJ8" s="1" t="s">
        <v>265</v>
      </c>
      <c r="CK8" s="1" t="s">
        <v>265</v>
      </c>
      <c r="CL8" s="1" t="s">
        <v>265</v>
      </c>
      <c r="CM8" s="1" t="s">
        <v>265</v>
      </c>
      <c r="CN8" s="1" t="s">
        <v>265</v>
      </c>
      <c r="CO8" s="1" t="s">
        <v>265</v>
      </c>
      <c r="CP8" s="1" t="s">
        <v>265</v>
      </c>
      <c r="CQ8" s="1" t="s">
        <v>265</v>
      </c>
      <c r="CR8" s="1" t="s">
        <v>265</v>
      </c>
      <c r="CS8" s="1" t="s">
        <v>265</v>
      </c>
      <c r="CT8" s="1" t="s">
        <v>265</v>
      </c>
      <c r="CU8" s="1" t="s">
        <v>265</v>
      </c>
      <c r="CV8" s="1" t="s">
        <v>265</v>
      </c>
      <c r="CW8" s="1" t="s">
        <v>265</v>
      </c>
      <c r="CX8" s="1" t="s">
        <v>265</v>
      </c>
      <c r="CY8" s="1" t="s">
        <v>265</v>
      </c>
      <c r="CZ8" s="1" t="s">
        <v>265</v>
      </c>
      <c r="DA8" s="1" t="s">
        <v>265</v>
      </c>
      <c r="DB8" s="1" t="s">
        <v>265</v>
      </c>
      <c r="DC8" s="1" t="s">
        <v>265</v>
      </c>
      <c r="DD8" s="1" t="s">
        <v>265</v>
      </c>
      <c r="DE8" s="1" t="s">
        <v>265</v>
      </c>
      <c r="DF8" s="1" t="s">
        <v>265</v>
      </c>
      <c r="DG8" s="1" t="s">
        <v>265</v>
      </c>
      <c r="DH8" s="1" t="s">
        <v>265</v>
      </c>
      <c r="DI8" s="1" t="s">
        <v>265</v>
      </c>
      <c r="DJ8" s="1" t="s">
        <v>265</v>
      </c>
      <c r="DK8" s="1" t="s">
        <v>265</v>
      </c>
      <c r="DL8" s="1" t="s">
        <v>265</v>
      </c>
      <c r="DM8" s="1" t="s">
        <v>265</v>
      </c>
      <c r="DN8" s="1" t="s">
        <v>265</v>
      </c>
      <c r="DO8" s="1" t="s">
        <v>265</v>
      </c>
      <c r="DP8" s="1" t="s">
        <v>265</v>
      </c>
      <c r="DQ8" s="1" t="s">
        <v>265</v>
      </c>
      <c r="DR8" s="1" t="s">
        <v>265</v>
      </c>
      <c r="DS8" s="1" t="s">
        <v>265</v>
      </c>
      <c r="DT8" s="1" t="s">
        <v>265</v>
      </c>
      <c r="DU8" s="1" t="s">
        <v>265</v>
      </c>
      <c r="DV8" s="1" t="s">
        <v>265</v>
      </c>
      <c r="DW8" s="1" t="s">
        <v>265</v>
      </c>
      <c r="DX8" s="1" t="s">
        <v>265</v>
      </c>
      <c r="DY8" s="1" t="s">
        <v>265</v>
      </c>
      <c r="DZ8" s="1" t="s">
        <v>265</v>
      </c>
      <c r="EA8" s="1" t="s">
        <v>265</v>
      </c>
      <c r="EB8" s="1" t="s">
        <v>265</v>
      </c>
      <c r="EC8" s="1" t="s">
        <v>265</v>
      </c>
      <c r="ED8" s="1" t="s">
        <v>265</v>
      </c>
      <c r="EE8" s="1" t="s">
        <v>265</v>
      </c>
      <c r="EF8" s="1" t="s">
        <v>265</v>
      </c>
      <c r="EG8" s="1" t="s">
        <v>265</v>
      </c>
      <c r="EH8" s="1" t="s">
        <v>265</v>
      </c>
      <c r="EI8" s="1" t="s">
        <v>265</v>
      </c>
      <c r="EJ8" s="1" t="s">
        <v>265</v>
      </c>
      <c r="EK8" s="1" t="s">
        <v>265</v>
      </c>
      <c r="EL8" s="1" t="s">
        <v>265</v>
      </c>
      <c r="EM8" s="1" t="s">
        <v>265</v>
      </c>
      <c r="EN8" s="1" t="s">
        <v>265</v>
      </c>
      <c r="EO8" s="1" t="s">
        <v>265</v>
      </c>
      <c r="EP8" s="1" t="s">
        <v>265</v>
      </c>
      <c r="EQ8" s="1" t="s">
        <v>265</v>
      </c>
      <c r="ER8" s="1" t="s">
        <v>265</v>
      </c>
      <c r="ES8" s="1" t="s">
        <v>265</v>
      </c>
      <c r="ET8" s="1" t="s">
        <v>265</v>
      </c>
      <c r="EU8" s="1" t="s">
        <v>265</v>
      </c>
      <c r="EV8" s="1" t="s">
        <v>265</v>
      </c>
      <c r="EW8" s="1" t="s">
        <v>265</v>
      </c>
      <c r="EX8" s="1" t="s">
        <v>265</v>
      </c>
      <c r="EY8" s="1" t="s">
        <v>265</v>
      </c>
      <c r="EZ8" s="1" t="s">
        <v>265</v>
      </c>
      <c r="FA8" s="1" t="s">
        <v>265</v>
      </c>
      <c r="FB8" s="1" t="s">
        <v>265</v>
      </c>
      <c r="FC8" s="1" t="s">
        <v>265</v>
      </c>
      <c r="FD8" s="1" t="s">
        <v>265</v>
      </c>
      <c r="FE8" s="1" t="s">
        <v>265</v>
      </c>
      <c r="FF8" s="1" t="s">
        <v>265</v>
      </c>
      <c r="FG8" s="1" t="s">
        <v>265</v>
      </c>
      <c r="FH8" s="1" t="s">
        <v>265</v>
      </c>
      <c r="FI8" s="1" t="s">
        <v>265</v>
      </c>
      <c r="FJ8" s="1" t="s">
        <v>265</v>
      </c>
      <c r="FK8" s="1" t="s">
        <v>265</v>
      </c>
      <c r="FL8" s="1" t="s">
        <v>265</v>
      </c>
      <c r="FM8" s="1" t="s">
        <v>265</v>
      </c>
      <c r="FN8" s="1" t="s">
        <v>265</v>
      </c>
      <c r="FO8" s="1" t="s">
        <v>265</v>
      </c>
      <c r="FP8" s="1" t="s">
        <v>265</v>
      </c>
      <c r="FQ8" s="1" t="s">
        <v>265</v>
      </c>
      <c r="FR8" s="1" t="s">
        <v>265</v>
      </c>
      <c r="FS8" s="1" t="s">
        <v>265</v>
      </c>
      <c r="FT8" s="1" t="s">
        <v>265</v>
      </c>
      <c r="FU8" s="1" t="s">
        <v>265</v>
      </c>
      <c r="FV8" s="1" t="s">
        <v>265</v>
      </c>
      <c r="FW8" s="1" t="s">
        <v>265</v>
      </c>
      <c r="FX8" s="1" t="s">
        <v>265</v>
      </c>
      <c r="FY8" s="1" t="s">
        <v>265</v>
      </c>
      <c r="FZ8" s="1" t="s">
        <v>265</v>
      </c>
      <c r="GA8" s="1" t="s">
        <v>265</v>
      </c>
      <c r="GB8" s="1" t="s">
        <v>265</v>
      </c>
      <c r="GC8" s="1" t="s">
        <v>265</v>
      </c>
      <c r="GD8" s="1" t="s">
        <v>265</v>
      </c>
      <c r="GE8" s="1" t="s">
        <v>265</v>
      </c>
      <c r="GF8" s="1" t="s">
        <v>265</v>
      </c>
      <c r="GG8" s="1" t="s">
        <v>265</v>
      </c>
      <c r="GH8" s="1" t="s">
        <v>265</v>
      </c>
      <c r="GI8" s="1" t="s">
        <v>265</v>
      </c>
      <c r="GJ8" s="1" t="s">
        <v>265</v>
      </c>
      <c r="GK8" s="1" t="s">
        <v>265</v>
      </c>
      <c r="GL8" s="1" t="s">
        <v>265</v>
      </c>
      <c r="GM8" s="1" t="s">
        <v>265</v>
      </c>
      <c r="GN8" s="1" t="s">
        <v>265</v>
      </c>
      <c r="GO8" s="1" t="s">
        <v>265</v>
      </c>
      <c r="GP8" s="1" t="s">
        <v>265</v>
      </c>
      <c r="GQ8" s="1" t="s">
        <v>265</v>
      </c>
      <c r="GR8" s="1">
        <v>60</v>
      </c>
      <c r="GS8" s="1">
        <v>0</v>
      </c>
      <c r="GT8" s="16">
        <v>47</v>
      </c>
      <c r="GU8" s="1" t="s">
        <v>266</v>
      </c>
      <c r="GV8" s="1" t="s">
        <v>267</v>
      </c>
      <c r="GW8" s="1" t="s">
        <v>267</v>
      </c>
      <c r="GX8" s="1" t="s">
        <v>266</v>
      </c>
      <c r="GY8" s="1" t="s">
        <v>266</v>
      </c>
      <c r="GZ8" s="15">
        <v>5</v>
      </c>
      <c r="HA8" s="16">
        <f t="shared" si="0"/>
        <v>3</v>
      </c>
      <c r="HB8" s="1" t="s">
        <v>266</v>
      </c>
      <c r="HC8" s="1" t="s">
        <v>266</v>
      </c>
      <c r="HD8" s="1" t="s">
        <v>266</v>
      </c>
      <c r="HE8" s="1" t="s">
        <v>266</v>
      </c>
      <c r="HF8" s="1">
        <v>4</v>
      </c>
      <c r="HG8" s="16">
        <f t="shared" si="1"/>
        <v>4</v>
      </c>
      <c r="HH8" s="1" t="s">
        <v>264</v>
      </c>
      <c r="HI8" s="1" t="s">
        <v>266</v>
      </c>
      <c r="HJ8" s="1" t="s">
        <v>266</v>
      </c>
      <c r="HK8" s="1" t="s">
        <v>266</v>
      </c>
      <c r="HL8" s="1" t="s">
        <v>266</v>
      </c>
      <c r="HM8" s="1" t="s">
        <v>266</v>
      </c>
      <c r="HN8" s="1" t="s">
        <v>266</v>
      </c>
      <c r="HO8" s="1">
        <v>6</v>
      </c>
      <c r="HP8" s="19">
        <f t="shared" si="2"/>
        <v>6</v>
      </c>
      <c r="HQ8" s="1" t="s">
        <v>264</v>
      </c>
      <c r="HR8" s="1">
        <v>60</v>
      </c>
      <c r="HS8" s="1">
        <v>25</v>
      </c>
      <c r="HT8" s="1">
        <v>7</v>
      </c>
      <c r="HU8" s="1" t="s">
        <v>268</v>
      </c>
      <c r="HV8" s="1">
        <v>1</v>
      </c>
      <c r="HW8" s="1">
        <v>1</v>
      </c>
      <c r="HX8" s="1">
        <v>1</v>
      </c>
      <c r="HY8" s="1">
        <v>1</v>
      </c>
      <c r="HZ8" s="1">
        <v>1</v>
      </c>
      <c r="IA8" s="1">
        <v>1</v>
      </c>
      <c r="IB8" s="1">
        <v>1</v>
      </c>
      <c r="IC8" s="1" t="s">
        <v>265</v>
      </c>
      <c r="ID8" s="1" t="s">
        <v>265</v>
      </c>
      <c r="IE8" s="1" t="s">
        <v>265</v>
      </c>
      <c r="IF8" s="1" t="s">
        <v>265</v>
      </c>
      <c r="IG8" s="1" t="s">
        <v>265</v>
      </c>
      <c r="IH8" s="1" t="s">
        <v>265</v>
      </c>
      <c r="II8" s="1" t="s">
        <v>265</v>
      </c>
      <c r="IJ8" s="1" t="s">
        <v>265</v>
      </c>
      <c r="IK8" s="1" t="s">
        <v>265</v>
      </c>
      <c r="IL8" s="1" t="s">
        <v>265</v>
      </c>
      <c r="IM8" s="1" t="s">
        <v>265</v>
      </c>
      <c r="IN8" s="1" t="s">
        <v>265</v>
      </c>
      <c r="IO8" s="1" t="s">
        <v>265</v>
      </c>
      <c r="IP8" s="1" t="s">
        <v>265</v>
      </c>
      <c r="IQ8" s="1" t="s">
        <v>265</v>
      </c>
      <c r="IR8" s="1" t="s">
        <v>265</v>
      </c>
      <c r="IS8" s="1" t="s">
        <v>265</v>
      </c>
      <c r="IT8" s="1" t="s">
        <v>265</v>
      </c>
      <c r="IU8" s="1">
        <v>60</v>
      </c>
      <c r="IV8" s="1">
        <v>0</v>
      </c>
      <c r="IW8" s="19">
        <v>7</v>
      </c>
      <c r="IX8" s="1" t="s">
        <v>264</v>
      </c>
      <c r="IY8" s="1">
        <v>0</v>
      </c>
      <c r="IZ8" s="1">
        <v>27</v>
      </c>
      <c r="JA8" s="1">
        <v>4</v>
      </c>
      <c r="JB8" s="1" t="s">
        <v>268</v>
      </c>
      <c r="JC8" s="1">
        <v>1</v>
      </c>
      <c r="JD8" s="1">
        <v>1</v>
      </c>
      <c r="JE8" s="1">
        <v>1</v>
      </c>
      <c r="JF8" s="1">
        <v>1</v>
      </c>
      <c r="JG8" s="1" t="s">
        <v>265</v>
      </c>
      <c r="JH8" s="1" t="s">
        <v>265</v>
      </c>
      <c r="JI8" s="1" t="s">
        <v>265</v>
      </c>
      <c r="JJ8" s="1" t="s">
        <v>265</v>
      </c>
      <c r="JK8" s="1" t="s">
        <v>265</v>
      </c>
      <c r="JL8" s="1" t="s">
        <v>265</v>
      </c>
      <c r="JM8" s="1" t="s">
        <v>265</v>
      </c>
      <c r="JN8" s="1" t="s">
        <v>265</v>
      </c>
      <c r="JO8" s="1" t="s">
        <v>265</v>
      </c>
      <c r="JP8" s="1" t="s">
        <v>265</v>
      </c>
      <c r="JQ8" s="1" t="s">
        <v>265</v>
      </c>
      <c r="JR8" s="1" t="s">
        <v>265</v>
      </c>
      <c r="JS8" s="1" t="s">
        <v>265</v>
      </c>
      <c r="JT8" s="1" t="s">
        <v>265</v>
      </c>
      <c r="JU8" s="1" t="s">
        <v>265</v>
      </c>
      <c r="JV8" s="1" t="s">
        <v>265</v>
      </c>
      <c r="JW8" s="1" t="s">
        <v>265</v>
      </c>
      <c r="JX8" s="1" t="s">
        <v>265</v>
      </c>
      <c r="JY8" s="1" t="s">
        <v>265</v>
      </c>
      <c r="JZ8" s="1" t="s">
        <v>265</v>
      </c>
      <c r="KA8" s="1" t="s">
        <v>265</v>
      </c>
      <c r="KB8" s="1" t="s">
        <v>265</v>
      </c>
      <c r="KC8" s="1" t="s">
        <v>265</v>
      </c>
      <c r="KD8" s="1">
        <v>60</v>
      </c>
      <c r="KE8" s="1">
        <v>0</v>
      </c>
      <c r="KF8" s="19">
        <v>4</v>
      </c>
      <c r="KG8" s="1" t="s">
        <v>266</v>
      </c>
      <c r="KH8" s="1" t="s">
        <v>267</v>
      </c>
      <c r="KI8" s="1" t="s">
        <v>267</v>
      </c>
      <c r="KJ8" s="1" t="s">
        <v>267</v>
      </c>
      <c r="KK8" s="1" t="s">
        <v>267</v>
      </c>
      <c r="KL8" s="14">
        <v>5</v>
      </c>
      <c r="KM8" s="19">
        <f t="shared" si="3"/>
        <v>1</v>
      </c>
    </row>
    <row r="9" spans="1:299">
      <c r="A9" s="1">
        <v>328</v>
      </c>
      <c r="B9" s="16">
        <v>104461</v>
      </c>
      <c r="C9" s="16">
        <v>0</v>
      </c>
      <c r="D9" s="1" t="s">
        <v>248</v>
      </c>
      <c r="E9" s="1" t="s">
        <v>248</v>
      </c>
      <c r="F9" s="1" t="s">
        <v>1420</v>
      </c>
      <c r="G9" s="1" t="s">
        <v>248</v>
      </c>
      <c r="H9" s="1" t="s">
        <v>1329</v>
      </c>
      <c r="I9" s="1">
        <v>467</v>
      </c>
      <c r="J9" s="1" t="s">
        <v>286</v>
      </c>
      <c r="K9" s="1" t="s">
        <v>248</v>
      </c>
      <c r="L9" s="1" t="s">
        <v>1420</v>
      </c>
      <c r="M9" s="16" t="s">
        <v>1830</v>
      </c>
      <c r="N9" s="16">
        <v>2021</v>
      </c>
      <c r="O9" s="16" t="s">
        <v>253</v>
      </c>
      <c r="P9" s="16" t="s">
        <v>1827</v>
      </c>
      <c r="Q9" s="16" t="s">
        <v>288</v>
      </c>
      <c r="R9" s="16" t="s">
        <v>289</v>
      </c>
      <c r="S9" s="1" t="s">
        <v>1600</v>
      </c>
      <c r="T9" s="1" t="s">
        <v>299</v>
      </c>
      <c r="U9" s="1" t="s">
        <v>1601</v>
      </c>
      <c r="V9" s="1" t="str">
        <f>CONCATENATE(Tabla4[[#This Row],[Nombre del estudiante]]," ",Tabla4[[#This Row],[Primer apellido]]," ",Tabla4[[#This Row],[Segundo apellido]])</f>
        <v>ALEJANDRO ORTIZ ARROYO</v>
      </c>
      <c r="W9" s="1" t="e">
        <f>VLOOKUP(Tabla4[[#This Row],[ID]],[1]!Tabla1[#All],7,FALSE)</f>
        <v>#REF!</v>
      </c>
      <c r="X9" s="16" t="s">
        <v>259</v>
      </c>
      <c r="Y9" s="1">
        <v>1111681295</v>
      </c>
      <c r="Z9" s="1" t="s">
        <v>1064</v>
      </c>
      <c r="AA9" s="1">
        <v>3163607214</v>
      </c>
      <c r="AB9" s="16" t="s">
        <v>1576</v>
      </c>
      <c r="AC9" s="16">
        <v>502</v>
      </c>
      <c r="AD9" s="16" t="s">
        <v>263</v>
      </c>
      <c r="AE9" s="1" t="s">
        <v>264</v>
      </c>
      <c r="AF9" s="1">
        <v>0</v>
      </c>
      <c r="AG9" s="1">
        <v>164</v>
      </c>
      <c r="AH9" s="1">
        <v>116</v>
      </c>
      <c r="AI9" s="1" t="s">
        <v>264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0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0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0</v>
      </c>
      <c r="CS9" s="1">
        <v>0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1">
        <v>1</v>
      </c>
      <c r="EF9" s="1">
        <v>1</v>
      </c>
      <c r="EG9" s="1">
        <v>1</v>
      </c>
      <c r="EH9" s="1">
        <v>1</v>
      </c>
      <c r="EI9" s="1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1</v>
      </c>
      <c r="EV9" s="1" t="s">
        <v>265</v>
      </c>
      <c r="EW9" s="1" t="s">
        <v>265</v>
      </c>
      <c r="EX9" s="1" t="s">
        <v>265</v>
      </c>
      <c r="EY9" s="1" t="s">
        <v>265</v>
      </c>
      <c r="EZ9" s="1" t="s">
        <v>265</v>
      </c>
      <c r="FA9" s="1" t="s">
        <v>265</v>
      </c>
      <c r="FB9" s="1" t="s">
        <v>265</v>
      </c>
      <c r="FC9" s="1" t="s">
        <v>265</v>
      </c>
      <c r="FD9" s="1" t="s">
        <v>265</v>
      </c>
      <c r="FE9" s="1" t="s">
        <v>265</v>
      </c>
      <c r="FF9" s="1" t="s">
        <v>265</v>
      </c>
      <c r="FG9" s="1" t="s">
        <v>265</v>
      </c>
      <c r="FH9" s="1" t="s">
        <v>265</v>
      </c>
      <c r="FI9" s="1" t="s">
        <v>265</v>
      </c>
      <c r="FJ9" s="1" t="s">
        <v>265</v>
      </c>
      <c r="FK9" s="1" t="s">
        <v>265</v>
      </c>
      <c r="FL9" s="1" t="s">
        <v>265</v>
      </c>
      <c r="FM9" s="1" t="s">
        <v>265</v>
      </c>
      <c r="FN9" s="1" t="s">
        <v>265</v>
      </c>
      <c r="FO9" s="1" t="s">
        <v>265</v>
      </c>
      <c r="FP9" s="1" t="s">
        <v>265</v>
      </c>
      <c r="FQ9" s="1" t="s">
        <v>265</v>
      </c>
      <c r="FR9" s="1" t="s">
        <v>265</v>
      </c>
      <c r="FS9" s="1" t="s">
        <v>265</v>
      </c>
      <c r="FT9" s="1" t="s">
        <v>265</v>
      </c>
      <c r="FU9" s="1" t="s">
        <v>265</v>
      </c>
      <c r="FV9" s="1" t="s">
        <v>265</v>
      </c>
      <c r="FW9" s="1" t="s">
        <v>265</v>
      </c>
      <c r="FX9" s="1" t="s">
        <v>265</v>
      </c>
      <c r="FY9" s="1" t="s">
        <v>265</v>
      </c>
      <c r="FZ9" s="1" t="s">
        <v>265</v>
      </c>
      <c r="GA9" s="1" t="s">
        <v>265</v>
      </c>
      <c r="GB9" s="1" t="s">
        <v>265</v>
      </c>
      <c r="GC9" s="1" t="s">
        <v>265</v>
      </c>
      <c r="GD9" s="1" t="s">
        <v>265</v>
      </c>
      <c r="GE9" s="1" t="s">
        <v>265</v>
      </c>
      <c r="GF9" s="1" t="s">
        <v>265</v>
      </c>
      <c r="GG9" s="1" t="s">
        <v>265</v>
      </c>
      <c r="GH9" s="1" t="s">
        <v>265</v>
      </c>
      <c r="GI9" s="1" t="s">
        <v>265</v>
      </c>
      <c r="GJ9" s="1" t="s">
        <v>265</v>
      </c>
      <c r="GK9" s="1" t="s">
        <v>265</v>
      </c>
      <c r="GL9" s="1" t="s">
        <v>265</v>
      </c>
      <c r="GM9" s="1" t="s">
        <v>265</v>
      </c>
      <c r="GN9" s="1" t="s">
        <v>265</v>
      </c>
      <c r="GO9" s="1" t="s">
        <v>265</v>
      </c>
      <c r="GP9" s="1" t="s">
        <v>265</v>
      </c>
      <c r="GQ9" s="1" t="s">
        <v>265</v>
      </c>
      <c r="GR9" s="1">
        <v>60</v>
      </c>
      <c r="GS9" s="1">
        <v>4</v>
      </c>
      <c r="GT9" s="16">
        <v>112</v>
      </c>
      <c r="GU9" s="1" t="s">
        <v>266</v>
      </c>
      <c r="GV9" s="1" t="s">
        <v>266</v>
      </c>
      <c r="GW9" s="1" t="s">
        <v>266</v>
      </c>
      <c r="GX9" s="1" t="s">
        <v>266</v>
      </c>
      <c r="GY9" s="1" t="s">
        <v>267</v>
      </c>
      <c r="GZ9" s="15">
        <v>5</v>
      </c>
      <c r="HA9" s="16">
        <f t="shared" si="0"/>
        <v>4</v>
      </c>
      <c r="HB9" s="1" t="s">
        <v>266</v>
      </c>
      <c r="HC9" s="1" t="s">
        <v>266</v>
      </c>
      <c r="HD9" s="1" t="s">
        <v>266</v>
      </c>
      <c r="HE9" s="1" t="s">
        <v>267</v>
      </c>
      <c r="HF9" s="1">
        <v>4</v>
      </c>
      <c r="HG9" s="16">
        <f t="shared" si="1"/>
        <v>3</v>
      </c>
      <c r="HH9" s="1" t="s">
        <v>264</v>
      </c>
      <c r="HI9" s="1" t="s">
        <v>266</v>
      </c>
      <c r="HJ9" s="1" t="s">
        <v>266</v>
      </c>
      <c r="HK9" s="1" t="s">
        <v>267</v>
      </c>
      <c r="HL9" s="1" t="s">
        <v>267</v>
      </c>
      <c r="HM9" s="1" t="s">
        <v>267</v>
      </c>
      <c r="HN9" s="1" t="s">
        <v>267</v>
      </c>
      <c r="HO9" s="1">
        <v>6</v>
      </c>
      <c r="HP9" s="19">
        <f t="shared" si="2"/>
        <v>2</v>
      </c>
      <c r="HQ9" s="1" t="s">
        <v>264</v>
      </c>
      <c r="HR9" s="1">
        <v>0</v>
      </c>
      <c r="HS9" s="1">
        <v>25</v>
      </c>
      <c r="HT9" s="1">
        <v>12</v>
      </c>
      <c r="HU9" s="1" t="s">
        <v>268</v>
      </c>
      <c r="HV9" s="1">
        <v>1</v>
      </c>
      <c r="HW9" s="1">
        <v>1</v>
      </c>
      <c r="HX9" s="1">
        <v>1</v>
      </c>
      <c r="HY9" s="1">
        <v>1</v>
      </c>
      <c r="HZ9" s="1">
        <v>1</v>
      </c>
      <c r="IA9" s="1">
        <v>1</v>
      </c>
      <c r="IB9" s="1">
        <v>1</v>
      </c>
      <c r="IC9" s="1">
        <v>1</v>
      </c>
      <c r="ID9" s="1">
        <v>1</v>
      </c>
      <c r="IE9" s="1">
        <v>1</v>
      </c>
      <c r="IF9" s="1">
        <v>1</v>
      </c>
      <c r="IG9" s="1">
        <v>0</v>
      </c>
      <c r="IH9" s="1" t="s">
        <v>265</v>
      </c>
      <c r="II9" s="1" t="s">
        <v>265</v>
      </c>
      <c r="IJ9" s="1" t="s">
        <v>265</v>
      </c>
      <c r="IK9" s="1" t="s">
        <v>265</v>
      </c>
      <c r="IL9" s="1" t="s">
        <v>265</v>
      </c>
      <c r="IM9" s="1" t="s">
        <v>265</v>
      </c>
      <c r="IN9" s="1" t="s">
        <v>265</v>
      </c>
      <c r="IO9" s="1" t="s">
        <v>265</v>
      </c>
      <c r="IP9" s="1" t="s">
        <v>265</v>
      </c>
      <c r="IQ9" s="1" t="s">
        <v>265</v>
      </c>
      <c r="IR9" s="1" t="s">
        <v>265</v>
      </c>
      <c r="IS9" s="1" t="s">
        <v>265</v>
      </c>
      <c r="IT9" s="1" t="s">
        <v>265</v>
      </c>
      <c r="IU9" s="1">
        <v>60</v>
      </c>
      <c r="IV9" s="1">
        <v>1</v>
      </c>
      <c r="IW9" s="19">
        <v>11</v>
      </c>
      <c r="IX9" s="1" t="s">
        <v>264</v>
      </c>
      <c r="IY9" s="1">
        <v>0</v>
      </c>
      <c r="IZ9" s="1">
        <v>27</v>
      </c>
      <c r="JA9" s="1">
        <v>9</v>
      </c>
      <c r="JB9" s="1" t="s">
        <v>268</v>
      </c>
      <c r="JC9" s="1">
        <v>1</v>
      </c>
      <c r="JD9" s="1">
        <v>1</v>
      </c>
      <c r="JE9" s="1">
        <v>1</v>
      </c>
      <c r="JF9" s="1">
        <v>1</v>
      </c>
      <c r="JG9" s="1">
        <v>1</v>
      </c>
      <c r="JH9" s="1">
        <v>1</v>
      </c>
      <c r="JI9" s="1">
        <v>1</v>
      </c>
      <c r="JJ9" s="1">
        <v>1</v>
      </c>
      <c r="JK9" s="1">
        <v>1</v>
      </c>
      <c r="JL9" s="1" t="s">
        <v>265</v>
      </c>
      <c r="JM9" s="1" t="s">
        <v>265</v>
      </c>
      <c r="JN9" s="1" t="s">
        <v>265</v>
      </c>
      <c r="JO9" s="1" t="s">
        <v>265</v>
      </c>
      <c r="JP9" s="1" t="s">
        <v>265</v>
      </c>
      <c r="JQ9" s="1" t="s">
        <v>265</v>
      </c>
      <c r="JR9" s="1" t="s">
        <v>265</v>
      </c>
      <c r="JS9" s="1" t="s">
        <v>265</v>
      </c>
      <c r="JT9" s="1" t="s">
        <v>265</v>
      </c>
      <c r="JU9" s="1" t="s">
        <v>265</v>
      </c>
      <c r="JV9" s="1" t="s">
        <v>265</v>
      </c>
      <c r="JW9" s="1" t="s">
        <v>265</v>
      </c>
      <c r="JX9" s="1" t="s">
        <v>265</v>
      </c>
      <c r="JY9" s="1" t="s">
        <v>265</v>
      </c>
      <c r="JZ9" s="1" t="s">
        <v>265</v>
      </c>
      <c r="KA9" s="1" t="s">
        <v>265</v>
      </c>
      <c r="KB9" s="1" t="s">
        <v>265</v>
      </c>
      <c r="KC9" s="1" t="s">
        <v>265</v>
      </c>
      <c r="KD9" s="1">
        <v>60</v>
      </c>
      <c r="KE9" s="1">
        <v>0</v>
      </c>
      <c r="KF9" s="19">
        <v>9</v>
      </c>
      <c r="KG9" s="1" t="s">
        <v>266</v>
      </c>
      <c r="KH9" s="1" t="s">
        <v>267</v>
      </c>
      <c r="KI9" s="1" t="s">
        <v>267</v>
      </c>
      <c r="KJ9" s="1" t="s">
        <v>267</v>
      </c>
      <c r="KK9" s="1" t="s">
        <v>266</v>
      </c>
      <c r="KL9" s="1">
        <v>5</v>
      </c>
      <c r="KM9" s="19">
        <f t="shared" si="3"/>
        <v>2</v>
      </c>
    </row>
    <row r="10" spans="1:299">
      <c r="A10" s="1">
        <v>363</v>
      </c>
      <c r="B10" s="16">
        <v>363</v>
      </c>
      <c r="C10" s="16">
        <v>1</v>
      </c>
      <c r="D10" s="1" t="s">
        <v>248</v>
      </c>
      <c r="E10" s="1" t="s">
        <v>248</v>
      </c>
      <c r="F10" s="1" t="s">
        <v>1602</v>
      </c>
      <c r="G10" s="1" t="s">
        <v>248</v>
      </c>
      <c r="H10" s="1" t="s">
        <v>1603</v>
      </c>
      <c r="I10" s="1">
        <v>463</v>
      </c>
      <c r="J10" s="1" t="s">
        <v>297</v>
      </c>
      <c r="K10" s="1" t="s">
        <v>248</v>
      </c>
      <c r="L10" s="1" t="s">
        <v>1602</v>
      </c>
      <c r="M10" s="16" t="s">
        <v>1830</v>
      </c>
      <c r="N10" s="16">
        <v>2021</v>
      </c>
      <c r="O10" s="16" t="s">
        <v>253</v>
      </c>
      <c r="P10" s="16" t="s">
        <v>1827</v>
      </c>
      <c r="Q10" s="16" t="s">
        <v>288</v>
      </c>
      <c r="R10" s="16" t="s">
        <v>289</v>
      </c>
      <c r="S10" s="1" t="s">
        <v>1604</v>
      </c>
      <c r="T10" s="1" t="s">
        <v>1322</v>
      </c>
      <c r="V10" s="1" t="str">
        <f>CONCATENATE(Tabla4[[#This Row],[Nombre del estudiante]]," ",Tabla4[[#This Row],[Primer apellido]]," ",Tabla4[[#This Row],[Segundo apellido]])</f>
        <v xml:space="preserve">DARVIL SANCHEZ </v>
      </c>
      <c r="W10" s="1" t="e">
        <f>VLOOKUP(Tabla4[[#This Row],[ID]],[1]!Tabla1[#All],7,FALSE)</f>
        <v>#REF!</v>
      </c>
      <c r="X10" s="16" t="s">
        <v>259</v>
      </c>
      <c r="Y10" s="1">
        <v>1111780296</v>
      </c>
      <c r="Z10" s="1" t="s">
        <v>1605</v>
      </c>
      <c r="AA10" s="1">
        <v>3145291550</v>
      </c>
      <c r="AB10" s="16" t="s">
        <v>1576</v>
      </c>
      <c r="AC10" s="16">
        <v>506</v>
      </c>
      <c r="AD10" s="16" t="s">
        <v>302</v>
      </c>
      <c r="AE10" s="1" t="s">
        <v>264</v>
      </c>
      <c r="AF10" s="1">
        <v>0</v>
      </c>
      <c r="AG10" s="1">
        <v>164</v>
      </c>
      <c r="AH10" s="1">
        <v>54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0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0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0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 t="s">
        <v>265</v>
      </c>
      <c r="CM10" s="1" t="s">
        <v>265</v>
      </c>
      <c r="CN10" s="1" t="s">
        <v>265</v>
      </c>
      <c r="CO10" s="1" t="s">
        <v>265</v>
      </c>
      <c r="CP10" s="1" t="s">
        <v>265</v>
      </c>
      <c r="CQ10" s="1" t="s">
        <v>265</v>
      </c>
      <c r="CR10" s="1" t="s">
        <v>265</v>
      </c>
      <c r="CS10" s="1" t="s">
        <v>265</v>
      </c>
      <c r="CT10" s="1" t="s">
        <v>265</v>
      </c>
      <c r="CU10" s="1" t="s">
        <v>265</v>
      </c>
      <c r="CV10" s="1" t="s">
        <v>265</v>
      </c>
      <c r="CW10" s="1" t="s">
        <v>265</v>
      </c>
      <c r="CX10" s="1" t="s">
        <v>265</v>
      </c>
      <c r="CY10" s="1" t="s">
        <v>265</v>
      </c>
      <c r="CZ10" s="1" t="s">
        <v>265</v>
      </c>
      <c r="DA10" s="1" t="s">
        <v>265</v>
      </c>
      <c r="DB10" s="1" t="s">
        <v>265</v>
      </c>
      <c r="DC10" s="1" t="s">
        <v>265</v>
      </c>
      <c r="DD10" s="1" t="s">
        <v>265</v>
      </c>
      <c r="DE10" s="1" t="s">
        <v>265</v>
      </c>
      <c r="DF10" s="1" t="s">
        <v>265</v>
      </c>
      <c r="DG10" s="1" t="s">
        <v>265</v>
      </c>
      <c r="DH10" s="1" t="s">
        <v>265</v>
      </c>
      <c r="DI10" s="1" t="s">
        <v>265</v>
      </c>
      <c r="DJ10" s="1" t="s">
        <v>265</v>
      </c>
      <c r="DK10" s="1" t="s">
        <v>265</v>
      </c>
      <c r="DL10" s="1" t="s">
        <v>265</v>
      </c>
      <c r="DM10" s="1" t="s">
        <v>265</v>
      </c>
      <c r="DN10" s="1" t="s">
        <v>265</v>
      </c>
      <c r="DO10" s="1" t="s">
        <v>265</v>
      </c>
      <c r="DP10" s="1" t="s">
        <v>265</v>
      </c>
      <c r="DQ10" s="1" t="s">
        <v>265</v>
      </c>
      <c r="DR10" s="1" t="s">
        <v>265</v>
      </c>
      <c r="DS10" s="1" t="s">
        <v>265</v>
      </c>
      <c r="DT10" s="1" t="s">
        <v>265</v>
      </c>
      <c r="DU10" s="1" t="s">
        <v>265</v>
      </c>
      <c r="DV10" s="1" t="s">
        <v>265</v>
      </c>
      <c r="DW10" s="1" t="s">
        <v>265</v>
      </c>
      <c r="DX10" s="1" t="s">
        <v>265</v>
      </c>
      <c r="DY10" s="1" t="s">
        <v>265</v>
      </c>
      <c r="DZ10" s="1" t="s">
        <v>265</v>
      </c>
      <c r="EA10" s="1" t="s">
        <v>265</v>
      </c>
      <c r="EB10" s="1" t="s">
        <v>265</v>
      </c>
      <c r="EC10" s="1" t="s">
        <v>265</v>
      </c>
      <c r="ED10" s="1" t="s">
        <v>265</v>
      </c>
      <c r="EE10" s="1" t="s">
        <v>265</v>
      </c>
      <c r="EF10" s="1" t="s">
        <v>265</v>
      </c>
      <c r="EG10" s="1" t="s">
        <v>265</v>
      </c>
      <c r="EH10" s="1" t="s">
        <v>265</v>
      </c>
      <c r="EI10" s="1" t="s">
        <v>265</v>
      </c>
      <c r="EJ10" s="1" t="s">
        <v>265</v>
      </c>
      <c r="EK10" s="1" t="s">
        <v>265</v>
      </c>
      <c r="EL10" s="1" t="s">
        <v>265</v>
      </c>
      <c r="EM10" s="1" t="s">
        <v>265</v>
      </c>
      <c r="EN10" s="1" t="s">
        <v>265</v>
      </c>
      <c r="EO10" s="1" t="s">
        <v>265</v>
      </c>
      <c r="EP10" s="1" t="s">
        <v>265</v>
      </c>
      <c r="EQ10" s="1" t="s">
        <v>265</v>
      </c>
      <c r="ER10" s="1" t="s">
        <v>265</v>
      </c>
      <c r="ES10" s="1" t="s">
        <v>265</v>
      </c>
      <c r="ET10" s="1" t="s">
        <v>265</v>
      </c>
      <c r="EU10" s="1" t="s">
        <v>265</v>
      </c>
      <c r="EV10" s="1" t="s">
        <v>265</v>
      </c>
      <c r="EW10" s="1" t="s">
        <v>265</v>
      </c>
      <c r="EX10" s="1" t="s">
        <v>265</v>
      </c>
      <c r="EY10" s="1" t="s">
        <v>265</v>
      </c>
      <c r="EZ10" s="1" t="s">
        <v>265</v>
      </c>
      <c r="FA10" s="1" t="s">
        <v>265</v>
      </c>
      <c r="FB10" s="1" t="s">
        <v>265</v>
      </c>
      <c r="FC10" s="1" t="s">
        <v>265</v>
      </c>
      <c r="FD10" s="1" t="s">
        <v>265</v>
      </c>
      <c r="FE10" s="1" t="s">
        <v>265</v>
      </c>
      <c r="FF10" s="1" t="s">
        <v>265</v>
      </c>
      <c r="FG10" s="1" t="s">
        <v>265</v>
      </c>
      <c r="FH10" s="1" t="s">
        <v>265</v>
      </c>
      <c r="FI10" s="1" t="s">
        <v>265</v>
      </c>
      <c r="FJ10" s="1" t="s">
        <v>265</v>
      </c>
      <c r="FK10" s="1" t="s">
        <v>265</v>
      </c>
      <c r="FL10" s="1" t="s">
        <v>265</v>
      </c>
      <c r="FM10" s="1" t="s">
        <v>265</v>
      </c>
      <c r="FN10" s="1" t="s">
        <v>265</v>
      </c>
      <c r="FO10" s="1" t="s">
        <v>265</v>
      </c>
      <c r="FP10" s="1" t="s">
        <v>265</v>
      </c>
      <c r="FQ10" s="1" t="s">
        <v>265</v>
      </c>
      <c r="FR10" s="1" t="s">
        <v>265</v>
      </c>
      <c r="FS10" s="1" t="s">
        <v>265</v>
      </c>
      <c r="FT10" s="1" t="s">
        <v>265</v>
      </c>
      <c r="FU10" s="1" t="s">
        <v>265</v>
      </c>
      <c r="FV10" s="1" t="s">
        <v>265</v>
      </c>
      <c r="FW10" s="1" t="s">
        <v>265</v>
      </c>
      <c r="FX10" s="1" t="s">
        <v>265</v>
      </c>
      <c r="FY10" s="1" t="s">
        <v>265</v>
      </c>
      <c r="FZ10" s="1" t="s">
        <v>265</v>
      </c>
      <c r="GA10" s="1" t="s">
        <v>265</v>
      </c>
      <c r="GB10" s="1" t="s">
        <v>265</v>
      </c>
      <c r="GC10" s="1" t="s">
        <v>265</v>
      </c>
      <c r="GD10" s="1" t="s">
        <v>265</v>
      </c>
      <c r="GE10" s="1" t="s">
        <v>265</v>
      </c>
      <c r="GF10" s="1" t="s">
        <v>265</v>
      </c>
      <c r="GG10" s="1" t="s">
        <v>265</v>
      </c>
      <c r="GH10" s="1" t="s">
        <v>265</v>
      </c>
      <c r="GI10" s="1" t="s">
        <v>265</v>
      </c>
      <c r="GJ10" s="1" t="s">
        <v>265</v>
      </c>
      <c r="GK10" s="1" t="s">
        <v>265</v>
      </c>
      <c r="GL10" s="1" t="s">
        <v>265</v>
      </c>
      <c r="GM10" s="1" t="s">
        <v>265</v>
      </c>
      <c r="GN10" s="1" t="s">
        <v>265</v>
      </c>
      <c r="GO10" s="1" t="s">
        <v>265</v>
      </c>
      <c r="GP10" s="1" t="s">
        <v>265</v>
      </c>
      <c r="GQ10" s="1" t="s">
        <v>265</v>
      </c>
      <c r="GR10" s="1">
        <v>60</v>
      </c>
      <c r="GS10" s="1">
        <v>3</v>
      </c>
      <c r="GT10" s="16">
        <v>51</v>
      </c>
      <c r="GU10" s="1" t="s">
        <v>266</v>
      </c>
      <c r="GV10" s="1" t="s">
        <v>267</v>
      </c>
      <c r="GW10" s="1" t="s">
        <v>267</v>
      </c>
      <c r="GX10" s="1" t="s">
        <v>266</v>
      </c>
      <c r="GY10" s="1" t="s">
        <v>284</v>
      </c>
      <c r="GZ10" s="15">
        <v>5</v>
      </c>
      <c r="HA10" s="16">
        <f t="shared" si="0"/>
        <v>2</v>
      </c>
      <c r="HB10" s="1" t="s">
        <v>266</v>
      </c>
      <c r="HC10" s="1" t="s">
        <v>266</v>
      </c>
      <c r="HD10" s="1" t="s">
        <v>266</v>
      </c>
      <c r="HE10" s="1" t="s">
        <v>266</v>
      </c>
      <c r="HF10" s="1">
        <v>4</v>
      </c>
      <c r="HG10" s="16">
        <f t="shared" si="1"/>
        <v>4</v>
      </c>
      <c r="HH10" s="1" t="s">
        <v>264</v>
      </c>
      <c r="HI10" s="1" t="s">
        <v>266</v>
      </c>
      <c r="HJ10" s="1" t="s">
        <v>266</v>
      </c>
      <c r="HK10" s="1" t="s">
        <v>266</v>
      </c>
      <c r="HL10" s="1" t="s">
        <v>266</v>
      </c>
      <c r="HM10" s="1" t="s">
        <v>267</v>
      </c>
      <c r="HN10" s="1" t="s">
        <v>267</v>
      </c>
      <c r="HO10" s="1">
        <v>6</v>
      </c>
      <c r="HP10" s="19">
        <f t="shared" si="2"/>
        <v>4</v>
      </c>
      <c r="HQ10" s="1" t="s">
        <v>264</v>
      </c>
      <c r="HR10" s="1">
        <v>0</v>
      </c>
      <c r="HS10" s="1">
        <v>25</v>
      </c>
      <c r="HT10" s="1">
        <v>18</v>
      </c>
      <c r="HV10" s="1">
        <v>1</v>
      </c>
      <c r="HW10" s="1">
        <v>1</v>
      </c>
      <c r="HX10" s="1">
        <v>1</v>
      </c>
      <c r="HY10" s="1">
        <v>1</v>
      </c>
      <c r="HZ10" s="1">
        <v>1</v>
      </c>
      <c r="IA10" s="1">
        <v>1</v>
      </c>
      <c r="IB10" s="1">
        <v>1</v>
      </c>
      <c r="IC10" s="1">
        <v>1</v>
      </c>
      <c r="ID10" s="1">
        <v>1</v>
      </c>
      <c r="IE10" s="1">
        <v>1</v>
      </c>
      <c r="IF10" s="1">
        <v>1</v>
      </c>
      <c r="IG10" s="1">
        <v>1</v>
      </c>
      <c r="IH10" s="1">
        <v>1</v>
      </c>
      <c r="II10" s="1">
        <v>1</v>
      </c>
      <c r="IJ10" s="1">
        <v>1</v>
      </c>
      <c r="IK10" s="1">
        <v>0</v>
      </c>
      <c r="IL10" s="1">
        <v>0</v>
      </c>
      <c r="IM10" s="1">
        <v>1</v>
      </c>
      <c r="IN10" s="1" t="s">
        <v>265</v>
      </c>
      <c r="IO10" s="1" t="s">
        <v>265</v>
      </c>
      <c r="IP10" s="1" t="s">
        <v>265</v>
      </c>
      <c r="IQ10" s="1" t="s">
        <v>265</v>
      </c>
      <c r="IR10" s="1" t="s">
        <v>265</v>
      </c>
      <c r="IS10" s="1" t="s">
        <v>265</v>
      </c>
      <c r="IT10" s="1" t="s">
        <v>265</v>
      </c>
      <c r="IU10" s="1">
        <v>60</v>
      </c>
      <c r="IV10" s="1">
        <v>2</v>
      </c>
      <c r="IW10" s="19">
        <v>16</v>
      </c>
      <c r="IX10" s="1" t="s">
        <v>264</v>
      </c>
      <c r="IY10" s="1">
        <v>0</v>
      </c>
      <c r="IZ10" s="1">
        <v>27</v>
      </c>
      <c r="JA10" s="1">
        <v>16</v>
      </c>
      <c r="JC10" s="1">
        <v>1</v>
      </c>
      <c r="JD10" s="1">
        <v>1</v>
      </c>
      <c r="JE10" s="1">
        <v>1</v>
      </c>
      <c r="JF10" s="1">
        <v>1</v>
      </c>
      <c r="JG10" s="1">
        <v>1</v>
      </c>
      <c r="JH10" s="1">
        <v>1</v>
      </c>
      <c r="JI10" s="1">
        <v>1</v>
      </c>
      <c r="JJ10" s="1">
        <v>1</v>
      </c>
      <c r="JK10" s="1">
        <v>1</v>
      </c>
      <c r="JL10" s="1">
        <v>1</v>
      </c>
      <c r="JM10" s="1">
        <v>1</v>
      </c>
      <c r="JN10" s="1">
        <v>1</v>
      </c>
      <c r="JO10" s="1">
        <v>1</v>
      </c>
      <c r="JP10" s="1">
        <v>1</v>
      </c>
      <c r="JQ10" s="1">
        <v>1</v>
      </c>
      <c r="JR10" s="1">
        <v>1</v>
      </c>
      <c r="JS10" s="1" t="s">
        <v>265</v>
      </c>
      <c r="JT10" s="1" t="s">
        <v>265</v>
      </c>
      <c r="JU10" s="1" t="s">
        <v>265</v>
      </c>
      <c r="JV10" s="1" t="s">
        <v>265</v>
      </c>
      <c r="JW10" s="1" t="s">
        <v>265</v>
      </c>
      <c r="JX10" s="1" t="s">
        <v>265</v>
      </c>
      <c r="JY10" s="1" t="s">
        <v>265</v>
      </c>
      <c r="JZ10" s="1" t="s">
        <v>265</v>
      </c>
      <c r="KA10" s="1" t="s">
        <v>265</v>
      </c>
      <c r="KB10" s="1" t="s">
        <v>265</v>
      </c>
      <c r="KC10" s="1" t="s">
        <v>265</v>
      </c>
      <c r="KD10" s="1">
        <v>60</v>
      </c>
      <c r="KE10" s="1">
        <v>0</v>
      </c>
      <c r="KF10" s="19">
        <v>16</v>
      </c>
      <c r="KG10" s="1" t="s">
        <v>266</v>
      </c>
      <c r="KH10" s="1" t="s">
        <v>266</v>
      </c>
      <c r="KI10" s="1" t="s">
        <v>267</v>
      </c>
      <c r="KJ10" s="1" t="s">
        <v>266</v>
      </c>
      <c r="KK10" s="1" t="s">
        <v>267</v>
      </c>
      <c r="KL10" s="1">
        <v>5</v>
      </c>
      <c r="KM10" s="19">
        <f t="shared" si="3"/>
        <v>3</v>
      </c>
    </row>
    <row r="11" spans="1:299">
      <c r="A11" s="1">
        <v>365</v>
      </c>
      <c r="B11" s="16">
        <v>105337</v>
      </c>
      <c r="C11" s="16">
        <v>0</v>
      </c>
      <c r="D11" s="1" t="s">
        <v>248</v>
      </c>
      <c r="E11" s="1" t="s">
        <v>248</v>
      </c>
      <c r="F11" s="1" t="s">
        <v>376</v>
      </c>
      <c r="G11" s="1" t="s">
        <v>248</v>
      </c>
      <c r="H11" s="1" t="s">
        <v>1580</v>
      </c>
      <c r="I11" s="1">
        <v>463</v>
      </c>
      <c r="J11" s="1" t="s">
        <v>297</v>
      </c>
      <c r="K11" s="1" t="s">
        <v>248</v>
      </c>
      <c r="L11" s="1" t="s">
        <v>376</v>
      </c>
      <c r="M11" s="16" t="s">
        <v>1830</v>
      </c>
      <c r="N11" s="16">
        <v>2021</v>
      </c>
      <c r="O11" s="16" t="s">
        <v>253</v>
      </c>
      <c r="P11" s="16" t="s">
        <v>1827</v>
      </c>
      <c r="Q11" s="16" t="s">
        <v>288</v>
      </c>
      <c r="R11" s="16" t="s">
        <v>289</v>
      </c>
      <c r="S11" s="1" t="s">
        <v>970</v>
      </c>
      <c r="T11" s="1" t="s">
        <v>374</v>
      </c>
      <c r="U11" s="1" t="s">
        <v>1606</v>
      </c>
      <c r="V11" s="1" t="str">
        <f>CONCATENATE(Tabla4[[#This Row],[Nombre del estudiante]]," ",Tabla4[[#This Row],[Primer apellido]]," ",Tabla4[[#This Row],[Segundo apellido]])</f>
        <v>MARIA DE LOS ANGELES SALAZAR SERNA</v>
      </c>
      <c r="W11" s="1" t="e">
        <f>VLOOKUP(Tabla4[[#This Row],[ID]],[1]!Tabla1[#All],7,FALSE)</f>
        <v>#REF!</v>
      </c>
      <c r="X11" s="16" t="s">
        <v>293</v>
      </c>
      <c r="Y11" s="1">
        <v>1111552829</v>
      </c>
      <c r="Z11" s="1" t="s">
        <v>1607</v>
      </c>
      <c r="AA11" s="1">
        <v>3054200972</v>
      </c>
      <c r="AB11" s="16" t="s">
        <v>1576</v>
      </c>
      <c r="AC11" s="16">
        <v>506</v>
      </c>
      <c r="AD11" s="16" t="s">
        <v>302</v>
      </c>
      <c r="AE11" s="1" t="s">
        <v>264</v>
      </c>
      <c r="AF11" s="1">
        <v>0</v>
      </c>
      <c r="AG11" s="1">
        <v>164</v>
      </c>
      <c r="AH11" s="1">
        <v>54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0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0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0</v>
      </c>
      <c r="BS11" s="1">
        <v>1</v>
      </c>
      <c r="BT11" s="1">
        <v>0</v>
      </c>
      <c r="BU11" s="1">
        <v>1</v>
      </c>
      <c r="BV11" s="1">
        <v>1</v>
      </c>
      <c r="BW11" s="1">
        <v>1</v>
      </c>
      <c r="BX11" s="1">
        <v>1</v>
      </c>
      <c r="BY11" s="1">
        <v>0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 t="s">
        <v>265</v>
      </c>
      <c r="CM11" s="1" t="s">
        <v>265</v>
      </c>
      <c r="CN11" s="1" t="s">
        <v>265</v>
      </c>
      <c r="CO11" s="1" t="s">
        <v>265</v>
      </c>
      <c r="CP11" s="1" t="s">
        <v>265</v>
      </c>
      <c r="CQ11" s="1" t="s">
        <v>265</v>
      </c>
      <c r="CR11" s="1" t="s">
        <v>265</v>
      </c>
      <c r="CS11" s="1" t="s">
        <v>265</v>
      </c>
      <c r="CT11" s="1" t="s">
        <v>265</v>
      </c>
      <c r="CU11" s="1" t="s">
        <v>265</v>
      </c>
      <c r="CV11" s="1" t="s">
        <v>265</v>
      </c>
      <c r="CW11" s="1" t="s">
        <v>265</v>
      </c>
      <c r="CX11" s="1" t="s">
        <v>265</v>
      </c>
      <c r="CY11" s="1" t="s">
        <v>265</v>
      </c>
      <c r="CZ11" s="1" t="s">
        <v>265</v>
      </c>
      <c r="DA11" s="1" t="s">
        <v>265</v>
      </c>
      <c r="DB11" s="1" t="s">
        <v>265</v>
      </c>
      <c r="DC11" s="1" t="s">
        <v>265</v>
      </c>
      <c r="DD11" s="1" t="s">
        <v>265</v>
      </c>
      <c r="DE11" s="1" t="s">
        <v>265</v>
      </c>
      <c r="DF11" s="1" t="s">
        <v>265</v>
      </c>
      <c r="DG11" s="1" t="s">
        <v>265</v>
      </c>
      <c r="DH11" s="1" t="s">
        <v>265</v>
      </c>
      <c r="DI11" s="1" t="s">
        <v>265</v>
      </c>
      <c r="DJ11" s="1" t="s">
        <v>265</v>
      </c>
      <c r="DK11" s="1" t="s">
        <v>265</v>
      </c>
      <c r="DL11" s="1" t="s">
        <v>265</v>
      </c>
      <c r="DM11" s="1" t="s">
        <v>265</v>
      </c>
      <c r="DN11" s="1" t="s">
        <v>265</v>
      </c>
      <c r="DO11" s="1" t="s">
        <v>265</v>
      </c>
      <c r="DP11" s="1" t="s">
        <v>265</v>
      </c>
      <c r="DQ11" s="1" t="s">
        <v>265</v>
      </c>
      <c r="DR11" s="1" t="s">
        <v>265</v>
      </c>
      <c r="DS11" s="1" t="s">
        <v>265</v>
      </c>
      <c r="DT11" s="1" t="s">
        <v>265</v>
      </c>
      <c r="DU11" s="1" t="s">
        <v>265</v>
      </c>
      <c r="DV11" s="1" t="s">
        <v>265</v>
      </c>
      <c r="DW11" s="1" t="s">
        <v>265</v>
      </c>
      <c r="DX11" s="1" t="s">
        <v>265</v>
      </c>
      <c r="DY11" s="1" t="s">
        <v>265</v>
      </c>
      <c r="DZ11" s="1" t="s">
        <v>265</v>
      </c>
      <c r="EA11" s="1" t="s">
        <v>265</v>
      </c>
      <c r="EB11" s="1" t="s">
        <v>265</v>
      </c>
      <c r="EC11" s="1" t="s">
        <v>265</v>
      </c>
      <c r="ED11" s="1" t="s">
        <v>265</v>
      </c>
      <c r="EE11" s="1" t="s">
        <v>265</v>
      </c>
      <c r="EF11" s="1" t="s">
        <v>265</v>
      </c>
      <c r="EG11" s="1" t="s">
        <v>265</v>
      </c>
      <c r="EH11" s="1" t="s">
        <v>265</v>
      </c>
      <c r="EI11" s="1" t="s">
        <v>265</v>
      </c>
      <c r="EJ11" s="1" t="s">
        <v>265</v>
      </c>
      <c r="EK11" s="1" t="s">
        <v>265</v>
      </c>
      <c r="EL11" s="1" t="s">
        <v>265</v>
      </c>
      <c r="EM11" s="1" t="s">
        <v>265</v>
      </c>
      <c r="EN11" s="1" t="s">
        <v>265</v>
      </c>
      <c r="EO11" s="1" t="s">
        <v>265</v>
      </c>
      <c r="EP11" s="1" t="s">
        <v>265</v>
      </c>
      <c r="EQ11" s="1" t="s">
        <v>265</v>
      </c>
      <c r="ER11" s="1" t="s">
        <v>265</v>
      </c>
      <c r="ES11" s="1" t="s">
        <v>265</v>
      </c>
      <c r="ET11" s="1" t="s">
        <v>265</v>
      </c>
      <c r="EU11" s="1" t="s">
        <v>265</v>
      </c>
      <c r="EV11" s="1" t="s">
        <v>265</v>
      </c>
      <c r="EW11" s="1" t="s">
        <v>265</v>
      </c>
      <c r="EX11" s="1" t="s">
        <v>265</v>
      </c>
      <c r="EY11" s="1" t="s">
        <v>265</v>
      </c>
      <c r="EZ11" s="1" t="s">
        <v>265</v>
      </c>
      <c r="FA11" s="1" t="s">
        <v>265</v>
      </c>
      <c r="FB11" s="1" t="s">
        <v>265</v>
      </c>
      <c r="FC11" s="1" t="s">
        <v>265</v>
      </c>
      <c r="FD11" s="1" t="s">
        <v>265</v>
      </c>
      <c r="FE11" s="1" t="s">
        <v>265</v>
      </c>
      <c r="FF11" s="1" t="s">
        <v>265</v>
      </c>
      <c r="FG11" s="1" t="s">
        <v>265</v>
      </c>
      <c r="FH11" s="1" t="s">
        <v>265</v>
      </c>
      <c r="FI11" s="1" t="s">
        <v>265</v>
      </c>
      <c r="FJ11" s="1" t="s">
        <v>265</v>
      </c>
      <c r="FK11" s="1" t="s">
        <v>265</v>
      </c>
      <c r="FL11" s="1" t="s">
        <v>265</v>
      </c>
      <c r="FM11" s="1" t="s">
        <v>265</v>
      </c>
      <c r="FN11" s="1" t="s">
        <v>265</v>
      </c>
      <c r="FO11" s="1" t="s">
        <v>265</v>
      </c>
      <c r="FP11" s="1" t="s">
        <v>265</v>
      </c>
      <c r="FQ11" s="1" t="s">
        <v>265</v>
      </c>
      <c r="FR11" s="1" t="s">
        <v>265</v>
      </c>
      <c r="FS11" s="1" t="s">
        <v>265</v>
      </c>
      <c r="FT11" s="1" t="s">
        <v>265</v>
      </c>
      <c r="FU11" s="1" t="s">
        <v>265</v>
      </c>
      <c r="FV11" s="1" t="s">
        <v>265</v>
      </c>
      <c r="FW11" s="1" t="s">
        <v>265</v>
      </c>
      <c r="FX11" s="1" t="s">
        <v>265</v>
      </c>
      <c r="FY11" s="1" t="s">
        <v>265</v>
      </c>
      <c r="FZ11" s="1" t="s">
        <v>265</v>
      </c>
      <c r="GA11" s="1" t="s">
        <v>265</v>
      </c>
      <c r="GB11" s="1" t="s">
        <v>265</v>
      </c>
      <c r="GC11" s="1" t="s">
        <v>265</v>
      </c>
      <c r="GD11" s="1" t="s">
        <v>265</v>
      </c>
      <c r="GE11" s="1" t="s">
        <v>265</v>
      </c>
      <c r="GF11" s="1" t="s">
        <v>265</v>
      </c>
      <c r="GG11" s="1" t="s">
        <v>265</v>
      </c>
      <c r="GH11" s="1" t="s">
        <v>265</v>
      </c>
      <c r="GI11" s="1" t="s">
        <v>265</v>
      </c>
      <c r="GJ11" s="1" t="s">
        <v>265</v>
      </c>
      <c r="GK11" s="1" t="s">
        <v>265</v>
      </c>
      <c r="GL11" s="1" t="s">
        <v>265</v>
      </c>
      <c r="GM11" s="1" t="s">
        <v>265</v>
      </c>
      <c r="GN11" s="1" t="s">
        <v>265</v>
      </c>
      <c r="GO11" s="1" t="s">
        <v>265</v>
      </c>
      <c r="GP11" s="1" t="s">
        <v>265</v>
      </c>
      <c r="GQ11" s="1" t="s">
        <v>265</v>
      </c>
      <c r="GR11" s="1">
        <v>60</v>
      </c>
      <c r="GS11" s="1">
        <v>5</v>
      </c>
      <c r="GT11" s="16">
        <v>49</v>
      </c>
      <c r="GU11" s="1" t="s">
        <v>266</v>
      </c>
      <c r="GV11" s="1" t="s">
        <v>267</v>
      </c>
      <c r="GW11" s="1" t="s">
        <v>284</v>
      </c>
      <c r="GX11" s="1" t="s">
        <v>266</v>
      </c>
      <c r="GY11" s="1" t="s">
        <v>284</v>
      </c>
      <c r="GZ11" s="15">
        <v>5</v>
      </c>
      <c r="HA11" s="16">
        <f t="shared" si="0"/>
        <v>2</v>
      </c>
      <c r="HB11" s="1" t="s">
        <v>266</v>
      </c>
      <c r="HC11" s="1" t="s">
        <v>266</v>
      </c>
      <c r="HD11" s="1" t="s">
        <v>284</v>
      </c>
      <c r="HE11" s="1" t="s">
        <v>266</v>
      </c>
      <c r="HF11" s="1">
        <v>4</v>
      </c>
      <c r="HG11" s="16">
        <f t="shared" si="1"/>
        <v>3</v>
      </c>
      <c r="HH11" s="1" t="s">
        <v>264</v>
      </c>
      <c r="HI11" s="1" t="s">
        <v>266</v>
      </c>
      <c r="HJ11" s="1" t="s">
        <v>266</v>
      </c>
      <c r="HK11" s="1" t="s">
        <v>266</v>
      </c>
      <c r="HL11" s="1" t="s">
        <v>266</v>
      </c>
      <c r="HM11" s="1" t="s">
        <v>267</v>
      </c>
      <c r="HN11" s="1" t="s">
        <v>266</v>
      </c>
      <c r="HO11" s="1">
        <v>6</v>
      </c>
      <c r="HP11" s="19">
        <f t="shared" si="2"/>
        <v>5</v>
      </c>
      <c r="HQ11" s="1" t="s">
        <v>264</v>
      </c>
      <c r="HR11" s="1">
        <v>0</v>
      </c>
      <c r="HS11" s="1">
        <v>25</v>
      </c>
      <c r="HT11" s="1">
        <v>15</v>
      </c>
      <c r="HV11" s="1">
        <v>1</v>
      </c>
      <c r="HW11" s="1">
        <v>1</v>
      </c>
      <c r="HX11" s="1">
        <v>1</v>
      </c>
      <c r="HY11" s="1">
        <v>1</v>
      </c>
      <c r="HZ11" s="1">
        <v>1</v>
      </c>
      <c r="IA11" s="1">
        <v>1</v>
      </c>
      <c r="IB11" s="1">
        <v>1</v>
      </c>
      <c r="IC11" s="1">
        <v>1</v>
      </c>
      <c r="ID11" s="1">
        <v>1</v>
      </c>
      <c r="IE11" s="1">
        <v>1</v>
      </c>
      <c r="IF11" s="1">
        <v>0</v>
      </c>
      <c r="IG11" s="1">
        <v>1</v>
      </c>
      <c r="IH11" s="1">
        <v>1</v>
      </c>
      <c r="II11" s="1">
        <v>1</v>
      </c>
      <c r="IJ11" s="1">
        <v>1</v>
      </c>
      <c r="IK11" s="1" t="s">
        <v>265</v>
      </c>
      <c r="IL11" s="1" t="s">
        <v>265</v>
      </c>
      <c r="IM11" s="1" t="s">
        <v>265</v>
      </c>
      <c r="IN11" s="1" t="s">
        <v>265</v>
      </c>
      <c r="IO11" s="1" t="s">
        <v>265</v>
      </c>
      <c r="IP11" s="1" t="s">
        <v>265</v>
      </c>
      <c r="IQ11" s="1" t="s">
        <v>265</v>
      </c>
      <c r="IR11" s="1" t="s">
        <v>265</v>
      </c>
      <c r="IS11" s="1" t="s">
        <v>265</v>
      </c>
      <c r="IT11" s="1" t="s">
        <v>265</v>
      </c>
      <c r="IU11" s="1">
        <v>60</v>
      </c>
      <c r="IV11" s="1">
        <v>1</v>
      </c>
      <c r="IW11" s="19">
        <v>14</v>
      </c>
      <c r="IX11" s="1" t="s">
        <v>264</v>
      </c>
      <c r="IY11" s="1">
        <v>0</v>
      </c>
      <c r="IZ11" s="1">
        <v>27</v>
      </c>
      <c r="JA11" s="1">
        <v>12</v>
      </c>
      <c r="JC11" s="1">
        <v>1</v>
      </c>
      <c r="JD11" s="1">
        <v>1</v>
      </c>
      <c r="JE11" s="1">
        <v>1</v>
      </c>
      <c r="JF11" s="1">
        <v>1</v>
      </c>
      <c r="JG11" s="1">
        <v>1</v>
      </c>
      <c r="JH11" s="1">
        <v>1</v>
      </c>
      <c r="JI11" s="1">
        <v>1</v>
      </c>
      <c r="JJ11" s="1">
        <v>1</v>
      </c>
      <c r="JK11" s="1">
        <v>1</v>
      </c>
      <c r="JL11" s="1">
        <v>1</v>
      </c>
      <c r="JM11" s="1">
        <v>1</v>
      </c>
      <c r="JN11" s="1">
        <v>1</v>
      </c>
      <c r="JO11" s="1" t="s">
        <v>265</v>
      </c>
      <c r="JP11" s="1" t="s">
        <v>265</v>
      </c>
      <c r="JQ11" s="1" t="s">
        <v>265</v>
      </c>
      <c r="JR11" s="1" t="s">
        <v>265</v>
      </c>
      <c r="JS11" s="1" t="s">
        <v>265</v>
      </c>
      <c r="JT11" s="1" t="s">
        <v>265</v>
      </c>
      <c r="JU11" s="1" t="s">
        <v>265</v>
      </c>
      <c r="JV11" s="1" t="s">
        <v>265</v>
      </c>
      <c r="JW11" s="1" t="s">
        <v>265</v>
      </c>
      <c r="JX11" s="1" t="s">
        <v>265</v>
      </c>
      <c r="JY11" s="1" t="s">
        <v>265</v>
      </c>
      <c r="JZ11" s="1" t="s">
        <v>265</v>
      </c>
      <c r="KA11" s="1" t="s">
        <v>265</v>
      </c>
      <c r="KB11" s="1" t="s">
        <v>265</v>
      </c>
      <c r="KC11" s="1" t="s">
        <v>265</v>
      </c>
      <c r="KD11" s="1">
        <v>60</v>
      </c>
      <c r="KE11" s="1">
        <v>0</v>
      </c>
      <c r="KF11" s="19">
        <v>12</v>
      </c>
      <c r="KG11" s="1" t="s">
        <v>266</v>
      </c>
      <c r="KH11" s="1" t="s">
        <v>267</v>
      </c>
      <c r="KI11" s="1" t="s">
        <v>266</v>
      </c>
      <c r="KJ11" s="1" t="s">
        <v>267</v>
      </c>
      <c r="KK11" s="1" t="s">
        <v>267</v>
      </c>
      <c r="KL11" s="1">
        <v>5</v>
      </c>
      <c r="KM11" s="19">
        <f t="shared" si="3"/>
        <v>2</v>
      </c>
    </row>
    <row r="12" spans="1:299">
      <c r="A12" s="1">
        <v>368</v>
      </c>
      <c r="B12" s="16">
        <v>105806</v>
      </c>
      <c r="C12" s="16">
        <v>1</v>
      </c>
      <c r="D12" s="1" t="s">
        <v>248</v>
      </c>
      <c r="E12" s="1" t="s">
        <v>248</v>
      </c>
      <c r="F12" s="1" t="s">
        <v>1415</v>
      </c>
      <c r="G12" s="1" t="s">
        <v>248</v>
      </c>
      <c r="H12" s="1" t="s">
        <v>1592</v>
      </c>
      <c r="I12" s="1">
        <v>463</v>
      </c>
      <c r="J12" s="1" t="s">
        <v>297</v>
      </c>
      <c r="K12" s="1" t="s">
        <v>248</v>
      </c>
      <c r="L12" s="1" t="s">
        <v>1415</v>
      </c>
      <c r="M12" s="16" t="s">
        <v>1830</v>
      </c>
      <c r="N12" s="16">
        <v>2021</v>
      </c>
      <c r="O12" s="16" t="s">
        <v>253</v>
      </c>
      <c r="P12" s="16" t="s">
        <v>1827</v>
      </c>
      <c r="Q12" s="16" t="s">
        <v>288</v>
      </c>
      <c r="R12" s="16" t="s">
        <v>289</v>
      </c>
      <c r="S12" s="1" t="s">
        <v>1608</v>
      </c>
      <c r="T12" s="1" t="s">
        <v>1609</v>
      </c>
      <c r="U12" s="1" t="s">
        <v>1610</v>
      </c>
      <c r="V12" s="1" t="str">
        <f>CONCATENATE(Tabla4[[#This Row],[Nombre del estudiante]]," ",Tabla4[[#This Row],[Primer apellido]]," ",Tabla4[[#This Row],[Segundo apellido]])</f>
        <v>SHARIK STEFANY CARDONA SAYA</v>
      </c>
      <c r="W12" s="1" t="e">
        <f>VLOOKUP(Tabla4[[#This Row],[ID]],[1]!Tabla1[#All],7,FALSE)</f>
        <v>#REF!</v>
      </c>
      <c r="X12" s="16" t="s">
        <v>293</v>
      </c>
      <c r="Y12" s="1">
        <v>1191217028</v>
      </c>
      <c r="Z12" s="1" t="s">
        <v>1611</v>
      </c>
      <c r="AA12" s="1" t="s">
        <v>1612</v>
      </c>
      <c r="AB12" s="16" t="s">
        <v>1576</v>
      </c>
      <c r="AC12" s="16">
        <v>505</v>
      </c>
      <c r="AD12" s="16" t="s">
        <v>302</v>
      </c>
      <c r="AE12" s="1" t="s">
        <v>264</v>
      </c>
      <c r="AF12" s="1">
        <v>0</v>
      </c>
      <c r="AG12" s="1">
        <v>164</v>
      </c>
      <c r="AH12" s="1">
        <v>47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0</v>
      </c>
      <c r="CC12" s="1">
        <v>1</v>
      </c>
      <c r="CD12" s="1">
        <v>1</v>
      </c>
      <c r="CE12" s="1" t="s">
        <v>265</v>
      </c>
      <c r="CF12" s="1" t="s">
        <v>265</v>
      </c>
      <c r="CG12" s="1" t="s">
        <v>265</v>
      </c>
      <c r="CH12" s="1" t="s">
        <v>265</v>
      </c>
      <c r="CI12" s="1" t="s">
        <v>265</v>
      </c>
      <c r="CJ12" s="1" t="s">
        <v>265</v>
      </c>
      <c r="CK12" s="1" t="s">
        <v>265</v>
      </c>
      <c r="CL12" s="1" t="s">
        <v>265</v>
      </c>
      <c r="CM12" s="1" t="s">
        <v>265</v>
      </c>
      <c r="CN12" s="1" t="s">
        <v>265</v>
      </c>
      <c r="CO12" s="1" t="s">
        <v>265</v>
      </c>
      <c r="CP12" s="1" t="s">
        <v>265</v>
      </c>
      <c r="CQ12" s="1" t="s">
        <v>265</v>
      </c>
      <c r="CR12" s="1" t="s">
        <v>265</v>
      </c>
      <c r="CS12" s="1" t="s">
        <v>265</v>
      </c>
      <c r="CT12" s="1" t="s">
        <v>265</v>
      </c>
      <c r="CU12" s="1" t="s">
        <v>265</v>
      </c>
      <c r="CV12" s="1" t="s">
        <v>265</v>
      </c>
      <c r="CW12" s="1" t="s">
        <v>265</v>
      </c>
      <c r="CX12" s="1" t="s">
        <v>265</v>
      </c>
      <c r="CY12" s="1" t="s">
        <v>265</v>
      </c>
      <c r="CZ12" s="1" t="s">
        <v>265</v>
      </c>
      <c r="DA12" s="1" t="s">
        <v>265</v>
      </c>
      <c r="DB12" s="1" t="s">
        <v>265</v>
      </c>
      <c r="DC12" s="1" t="s">
        <v>265</v>
      </c>
      <c r="DD12" s="1" t="s">
        <v>265</v>
      </c>
      <c r="DE12" s="1" t="s">
        <v>265</v>
      </c>
      <c r="DF12" s="1" t="s">
        <v>265</v>
      </c>
      <c r="DG12" s="1" t="s">
        <v>265</v>
      </c>
      <c r="DH12" s="1" t="s">
        <v>265</v>
      </c>
      <c r="DI12" s="1" t="s">
        <v>265</v>
      </c>
      <c r="DJ12" s="1" t="s">
        <v>265</v>
      </c>
      <c r="DK12" s="1" t="s">
        <v>265</v>
      </c>
      <c r="DL12" s="1" t="s">
        <v>265</v>
      </c>
      <c r="DM12" s="1" t="s">
        <v>265</v>
      </c>
      <c r="DN12" s="1" t="s">
        <v>265</v>
      </c>
      <c r="DO12" s="1" t="s">
        <v>265</v>
      </c>
      <c r="DP12" s="1" t="s">
        <v>265</v>
      </c>
      <c r="DQ12" s="1" t="s">
        <v>265</v>
      </c>
      <c r="DR12" s="1" t="s">
        <v>265</v>
      </c>
      <c r="DS12" s="1" t="s">
        <v>265</v>
      </c>
      <c r="DT12" s="1" t="s">
        <v>265</v>
      </c>
      <c r="DU12" s="1" t="s">
        <v>265</v>
      </c>
      <c r="DV12" s="1" t="s">
        <v>265</v>
      </c>
      <c r="DW12" s="1" t="s">
        <v>265</v>
      </c>
      <c r="DX12" s="1" t="s">
        <v>265</v>
      </c>
      <c r="DY12" s="1" t="s">
        <v>265</v>
      </c>
      <c r="DZ12" s="1" t="s">
        <v>265</v>
      </c>
      <c r="EA12" s="1" t="s">
        <v>265</v>
      </c>
      <c r="EB12" s="1" t="s">
        <v>265</v>
      </c>
      <c r="EC12" s="1" t="s">
        <v>265</v>
      </c>
      <c r="ED12" s="1" t="s">
        <v>265</v>
      </c>
      <c r="EE12" s="1" t="s">
        <v>265</v>
      </c>
      <c r="EF12" s="1" t="s">
        <v>265</v>
      </c>
      <c r="EG12" s="1" t="s">
        <v>265</v>
      </c>
      <c r="EH12" s="1" t="s">
        <v>265</v>
      </c>
      <c r="EI12" s="1" t="s">
        <v>265</v>
      </c>
      <c r="EJ12" s="1" t="s">
        <v>265</v>
      </c>
      <c r="EK12" s="1" t="s">
        <v>265</v>
      </c>
      <c r="EL12" s="1" t="s">
        <v>265</v>
      </c>
      <c r="EM12" s="1" t="s">
        <v>265</v>
      </c>
      <c r="EN12" s="1" t="s">
        <v>265</v>
      </c>
      <c r="EO12" s="1" t="s">
        <v>265</v>
      </c>
      <c r="EP12" s="1" t="s">
        <v>265</v>
      </c>
      <c r="EQ12" s="1" t="s">
        <v>265</v>
      </c>
      <c r="ER12" s="1" t="s">
        <v>265</v>
      </c>
      <c r="ES12" s="1" t="s">
        <v>265</v>
      </c>
      <c r="ET12" s="1" t="s">
        <v>265</v>
      </c>
      <c r="EU12" s="1" t="s">
        <v>265</v>
      </c>
      <c r="EV12" s="1" t="s">
        <v>265</v>
      </c>
      <c r="EW12" s="1" t="s">
        <v>265</v>
      </c>
      <c r="EX12" s="1" t="s">
        <v>265</v>
      </c>
      <c r="EY12" s="1" t="s">
        <v>265</v>
      </c>
      <c r="EZ12" s="1" t="s">
        <v>265</v>
      </c>
      <c r="FA12" s="1" t="s">
        <v>265</v>
      </c>
      <c r="FB12" s="1" t="s">
        <v>265</v>
      </c>
      <c r="FC12" s="1" t="s">
        <v>265</v>
      </c>
      <c r="FD12" s="1" t="s">
        <v>265</v>
      </c>
      <c r="FE12" s="1" t="s">
        <v>265</v>
      </c>
      <c r="FF12" s="1" t="s">
        <v>265</v>
      </c>
      <c r="FG12" s="1" t="s">
        <v>265</v>
      </c>
      <c r="FH12" s="1" t="s">
        <v>265</v>
      </c>
      <c r="FI12" s="1" t="s">
        <v>265</v>
      </c>
      <c r="FJ12" s="1" t="s">
        <v>265</v>
      </c>
      <c r="FK12" s="1" t="s">
        <v>265</v>
      </c>
      <c r="FL12" s="1" t="s">
        <v>265</v>
      </c>
      <c r="FM12" s="1" t="s">
        <v>265</v>
      </c>
      <c r="FN12" s="1" t="s">
        <v>265</v>
      </c>
      <c r="FO12" s="1" t="s">
        <v>265</v>
      </c>
      <c r="FP12" s="1" t="s">
        <v>265</v>
      </c>
      <c r="FQ12" s="1" t="s">
        <v>265</v>
      </c>
      <c r="FR12" s="1" t="s">
        <v>265</v>
      </c>
      <c r="FS12" s="1" t="s">
        <v>265</v>
      </c>
      <c r="FT12" s="1" t="s">
        <v>265</v>
      </c>
      <c r="FU12" s="1" t="s">
        <v>265</v>
      </c>
      <c r="FV12" s="1" t="s">
        <v>265</v>
      </c>
      <c r="FW12" s="1" t="s">
        <v>265</v>
      </c>
      <c r="FX12" s="1" t="s">
        <v>265</v>
      </c>
      <c r="FY12" s="1" t="s">
        <v>265</v>
      </c>
      <c r="FZ12" s="1" t="s">
        <v>265</v>
      </c>
      <c r="GA12" s="1" t="s">
        <v>265</v>
      </c>
      <c r="GB12" s="1" t="s">
        <v>265</v>
      </c>
      <c r="GC12" s="1" t="s">
        <v>265</v>
      </c>
      <c r="GD12" s="1" t="s">
        <v>265</v>
      </c>
      <c r="GE12" s="1" t="s">
        <v>265</v>
      </c>
      <c r="GF12" s="1" t="s">
        <v>265</v>
      </c>
      <c r="GG12" s="1" t="s">
        <v>265</v>
      </c>
      <c r="GH12" s="1" t="s">
        <v>265</v>
      </c>
      <c r="GI12" s="1" t="s">
        <v>265</v>
      </c>
      <c r="GJ12" s="1" t="s">
        <v>265</v>
      </c>
      <c r="GK12" s="1" t="s">
        <v>265</v>
      </c>
      <c r="GL12" s="1" t="s">
        <v>265</v>
      </c>
      <c r="GM12" s="1" t="s">
        <v>265</v>
      </c>
      <c r="GN12" s="1" t="s">
        <v>265</v>
      </c>
      <c r="GO12" s="1" t="s">
        <v>265</v>
      </c>
      <c r="GP12" s="1" t="s">
        <v>265</v>
      </c>
      <c r="GQ12" s="1" t="s">
        <v>265</v>
      </c>
      <c r="GR12" s="1">
        <v>60</v>
      </c>
      <c r="GS12" s="1">
        <v>1</v>
      </c>
      <c r="GT12" s="16">
        <v>46</v>
      </c>
      <c r="GU12" s="1" t="s">
        <v>266</v>
      </c>
      <c r="GV12" s="1" t="s">
        <v>267</v>
      </c>
      <c r="GW12" s="1" t="s">
        <v>284</v>
      </c>
      <c r="GX12" s="1" t="s">
        <v>266</v>
      </c>
      <c r="GY12" s="1" t="s">
        <v>267</v>
      </c>
      <c r="GZ12" s="15">
        <v>5</v>
      </c>
      <c r="HA12" s="16">
        <f t="shared" si="0"/>
        <v>2</v>
      </c>
      <c r="HB12" s="1" t="s">
        <v>266</v>
      </c>
      <c r="HC12" s="1" t="s">
        <v>267</v>
      </c>
      <c r="HD12" s="1" t="s">
        <v>266</v>
      </c>
      <c r="HE12" s="1" t="s">
        <v>284</v>
      </c>
      <c r="HF12" s="1">
        <v>4</v>
      </c>
      <c r="HG12" s="16">
        <f t="shared" si="1"/>
        <v>2</v>
      </c>
      <c r="HH12" s="1" t="s">
        <v>264</v>
      </c>
      <c r="HI12" s="1" t="s">
        <v>266</v>
      </c>
      <c r="HJ12" s="1" t="s">
        <v>266</v>
      </c>
      <c r="HK12" s="1" t="s">
        <v>266</v>
      </c>
      <c r="HL12" s="1" t="s">
        <v>266</v>
      </c>
      <c r="HM12" s="1" t="s">
        <v>267</v>
      </c>
      <c r="HN12" s="1" t="s">
        <v>266</v>
      </c>
      <c r="HO12" s="1">
        <v>6</v>
      </c>
      <c r="HP12" s="19">
        <f t="shared" si="2"/>
        <v>5</v>
      </c>
      <c r="HQ12" s="1" t="s">
        <v>264</v>
      </c>
      <c r="HR12" s="1">
        <v>0</v>
      </c>
      <c r="HS12" s="1">
        <v>25</v>
      </c>
      <c r="HT12" s="1">
        <v>14</v>
      </c>
      <c r="HV12" s="1">
        <v>1</v>
      </c>
      <c r="HW12" s="1">
        <v>0</v>
      </c>
      <c r="HX12" s="1">
        <v>1</v>
      </c>
      <c r="HY12" s="1">
        <v>1</v>
      </c>
      <c r="HZ12" s="1">
        <v>1</v>
      </c>
      <c r="IA12" s="1">
        <v>1</v>
      </c>
      <c r="IB12" s="1">
        <v>1</v>
      </c>
      <c r="IC12" s="1">
        <v>1</v>
      </c>
      <c r="ID12" s="1">
        <v>1</v>
      </c>
      <c r="IE12" s="1">
        <v>1</v>
      </c>
      <c r="IF12" s="1">
        <v>0</v>
      </c>
      <c r="IG12" s="1">
        <v>1</v>
      </c>
      <c r="IH12" s="1">
        <v>1</v>
      </c>
      <c r="II12" s="1">
        <v>1</v>
      </c>
      <c r="IJ12" s="1" t="s">
        <v>265</v>
      </c>
      <c r="IK12" s="1" t="s">
        <v>265</v>
      </c>
      <c r="IL12" s="1" t="s">
        <v>265</v>
      </c>
      <c r="IM12" s="1" t="s">
        <v>265</v>
      </c>
      <c r="IN12" s="1" t="s">
        <v>265</v>
      </c>
      <c r="IO12" s="1" t="s">
        <v>265</v>
      </c>
      <c r="IP12" s="1" t="s">
        <v>265</v>
      </c>
      <c r="IQ12" s="1" t="s">
        <v>265</v>
      </c>
      <c r="IR12" s="1" t="s">
        <v>265</v>
      </c>
      <c r="IS12" s="1" t="s">
        <v>265</v>
      </c>
      <c r="IT12" s="1" t="s">
        <v>265</v>
      </c>
      <c r="IU12" s="1">
        <v>60</v>
      </c>
      <c r="IV12" s="1">
        <v>2</v>
      </c>
      <c r="IW12" s="19">
        <v>12</v>
      </c>
      <c r="IX12" s="1" t="s">
        <v>264</v>
      </c>
      <c r="IY12" s="1">
        <v>0</v>
      </c>
      <c r="IZ12" s="1">
        <v>27</v>
      </c>
      <c r="JA12" s="1">
        <v>9</v>
      </c>
      <c r="JC12" s="1">
        <v>1</v>
      </c>
      <c r="JD12" s="1">
        <v>1</v>
      </c>
      <c r="JE12" s="1">
        <v>1</v>
      </c>
      <c r="JF12" s="1">
        <v>1</v>
      </c>
      <c r="JG12" s="1">
        <v>1</v>
      </c>
      <c r="JH12" s="1">
        <v>1</v>
      </c>
      <c r="JI12" s="1">
        <v>1</v>
      </c>
      <c r="JJ12" s="1">
        <v>1</v>
      </c>
      <c r="JK12" s="1">
        <v>1</v>
      </c>
      <c r="JL12" s="1" t="s">
        <v>265</v>
      </c>
      <c r="JM12" s="1" t="s">
        <v>265</v>
      </c>
      <c r="JN12" s="1" t="s">
        <v>265</v>
      </c>
      <c r="JO12" s="1" t="s">
        <v>265</v>
      </c>
      <c r="JP12" s="1" t="s">
        <v>265</v>
      </c>
      <c r="JQ12" s="1" t="s">
        <v>265</v>
      </c>
      <c r="JR12" s="1" t="s">
        <v>265</v>
      </c>
      <c r="JS12" s="1" t="s">
        <v>265</v>
      </c>
      <c r="JT12" s="1" t="s">
        <v>265</v>
      </c>
      <c r="JU12" s="1" t="s">
        <v>265</v>
      </c>
      <c r="JV12" s="1" t="s">
        <v>265</v>
      </c>
      <c r="JW12" s="1" t="s">
        <v>265</v>
      </c>
      <c r="JX12" s="1" t="s">
        <v>265</v>
      </c>
      <c r="JY12" s="1" t="s">
        <v>265</v>
      </c>
      <c r="JZ12" s="1" t="s">
        <v>265</v>
      </c>
      <c r="KA12" s="1" t="s">
        <v>265</v>
      </c>
      <c r="KB12" s="1" t="s">
        <v>265</v>
      </c>
      <c r="KC12" s="1" t="s">
        <v>265</v>
      </c>
      <c r="KD12" s="1">
        <v>60</v>
      </c>
      <c r="KE12" s="1">
        <v>0</v>
      </c>
      <c r="KF12" s="19">
        <v>9</v>
      </c>
      <c r="KG12" s="1" t="s">
        <v>266</v>
      </c>
      <c r="KH12" s="1" t="s">
        <v>266</v>
      </c>
      <c r="KI12" s="1" t="s">
        <v>266</v>
      </c>
      <c r="KJ12" s="1" t="s">
        <v>267</v>
      </c>
      <c r="KK12" s="1" t="s">
        <v>267</v>
      </c>
      <c r="KL12" s="1">
        <v>5</v>
      </c>
      <c r="KM12" s="19">
        <f t="shared" si="3"/>
        <v>3</v>
      </c>
    </row>
    <row r="13" spans="1:299">
      <c r="A13" s="1">
        <v>369</v>
      </c>
      <c r="B13" s="16">
        <v>105807</v>
      </c>
      <c r="C13" s="16">
        <v>0</v>
      </c>
      <c r="D13" s="1" t="s">
        <v>248</v>
      </c>
      <c r="E13" s="1" t="s">
        <v>248</v>
      </c>
      <c r="F13" s="1" t="s">
        <v>1613</v>
      </c>
      <c r="G13" s="1" t="s">
        <v>248</v>
      </c>
      <c r="H13" s="1" t="s">
        <v>1319</v>
      </c>
      <c r="I13" s="1">
        <v>463</v>
      </c>
      <c r="J13" s="1" t="s">
        <v>297</v>
      </c>
      <c r="K13" s="1" t="s">
        <v>248</v>
      </c>
      <c r="L13" s="1" t="s">
        <v>1592</v>
      </c>
      <c r="M13" s="16" t="s">
        <v>1830</v>
      </c>
      <c r="N13" s="16">
        <v>2021</v>
      </c>
      <c r="O13" s="16" t="s">
        <v>253</v>
      </c>
      <c r="P13" s="16" t="s">
        <v>1827</v>
      </c>
      <c r="Q13" s="16" t="s">
        <v>288</v>
      </c>
      <c r="R13" s="16" t="s">
        <v>289</v>
      </c>
      <c r="S13" s="1" t="s">
        <v>1614</v>
      </c>
      <c r="T13" s="1" t="s">
        <v>1609</v>
      </c>
      <c r="U13" s="1" t="s">
        <v>1610</v>
      </c>
      <c r="V13" s="1" t="str">
        <f>CONCATENATE(Tabla4[[#This Row],[Nombre del estudiante]]," ",Tabla4[[#This Row],[Primer apellido]]," ",Tabla4[[#This Row],[Segundo apellido]])</f>
        <v>FABIAN ANDRES CARDONA SAYA</v>
      </c>
      <c r="W13" s="1" t="e">
        <f>VLOOKUP(Tabla4[[#This Row],[ID]],[1]!Tabla1[#All],7,FALSE)</f>
        <v>#REF!</v>
      </c>
      <c r="X13" s="16" t="s">
        <v>259</v>
      </c>
      <c r="Y13" s="1">
        <v>1111486009</v>
      </c>
      <c r="Z13" s="1" t="s">
        <v>1615</v>
      </c>
      <c r="AA13" s="1" t="s">
        <v>1612</v>
      </c>
      <c r="AB13" s="16" t="s">
        <v>1576</v>
      </c>
      <c r="AC13" s="16">
        <v>505</v>
      </c>
      <c r="AD13" s="16" t="s">
        <v>302</v>
      </c>
      <c r="AE13" s="1" t="s">
        <v>264</v>
      </c>
      <c r="AF13" s="1">
        <v>0</v>
      </c>
      <c r="AG13" s="1">
        <v>164</v>
      </c>
      <c r="AH13" s="1">
        <v>124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0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  <c r="DW13" s="1">
        <v>1</v>
      </c>
      <c r="DX13" s="1">
        <v>1</v>
      </c>
      <c r="DY13" s="1">
        <v>1</v>
      </c>
      <c r="DZ13" s="1">
        <v>1</v>
      </c>
      <c r="EA13" s="1">
        <v>1</v>
      </c>
      <c r="EB13" s="1">
        <v>1</v>
      </c>
      <c r="EC13" s="1">
        <v>1</v>
      </c>
      <c r="ED13" s="1">
        <v>1</v>
      </c>
      <c r="EE13" s="1">
        <v>1</v>
      </c>
      <c r="EF13" s="1">
        <v>1</v>
      </c>
      <c r="EG13" s="1">
        <v>1</v>
      </c>
      <c r="EH13" s="1">
        <v>1</v>
      </c>
      <c r="EI13" s="1">
        <v>1</v>
      </c>
      <c r="EJ13" s="1">
        <v>1</v>
      </c>
      <c r="EK13" s="1">
        <v>1</v>
      </c>
      <c r="EL13" s="1">
        <v>1</v>
      </c>
      <c r="EM13" s="1">
        <v>1</v>
      </c>
      <c r="EN13" s="1">
        <v>1</v>
      </c>
      <c r="EO13" s="1">
        <v>1</v>
      </c>
      <c r="EP13" s="1">
        <v>1</v>
      </c>
      <c r="EQ13" s="1">
        <v>1</v>
      </c>
      <c r="ER13" s="1">
        <v>1</v>
      </c>
      <c r="ES13" s="1">
        <v>1</v>
      </c>
      <c r="ET13" s="1">
        <v>1</v>
      </c>
      <c r="EU13" s="1">
        <v>1</v>
      </c>
      <c r="EV13" s="1">
        <v>1</v>
      </c>
      <c r="EW13" s="1">
        <v>1</v>
      </c>
      <c r="EX13" s="1">
        <v>1</v>
      </c>
      <c r="EY13" s="1">
        <v>1</v>
      </c>
      <c r="EZ13" s="1">
        <v>1</v>
      </c>
      <c r="FA13" s="1">
        <v>1</v>
      </c>
      <c r="FB13" s="1">
        <v>1</v>
      </c>
      <c r="FC13" s="1">
        <v>1</v>
      </c>
      <c r="FD13" s="1" t="s">
        <v>265</v>
      </c>
      <c r="FE13" s="1" t="s">
        <v>265</v>
      </c>
      <c r="FF13" s="1" t="s">
        <v>265</v>
      </c>
      <c r="FG13" s="1" t="s">
        <v>265</v>
      </c>
      <c r="FH13" s="1" t="s">
        <v>265</v>
      </c>
      <c r="FI13" s="1" t="s">
        <v>265</v>
      </c>
      <c r="FJ13" s="1" t="s">
        <v>265</v>
      </c>
      <c r="FK13" s="1" t="s">
        <v>265</v>
      </c>
      <c r="FL13" s="1" t="s">
        <v>265</v>
      </c>
      <c r="FM13" s="1" t="s">
        <v>265</v>
      </c>
      <c r="FN13" s="1" t="s">
        <v>265</v>
      </c>
      <c r="FO13" s="1" t="s">
        <v>265</v>
      </c>
      <c r="FP13" s="1" t="s">
        <v>265</v>
      </c>
      <c r="FQ13" s="1" t="s">
        <v>265</v>
      </c>
      <c r="FR13" s="1" t="s">
        <v>265</v>
      </c>
      <c r="FS13" s="1" t="s">
        <v>265</v>
      </c>
      <c r="FT13" s="1" t="s">
        <v>265</v>
      </c>
      <c r="FU13" s="1" t="s">
        <v>265</v>
      </c>
      <c r="FV13" s="1" t="s">
        <v>265</v>
      </c>
      <c r="FW13" s="1" t="s">
        <v>265</v>
      </c>
      <c r="FX13" s="1" t="s">
        <v>265</v>
      </c>
      <c r="FY13" s="1" t="s">
        <v>265</v>
      </c>
      <c r="FZ13" s="1" t="s">
        <v>265</v>
      </c>
      <c r="GA13" s="1" t="s">
        <v>265</v>
      </c>
      <c r="GB13" s="1" t="s">
        <v>265</v>
      </c>
      <c r="GC13" s="1" t="s">
        <v>265</v>
      </c>
      <c r="GD13" s="1" t="s">
        <v>265</v>
      </c>
      <c r="GE13" s="1" t="s">
        <v>265</v>
      </c>
      <c r="GF13" s="1" t="s">
        <v>265</v>
      </c>
      <c r="GG13" s="1" t="s">
        <v>265</v>
      </c>
      <c r="GH13" s="1" t="s">
        <v>265</v>
      </c>
      <c r="GI13" s="1" t="s">
        <v>265</v>
      </c>
      <c r="GJ13" s="1" t="s">
        <v>265</v>
      </c>
      <c r="GK13" s="1" t="s">
        <v>265</v>
      </c>
      <c r="GL13" s="1" t="s">
        <v>265</v>
      </c>
      <c r="GM13" s="1" t="s">
        <v>265</v>
      </c>
      <c r="GN13" s="1" t="s">
        <v>265</v>
      </c>
      <c r="GO13" s="1" t="s">
        <v>265</v>
      </c>
      <c r="GP13" s="1" t="s">
        <v>265</v>
      </c>
      <c r="GQ13" s="1" t="s">
        <v>265</v>
      </c>
      <c r="GR13" s="1">
        <v>60</v>
      </c>
      <c r="GS13" s="1">
        <v>1</v>
      </c>
      <c r="GT13" s="16">
        <v>123</v>
      </c>
      <c r="GU13" s="1" t="s">
        <v>266</v>
      </c>
      <c r="GV13" s="1" t="s">
        <v>266</v>
      </c>
      <c r="GW13" s="1" t="s">
        <v>266</v>
      </c>
      <c r="GX13" s="1" t="s">
        <v>266</v>
      </c>
      <c r="GY13" s="1" t="s">
        <v>266</v>
      </c>
      <c r="GZ13" s="15">
        <v>5</v>
      </c>
      <c r="HA13" s="16">
        <f t="shared" si="0"/>
        <v>5</v>
      </c>
      <c r="HB13" s="1" t="s">
        <v>266</v>
      </c>
      <c r="HC13" s="1" t="s">
        <v>267</v>
      </c>
      <c r="HD13" s="1" t="s">
        <v>266</v>
      </c>
      <c r="HE13" s="1" t="s">
        <v>266</v>
      </c>
      <c r="HF13" s="1">
        <v>4</v>
      </c>
      <c r="HG13" s="16">
        <f t="shared" si="1"/>
        <v>3</v>
      </c>
      <c r="HH13" s="1" t="s">
        <v>264</v>
      </c>
      <c r="HI13" s="1" t="s">
        <v>266</v>
      </c>
      <c r="HJ13" s="1" t="s">
        <v>266</v>
      </c>
      <c r="HK13" s="1" t="s">
        <v>266</v>
      </c>
      <c r="HL13" s="1" t="s">
        <v>266</v>
      </c>
      <c r="HM13" s="1" t="s">
        <v>266</v>
      </c>
      <c r="HN13" s="1" t="s">
        <v>266</v>
      </c>
      <c r="HO13" s="1">
        <v>6</v>
      </c>
      <c r="HP13" s="19">
        <f t="shared" si="2"/>
        <v>6</v>
      </c>
      <c r="HQ13" s="1" t="s">
        <v>264</v>
      </c>
      <c r="HR13" s="1">
        <v>0</v>
      </c>
      <c r="HS13" s="1">
        <v>25</v>
      </c>
      <c r="HT13" s="1">
        <v>19</v>
      </c>
      <c r="HV13" s="1">
        <v>1</v>
      </c>
      <c r="HW13" s="1">
        <v>1</v>
      </c>
      <c r="HX13" s="1">
        <v>1</v>
      </c>
      <c r="HY13" s="1">
        <v>1</v>
      </c>
      <c r="HZ13" s="1">
        <v>1</v>
      </c>
      <c r="IA13" s="1">
        <v>1</v>
      </c>
      <c r="IB13" s="1">
        <v>1</v>
      </c>
      <c r="IC13" s="1">
        <v>1</v>
      </c>
      <c r="ID13" s="1">
        <v>1</v>
      </c>
      <c r="IE13" s="1">
        <v>1</v>
      </c>
      <c r="IF13" s="1">
        <v>1</v>
      </c>
      <c r="IG13" s="1">
        <v>1</v>
      </c>
      <c r="IH13" s="1">
        <v>1</v>
      </c>
      <c r="II13" s="1">
        <v>1</v>
      </c>
      <c r="IJ13" s="1">
        <v>1</v>
      </c>
      <c r="IK13" s="1">
        <v>1</v>
      </c>
      <c r="IL13" s="1">
        <v>1</v>
      </c>
      <c r="IM13" s="1">
        <v>1</v>
      </c>
      <c r="IN13" s="1">
        <v>1</v>
      </c>
      <c r="IO13" s="1" t="s">
        <v>265</v>
      </c>
      <c r="IP13" s="1" t="s">
        <v>265</v>
      </c>
      <c r="IQ13" s="1" t="s">
        <v>265</v>
      </c>
      <c r="IR13" s="1" t="s">
        <v>265</v>
      </c>
      <c r="IS13" s="1" t="s">
        <v>265</v>
      </c>
      <c r="IT13" s="1" t="s">
        <v>265</v>
      </c>
      <c r="IU13" s="1">
        <v>60</v>
      </c>
      <c r="IV13" s="1">
        <v>0</v>
      </c>
      <c r="IW13" s="19">
        <v>19</v>
      </c>
      <c r="IX13" s="1" t="s">
        <v>264</v>
      </c>
      <c r="IY13" s="1">
        <v>0</v>
      </c>
      <c r="IZ13" s="1">
        <v>27</v>
      </c>
      <c r="JA13" s="1">
        <v>16</v>
      </c>
      <c r="JC13" s="1">
        <v>1</v>
      </c>
      <c r="JD13" s="1">
        <v>1</v>
      </c>
      <c r="JE13" s="1">
        <v>1</v>
      </c>
      <c r="JF13" s="1">
        <v>1</v>
      </c>
      <c r="JG13" s="1">
        <v>1</v>
      </c>
      <c r="JH13" s="1">
        <v>1</v>
      </c>
      <c r="JI13" s="1">
        <v>1</v>
      </c>
      <c r="JJ13" s="1">
        <v>1</v>
      </c>
      <c r="JK13" s="1">
        <v>1</v>
      </c>
      <c r="JL13" s="1">
        <v>1</v>
      </c>
      <c r="JM13" s="1">
        <v>1</v>
      </c>
      <c r="JN13" s="1">
        <v>1</v>
      </c>
      <c r="JO13" s="1">
        <v>1</v>
      </c>
      <c r="JP13" s="1">
        <v>1</v>
      </c>
      <c r="JQ13" s="1">
        <v>1</v>
      </c>
      <c r="JR13" s="1">
        <v>1</v>
      </c>
      <c r="JS13" s="1" t="s">
        <v>265</v>
      </c>
      <c r="JT13" s="1" t="s">
        <v>265</v>
      </c>
      <c r="JU13" s="1" t="s">
        <v>265</v>
      </c>
      <c r="JV13" s="1" t="s">
        <v>265</v>
      </c>
      <c r="JW13" s="1" t="s">
        <v>265</v>
      </c>
      <c r="JX13" s="1" t="s">
        <v>265</v>
      </c>
      <c r="JY13" s="1" t="s">
        <v>265</v>
      </c>
      <c r="JZ13" s="1" t="s">
        <v>265</v>
      </c>
      <c r="KA13" s="1" t="s">
        <v>265</v>
      </c>
      <c r="KB13" s="1" t="s">
        <v>265</v>
      </c>
      <c r="KC13" s="1" t="s">
        <v>265</v>
      </c>
      <c r="KD13" s="1">
        <v>60</v>
      </c>
      <c r="KE13" s="1">
        <v>0</v>
      </c>
      <c r="KF13" s="19">
        <v>16</v>
      </c>
      <c r="KG13" s="1" t="s">
        <v>266</v>
      </c>
      <c r="KH13" s="1" t="s">
        <v>266</v>
      </c>
      <c r="KI13" s="1" t="s">
        <v>266</v>
      </c>
      <c r="KJ13" s="1" t="s">
        <v>267</v>
      </c>
      <c r="KK13" s="1" t="s">
        <v>267</v>
      </c>
      <c r="KL13" s="1">
        <v>5</v>
      </c>
      <c r="KM13" s="19">
        <f t="shared" si="3"/>
        <v>3</v>
      </c>
    </row>
    <row r="14" spans="1:299">
      <c r="A14" s="1">
        <v>370</v>
      </c>
      <c r="B14" s="16">
        <v>370</v>
      </c>
      <c r="C14" s="16">
        <v>1</v>
      </c>
      <c r="D14" s="1" t="s">
        <v>248</v>
      </c>
      <c r="E14" s="1" t="s">
        <v>249</v>
      </c>
      <c r="F14" s="1" t="s">
        <v>759</v>
      </c>
      <c r="G14" s="1" t="s">
        <v>249</v>
      </c>
      <c r="H14" s="1" t="s">
        <v>1616</v>
      </c>
      <c r="I14" s="1">
        <v>464</v>
      </c>
      <c r="J14" s="1" t="s">
        <v>252</v>
      </c>
      <c r="K14" s="1" t="s">
        <v>249</v>
      </c>
      <c r="L14" s="1" t="s">
        <v>759</v>
      </c>
      <c r="M14" s="16" t="s">
        <v>1830</v>
      </c>
      <c r="N14" s="16">
        <v>2021</v>
      </c>
      <c r="O14" s="16" t="s">
        <v>253</v>
      </c>
      <c r="P14" s="16" t="s">
        <v>1827</v>
      </c>
      <c r="Q14" s="16" t="s">
        <v>254</v>
      </c>
      <c r="R14" s="16" t="s">
        <v>255</v>
      </c>
      <c r="S14" s="1" t="s">
        <v>1617</v>
      </c>
      <c r="T14" s="1" t="s">
        <v>1618</v>
      </c>
      <c r="U14" s="1" t="s">
        <v>416</v>
      </c>
      <c r="V14" s="1" t="str">
        <f>CONCATENATE(Tabla4[[#This Row],[Nombre del estudiante]]," ",Tabla4[[#This Row],[Primer apellido]]," ",Tabla4[[#This Row],[Segundo apellido]])</f>
        <v>NELSON ANDRES LONGA VALENCIA</v>
      </c>
      <c r="W14" s="1" t="e">
        <f>VLOOKUP(Tabla4[[#This Row],[ID]],[1]!Tabla1[#All],7,FALSE)</f>
        <v>#REF!</v>
      </c>
      <c r="X14" s="16" t="s">
        <v>259</v>
      </c>
      <c r="Y14" s="1">
        <v>1111675642</v>
      </c>
      <c r="Z14" s="1" t="s">
        <v>1619</v>
      </c>
      <c r="AA14" s="1">
        <v>3152614588</v>
      </c>
      <c r="AB14" s="16" t="s">
        <v>1576</v>
      </c>
      <c r="AC14" s="16">
        <v>502</v>
      </c>
      <c r="AD14" s="16" t="s">
        <v>263</v>
      </c>
      <c r="AE14" s="1" t="s">
        <v>264</v>
      </c>
      <c r="AF14" s="1">
        <v>0</v>
      </c>
      <c r="AG14" s="1">
        <v>164</v>
      </c>
      <c r="AH14" s="1">
        <v>62</v>
      </c>
      <c r="AI14" s="1" t="s">
        <v>264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 t="s">
        <v>265</v>
      </c>
      <c r="CU14" s="1" t="s">
        <v>265</v>
      </c>
      <c r="CV14" s="1" t="s">
        <v>265</v>
      </c>
      <c r="CW14" s="1" t="s">
        <v>265</v>
      </c>
      <c r="CX14" s="1" t="s">
        <v>265</v>
      </c>
      <c r="CY14" s="1" t="s">
        <v>265</v>
      </c>
      <c r="CZ14" s="1" t="s">
        <v>265</v>
      </c>
      <c r="DA14" s="1" t="s">
        <v>265</v>
      </c>
      <c r="DB14" s="1" t="s">
        <v>265</v>
      </c>
      <c r="DC14" s="1" t="s">
        <v>265</v>
      </c>
      <c r="DD14" s="1" t="s">
        <v>265</v>
      </c>
      <c r="DE14" s="1" t="s">
        <v>265</v>
      </c>
      <c r="DF14" s="1" t="s">
        <v>265</v>
      </c>
      <c r="DG14" s="1" t="s">
        <v>265</v>
      </c>
      <c r="DH14" s="1" t="s">
        <v>265</v>
      </c>
      <c r="DI14" s="1" t="s">
        <v>265</v>
      </c>
      <c r="DJ14" s="1" t="s">
        <v>265</v>
      </c>
      <c r="DK14" s="1" t="s">
        <v>265</v>
      </c>
      <c r="DL14" s="1" t="s">
        <v>265</v>
      </c>
      <c r="DM14" s="1" t="s">
        <v>265</v>
      </c>
      <c r="DN14" s="1" t="s">
        <v>265</v>
      </c>
      <c r="DO14" s="1" t="s">
        <v>265</v>
      </c>
      <c r="DP14" s="1" t="s">
        <v>265</v>
      </c>
      <c r="DQ14" s="1" t="s">
        <v>265</v>
      </c>
      <c r="DR14" s="1" t="s">
        <v>265</v>
      </c>
      <c r="DS14" s="1" t="s">
        <v>265</v>
      </c>
      <c r="DT14" s="1" t="s">
        <v>265</v>
      </c>
      <c r="DU14" s="1" t="s">
        <v>265</v>
      </c>
      <c r="DV14" s="1" t="s">
        <v>265</v>
      </c>
      <c r="DW14" s="1" t="s">
        <v>265</v>
      </c>
      <c r="DX14" s="1" t="s">
        <v>265</v>
      </c>
      <c r="DY14" s="1" t="s">
        <v>265</v>
      </c>
      <c r="DZ14" s="1" t="s">
        <v>265</v>
      </c>
      <c r="EA14" s="1" t="s">
        <v>265</v>
      </c>
      <c r="EB14" s="1" t="s">
        <v>265</v>
      </c>
      <c r="EC14" s="1" t="s">
        <v>265</v>
      </c>
      <c r="ED14" s="1" t="s">
        <v>265</v>
      </c>
      <c r="EE14" s="1" t="s">
        <v>265</v>
      </c>
      <c r="EF14" s="1" t="s">
        <v>265</v>
      </c>
      <c r="EG14" s="1" t="s">
        <v>265</v>
      </c>
      <c r="EH14" s="1" t="s">
        <v>265</v>
      </c>
      <c r="EI14" s="1" t="s">
        <v>265</v>
      </c>
      <c r="EJ14" s="1" t="s">
        <v>265</v>
      </c>
      <c r="EK14" s="1" t="s">
        <v>265</v>
      </c>
      <c r="EL14" s="1" t="s">
        <v>265</v>
      </c>
      <c r="EM14" s="1" t="s">
        <v>265</v>
      </c>
      <c r="EN14" s="1" t="s">
        <v>265</v>
      </c>
      <c r="EO14" s="1" t="s">
        <v>265</v>
      </c>
      <c r="EP14" s="1" t="s">
        <v>265</v>
      </c>
      <c r="EQ14" s="1" t="s">
        <v>265</v>
      </c>
      <c r="ER14" s="1" t="s">
        <v>265</v>
      </c>
      <c r="ES14" s="1" t="s">
        <v>265</v>
      </c>
      <c r="ET14" s="1" t="s">
        <v>265</v>
      </c>
      <c r="EU14" s="1" t="s">
        <v>265</v>
      </c>
      <c r="EV14" s="1" t="s">
        <v>265</v>
      </c>
      <c r="EW14" s="1" t="s">
        <v>265</v>
      </c>
      <c r="EX14" s="1" t="s">
        <v>265</v>
      </c>
      <c r="EY14" s="1" t="s">
        <v>265</v>
      </c>
      <c r="EZ14" s="1" t="s">
        <v>265</v>
      </c>
      <c r="FA14" s="1" t="s">
        <v>265</v>
      </c>
      <c r="FB14" s="1" t="s">
        <v>265</v>
      </c>
      <c r="FC14" s="1" t="s">
        <v>265</v>
      </c>
      <c r="FD14" s="1" t="s">
        <v>265</v>
      </c>
      <c r="FE14" s="1" t="s">
        <v>265</v>
      </c>
      <c r="FF14" s="1" t="s">
        <v>265</v>
      </c>
      <c r="FG14" s="1" t="s">
        <v>265</v>
      </c>
      <c r="FH14" s="1" t="s">
        <v>265</v>
      </c>
      <c r="FI14" s="1" t="s">
        <v>265</v>
      </c>
      <c r="FJ14" s="1" t="s">
        <v>265</v>
      </c>
      <c r="FK14" s="1" t="s">
        <v>265</v>
      </c>
      <c r="FL14" s="1" t="s">
        <v>265</v>
      </c>
      <c r="FM14" s="1" t="s">
        <v>265</v>
      </c>
      <c r="FN14" s="1" t="s">
        <v>265</v>
      </c>
      <c r="FO14" s="1" t="s">
        <v>265</v>
      </c>
      <c r="FP14" s="1" t="s">
        <v>265</v>
      </c>
      <c r="FQ14" s="1" t="s">
        <v>265</v>
      </c>
      <c r="FR14" s="1" t="s">
        <v>265</v>
      </c>
      <c r="FS14" s="1" t="s">
        <v>265</v>
      </c>
      <c r="FT14" s="1" t="s">
        <v>265</v>
      </c>
      <c r="FU14" s="1" t="s">
        <v>265</v>
      </c>
      <c r="FV14" s="1" t="s">
        <v>265</v>
      </c>
      <c r="FW14" s="1" t="s">
        <v>265</v>
      </c>
      <c r="FX14" s="1" t="s">
        <v>265</v>
      </c>
      <c r="FY14" s="1" t="s">
        <v>265</v>
      </c>
      <c r="FZ14" s="1" t="s">
        <v>265</v>
      </c>
      <c r="GA14" s="1" t="s">
        <v>265</v>
      </c>
      <c r="GB14" s="1" t="s">
        <v>265</v>
      </c>
      <c r="GC14" s="1" t="s">
        <v>265</v>
      </c>
      <c r="GD14" s="1" t="s">
        <v>265</v>
      </c>
      <c r="GE14" s="1" t="s">
        <v>265</v>
      </c>
      <c r="GF14" s="1" t="s">
        <v>265</v>
      </c>
      <c r="GG14" s="1" t="s">
        <v>265</v>
      </c>
      <c r="GH14" s="1" t="s">
        <v>265</v>
      </c>
      <c r="GI14" s="1" t="s">
        <v>265</v>
      </c>
      <c r="GJ14" s="1" t="s">
        <v>265</v>
      </c>
      <c r="GK14" s="1" t="s">
        <v>265</v>
      </c>
      <c r="GL14" s="1" t="s">
        <v>265</v>
      </c>
      <c r="GM14" s="1" t="s">
        <v>265</v>
      </c>
      <c r="GN14" s="1" t="s">
        <v>265</v>
      </c>
      <c r="GO14" s="1" t="s">
        <v>265</v>
      </c>
      <c r="GP14" s="1" t="s">
        <v>265</v>
      </c>
      <c r="GQ14" s="1" t="s">
        <v>265</v>
      </c>
      <c r="GR14" s="1">
        <v>60</v>
      </c>
      <c r="GS14" s="1">
        <v>0</v>
      </c>
      <c r="GT14" s="16">
        <v>62</v>
      </c>
      <c r="GU14" s="1" t="s">
        <v>266</v>
      </c>
      <c r="GV14" s="1" t="s">
        <v>267</v>
      </c>
      <c r="GW14" s="1" t="s">
        <v>266</v>
      </c>
      <c r="GX14" s="1" t="s">
        <v>267</v>
      </c>
      <c r="GY14" s="1" t="s">
        <v>267</v>
      </c>
      <c r="GZ14" s="15">
        <v>5</v>
      </c>
      <c r="HA14" s="16">
        <f t="shared" si="0"/>
        <v>2</v>
      </c>
      <c r="HB14" s="1" t="s">
        <v>266</v>
      </c>
      <c r="HC14" s="1" t="s">
        <v>266</v>
      </c>
      <c r="HD14" s="1" t="s">
        <v>284</v>
      </c>
      <c r="HE14" s="1" t="s">
        <v>267</v>
      </c>
      <c r="HF14" s="1">
        <v>4</v>
      </c>
      <c r="HG14" s="16">
        <f t="shared" si="1"/>
        <v>2</v>
      </c>
      <c r="HH14" s="1" t="s">
        <v>264</v>
      </c>
      <c r="HI14" s="1" t="s">
        <v>266</v>
      </c>
      <c r="HJ14" s="1" t="s">
        <v>266</v>
      </c>
      <c r="HK14" s="1" t="s">
        <v>266</v>
      </c>
      <c r="HL14" s="1" t="s">
        <v>267</v>
      </c>
      <c r="HM14" s="1" t="s">
        <v>267</v>
      </c>
      <c r="HN14" s="1" t="s">
        <v>267</v>
      </c>
      <c r="HO14" s="1">
        <v>6</v>
      </c>
      <c r="HP14" s="19">
        <f t="shared" si="2"/>
        <v>3</v>
      </c>
      <c r="HQ14" s="1" t="s">
        <v>264</v>
      </c>
      <c r="HR14" s="1">
        <v>0</v>
      </c>
      <c r="HS14" s="1">
        <v>25</v>
      </c>
      <c r="HT14" s="1">
        <v>8</v>
      </c>
      <c r="HU14" s="1" t="s">
        <v>268</v>
      </c>
      <c r="HV14" s="1">
        <v>1</v>
      </c>
      <c r="HW14" s="1">
        <v>1</v>
      </c>
      <c r="HX14" s="1">
        <v>1</v>
      </c>
      <c r="HY14" s="1">
        <v>1</v>
      </c>
      <c r="HZ14" s="1">
        <v>1</v>
      </c>
      <c r="IA14" s="1">
        <v>1</v>
      </c>
      <c r="IB14" s="1">
        <v>1</v>
      </c>
      <c r="IC14" s="1">
        <v>1</v>
      </c>
      <c r="ID14" s="1" t="s">
        <v>265</v>
      </c>
      <c r="IE14" s="1" t="s">
        <v>265</v>
      </c>
      <c r="IF14" s="1" t="s">
        <v>265</v>
      </c>
      <c r="IG14" s="1" t="s">
        <v>265</v>
      </c>
      <c r="IH14" s="1" t="s">
        <v>265</v>
      </c>
      <c r="II14" s="1" t="s">
        <v>265</v>
      </c>
      <c r="IJ14" s="1" t="s">
        <v>265</v>
      </c>
      <c r="IK14" s="1" t="s">
        <v>265</v>
      </c>
      <c r="IL14" s="1" t="s">
        <v>265</v>
      </c>
      <c r="IM14" s="1" t="s">
        <v>265</v>
      </c>
      <c r="IN14" s="1" t="s">
        <v>265</v>
      </c>
      <c r="IO14" s="1" t="s">
        <v>265</v>
      </c>
      <c r="IP14" s="1" t="s">
        <v>265</v>
      </c>
      <c r="IQ14" s="1" t="s">
        <v>265</v>
      </c>
      <c r="IR14" s="1" t="s">
        <v>265</v>
      </c>
      <c r="IS14" s="1" t="s">
        <v>265</v>
      </c>
      <c r="IT14" s="1" t="s">
        <v>265</v>
      </c>
      <c r="IU14" s="1">
        <v>60</v>
      </c>
      <c r="IV14" s="1">
        <v>0</v>
      </c>
      <c r="IW14" s="19">
        <v>8</v>
      </c>
      <c r="IX14" s="1" t="s">
        <v>264</v>
      </c>
      <c r="IY14" s="1">
        <v>0</v>
      </c>
      <c r="IZ14" s="1">
        <v>27</v>
      </c>
      <c r="JA14" s="1">
        <v>12</v>
      </c>
      <c r="JB14" s="1" t="s">
        <v>268</v>
      </c>
      <c r="JC14" s="1">
        <v>1</v>
      </c>
      <c r="JD14" s="1">
        <v>1</v>
      </c>
      <c r="JE14" s="1">
        <v>1</v>
      </c>
      <c r="JF14" s="1">
        <v>1</v>
      </c>
      <c r="JG14" s="1">
        <v>1</v>
      </c>
      <c r="JH14" s="1">
        <v>1</v>
      </c>
      <c r="JI14" s="1">
        <v>1</v>
      </c>
      <c r="JJ14" s="1">
        <v>1</v>
      </c>
      <c r="JK14" s="1">
        <v>1</v>
      </c>
      <c r="JL14" s="1">
        <v>1</v>
      </c>
      <c r="JM14" s="1">
        <v>1</v>
      </c>
      <c r="JN14" s="1">
        <v>1</v>
      </c>
      <c r="JO14" s="1" t="s">
        <v>265</v>
      </c>
      <c r="JP14" s="1" t="s">
        <v>265</v>
      </c>
      <c r="JQ14" s="1" t="s">
        <v>265</v>
      </c>
      <c r="JR14" s="1" t="s">
        <v>265</v>
      </c>
      <c r="JS14" s="1" t="s">
        <v>265</v>
      </c>
      <c r="JT14" s="1" t="s">
        <v>265</v>
      </c>
      <c r="JU14" s="1" t="s">
        <v>265</v>
      </c>
      <c r="JV14" s="1" t="s">
        <v>265</v>
      </c>
      <c r="JW14" s="1" t="s">
        <v>265</v>
      </c>
      <c r="JX14" s="1" t="s">
        <v>265</v>
      </c>
      <c r="JY14" s="1" t="s">
        <v>265</v>
      </c>
      <c r="JZ14" s="1" t="s">
        <v>265</v>
      </c>
      <c r="KA14" s="1" t="s">
        <v>265</v>
      </c>
      <c r="KB14" s="1" t="s">
        <v>265</v>
      </c>
      <c r="KC14" s="1" t="s">
        <v>265</v>
      </c>
      <c r="KD14" s="1">
        <v>60</v>
      </c>
      <c r="KE14" s="1">
        <v>0</v>
      </c>
      <c r="KF14" s="19">
        <v>12</v>
      </c>
      <c r="KG14" s="1" t="s">
        <v>267</v>
      </c>
      <c r="KH14" s="1" t="s">
        <v>266</v>
      </c>
      <c r="KI14" s="1" t="s">
        <v>267</v>
      </c>
      <c r="KJ14" s="1" t="s">
        <v>267</v>
      </c>
      <c r="KK14" s="1" t="s">
        <v>267</v>
      </c>
      <c r="KL14" s="14">
        <v>5</v>
      </c>
      <c r="KM14" s="19">
        <f t="shared" si="3"/>
        <v>1</v>
      </c>
    </row>
    <row r="15" spans="1:299">
      <c r="A15" s="1">
        <v>127</v>
      </c>
      <c r="B15" s="16">
        <v>127</v>
      </c>
      <c r="C15" s="16">
        <v>1</v>
      </c>
      <c r="D15" s="1" t="s">
        <v>359</v>
      </c>
      <c r="E15" s="1" t="s">
        <v>359</v>
      </c>
      <c r="F15" s="1" t="s">
        <v>696</v>
      </c>
      <c r="G15" s="1" t="s">
        <v>359</v>
      </c>
      <c r="H15" s="1" t="s">
        <v>1119</v>
      </c>
      <c r="I15" s="1">
        <v>463</v>
      </c>
      <c r="J15" s="1" t="s">
        <v>297</v>
      </c>
      <c r="K15" s="1" t="s">
        <v>359</v>
      </c>
      <c r="L15" s="1" t="s">
        <v>696</v>
      </c>
      <c r="M15" s="16" t="s">
        <v>1830</v>
      </c>
      <c r="N15" s="16">
        <v>2021</v>
      </c>
      <c r="O15" s="16" t="s">
        <v>253</v>
      </c>
      <c r="P15" s="16" t="s">
        <v>1827</v>
      </c>
      <c r="Q15" s="16" t="s">
        <v>288</v>
      </c>
      <c r="R15" s="16" t="s">
        <v>289</v>
      </c>
      <c r="S15" s="1" t="s">
        <v>1620</v>
      </c>
      <c r="T15" s="1" t="s">
        <v>1621</v>
      </c>
      <c r="U15" s="1" t="s">
        <v>832</v>
      </c>
      <c r="V15" s="1" t="str">
        <f>CONCATENATE(Tabla4[[#This Row],[Nombre del estudiante]]," ",Tabla4[[#This Row],[Primer apellido]]," ",Tabla4[[#This Row],[Segundo apellido]])</f>
        <v>VALERY XIOMARA TENORIO QUIÑONES</v>
      </c>
      <c r="W15" s="1" t="e">
        <f>VLOOKUP(Tabla4[[#This Row],[ID]],[1]!Tabla1[#All],7,FALSE)</f>
        <v>#REF!</v>
      </c>
      <c r="X15" s="16" t="s">
        <v>293</v>
      </c>
      <c r="Y15" s="1">
        <v>1089511992</v>
      </c>
      <c r="Z15" s="3">
        <v>39906</v>
      </c>
      <c r="AA15" s="1">
        <v>3164195595</v>
      </c>
      <c r="AB15" s="16" t="s">
        <v>1576</v>
      </c>
      <c r="AC15" s="16">
        <v>504</v>
      </c>
      <c r="AD15" s="16" t="s">
        <v>302</v>
      </c>
      <c r="AE15" s="1" t="s">
        <v>264</v>
      </c>
      <c r="AF15" s="1">
        <v>0</v>
      </c>
      <c r="AG15" s="1">
        <v>164</v>
      </c>
      <c r="AH15" s="1">
        <v>74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0</v>
      </c>
      <c r="BH15" s="1">
        <v>0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0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0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0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 t="s">
        <v>265</v>
      </c>
      <c r="DG15" s="1" t="s">
        <v>265</v>
      </c>
      <c r="DH15" s="1" t="s">
        <v>265</v>
      </c>
      <c r="DI15" s="1" t="s">
        <v>265</v>
      </c>
      <c r="DJ15" s="1" t="s">
        <v>265</v>
      </c>
      <c r="DK15" s="1" t="s">
        <v>265</v>
      </c>
      <c r="DL15" s="1" t="s">
        <v>265</v>
      </c>
      <c r="DM15" s="1" t="s">
        <v>265</v>
      </c>
      <c r="DN15" s="1" t="s">
        <v>265</v>
      </c>
      <c r="DO15" s="1" t="s">
        <v>265</v>
      </c>
      <c r="DP15" s="1" t="s">
        <v>265</v>
      </c>
      <c r="DQ15" s="1" t="s">
        <v>265</v>
      </c>
      <c r="DR15" s="1" t="s">
        <v>265</v>
      </c>
      <c r="DS15" s="1" t="s">
        <v>265</v>
      </c>
      <c r="DT15" s="1" t="s">
        <v>265</v>
      </c>
      <c r="DU15" s="1" t="s">
        <v>265</v>
      </c>
      <c r="DV15" s="1" t="s">
        <v>265</v>
      </c>
      <c r="DW15" s="1" t="s">
        <v>265</v>
      </c>
      <c r="DX15" s="1" t="s">
        <v>265</v>
      </c>
      <c r="DY15" s="1" t="s">
        <v>265</v>
      </c>
      <c r="DZ15" s="1" t="s">
        <v>265</v>
      </c>
      <c r="EA15" s="1" t="s">
        <v>265</v>
      </c>
      <c r="EB15" s="1" t="s">
        <v>265</v>
      </c>
      <c r="EC15" s="1" t="s">
        <v>265</v>
      </c>
      <c r="ED15" s="1" t="s">
        <v>265</v>
      </c>
      <c r="EE15" s="1" t="s">
        <v>265</v>
      </c>
      <c r="EF15" s="1" t="s">
        <v>265</v>
      </c>
      <c r="EG15" s="1" t="s">
        <v>265</v>
      </c>
      <c r="EH15" s="1" t="s">
        <v>265</v>
      </c>
      <c r="EI15" s="1" t="s">
        <v>265</v>
      </c>
      <c r="EJ15" s="1" t="s">
        <v>265</v>
      </c>
      <c r="EK15" s="1" t="s">
        <v>265</v>
      </c>
      <c r="EL15" s="1" t="s">
        <v>265</v>
      </c>
      <c r="EM15" s="1" t="s">
        <v>265</v>
      </c>
      <c r="EN15" s="1" t="s">
        <v>265</v>
      </c>
      <c r="EO15" s="1" t="s">
        <v>265</v>
      </c>
      <c r="EP15" s="1" t="s">
        <v>265</v>
      </c>
      <c r="EQ15" s="1" t="s">
        <v>265</v>
      </c>
      <c r="ER15" s="1" t="s">
        <v>265</v>
      </c>
      <c r="ES15" s="1" t="s">
        <v>265</v>
      </c>
      <c r="ET15" s="1" t="s">
        <v>265</v>
      </c>
      <c r="EU15" s="1" t="s">
        <v>265</v>
      </c>
      <c r="EV15" s="1" t="s">
        <v>265</v>
      </c>
      <c r="EW15" s="1" t="s">
        <v>265</v>
      </c>
      <c r="EX15" s="1" t="s">
        <v>265</v>
      </c>
      <c r="EY15" s="1" t="s">
        <v>265</v>
      </c>
      <c r="EZ15" s="1" t="s">
        <v>265</v>
      </c>
      <c r="FA15" s="1" t="s">
        <v>265</v>
      </c>
      <c r="FB15" s="1" t="s">
        <v>265</v>
      </c>
      <c r="FC15" s="1" t="s">
        <v>265</v>
      </c>
      <c r="FD15" s="1" t="s">
        <v>265</v>
      </c>
      <c r="FE15" s="1" t="s">
        <v>265</v>
      </c>
      <c r="FF15" s="1" t="s">
        <v>265</v>
      </c>
      <c r="FG15" s="1" t="s">
        <v>265</v>
      </c>
      <c r="FH15" s="1" t="s">
        <v>265</v>
      </c>
      <c r="FI15" s="1" t="s">
        <v>265</v>
      </c>
      <c r="FJ15" s="1" t="s">
        <v>265</v>
      </c>
      <c r="FK15" s="1" t="s">
        <v>265</v>
      </c>
      <c r="FL15" s="1" t="s">
        <v>265</v>
      </c>
      <c r="FM15" s="1" t="s">
        <v>265</v>
      </c>
      <c r="FN15" s="1" t="s">
        <v>265</v>
      </c>
      <c r="FO15" s="1" t="s">
        <v>265</v>
      </c>
      <c r="FP15" s="1" t="s">
        <v>265</v>
      </c>
      <c r="FQ15" s="1" t="s">
        <v>265</v>
      </c>
      <c r="FR15" s="1" t="s">
        <v>265</v>
      </c>
      <c r="FS15" s="1" t="s">
        <v>265</v>
      </c>
      <c r="FT15" s="1" t="s">
        <v>265</v>
      </c>
      <c r="FU15" s="1" t="s">
        <v>265</v>
      </c>
      <c r="FV15" s="1" t="s">
        <v>265</v>
      </c>
      <c r="FW15" s="1" t="s">
        <v>265</v>
      </c>
      <c r="FX15" s="1" t="s">
        <v>265</v>
      </c>
      <c r="FY15" s="1" t="s">
        <v>265</v>
      </c>
      <c r="FZ15" s="1" t="s">
        <v>265</v>
      </c>
      <c r="GA15" s="1" t="s">
        <v>265</v>
      </c>
      <c r="GB15" s="1" t="s">
        <v>265</v>
      </c>
      <c r="GC15" s="1" t="s">
        <v>265</v>
      </c>
      <c r="GD15" s="1" t="s">
        <v>265</v>
      </c>
      <c r="GE15" s="1" t="s">
        <v>265</v>
      </c>
      <c r="GF15" s="1" t="s">
        <v>265</v>
      </c>
      <c r="GG15" s="1" t="s">
        <v>265</v>
      </c>
      <c r="GH15" s="1" t="s">
        <v>265</v>
      </c>
      <c r="GI15" s="1" t="s">
        <v>265</v>
      </c>
      <c r="GJ15" s="1" t="s">
        <v>265</v>
      </c>
      <c r="GK15" s="1" t="s">
        <v>265</v>
      </c>
      <c r="GL15" s="1" t="s">
        <v>265</v>
      </c>
      <c r="GM15" s="1" t="s">
        <v>265</v>
      </c>
      <c r="GN15" s="1" t="s">
        <v>265</v>
      </c>
      <c r="GO15" s="1" t="s">
        <v>265</v>
      </c>
      <c r="GP15" s="1" t="s">
        <v>265</v>
      </c>
      <c r="GQ15" s="1" t="s">
        <v>265</v>
      </c>
      <c r="GR15" s="1">
        <v>60</v>
      </c>
      <c r="GS15" s="1">
        <v>5</v>
      </c>
      <c r="GT15" s="16">
        <v>69</v>
      </c>
      <c r="GU15" s="1" t="s">
        <v>266</v>
      </c>
      <c r="GV15" s="1" t="s">
        <v>266</v>
      </c>
      <c r="GW15" s="1" t="s">
        <v>266</v>
      </c>
      <c r="GX15" s="1" t="s">
        <v>266</v>
      </c>
      <c r="GY15" s="1" t="s">
        <v>266</v>
      </c>
      <c r="GZ15" s="15">
        <v>5</v>
      </c>
      <c r="HA15" s="16">
        <f t="shared" si="0"/>
        <v>5</v>
      </c>
      <c r="HB15" s="1" t="s">
        <v>266</v>
      </c>
      <c r="HC15" s="1" t="s">
        <v>266</v>
      </c>
      <c r="HD15" s="1" t="s">
        <v>267</v>
      </c>
      <c r="HE15" s="1" t="s">
        <v>266</v>
      </c>
      <c r="HF15" s="1">
        <v>4</v>
      </c>
      <c r="HG15" s="16">
        <f t="shared" si="1"/>
        <v>3</v>
      </c>
      <c r="HH15" s="1" t="s">
        <v>264</v>
      </c>
      <c r="HI15" s="1" t="s">
        <v>266</v>
      </c>
      <c r="HJ15" s="1" t="s">
        <v>266</v>
      </c>
      <c r="HK15" s="1" t="s">
        <v>266</v>
      </c>
      <c r="HL15" s="1" t="s">
        <v>266</v>
      </c>
      <c r="HM15" s="1" t="s">
        <v>267</v>
      </c>
      <c r="HN15" s="1" t="s">
        <v>267</v>
      </c>
      <c r="HO15" s="1">
        <v>6</v>
      </c>
      <c r="HP15" s="19">
        <f t="shared" si="2"/>
        <v>4</v>
      </c>
      <c r="HQ15" s="1" t="s">
        <v>264</v>
      </c>
      <c r="HR15" s="1">
        <v>0</v>
      </c>
      <c r="HS15" s="1">
        <v>25</v>
      </c>
      <c r="HT15" s="1">
        <v>14</v>
      </c>
      <c r="HV15" s="1">
        <v>1</v>
      </c>
      <c r="HW15" s="1">
        <v>1</v>
      </c>
      <c r="HX15" s="1">
        <v>1</v>
      </c>
      <c r="HY15" s="1">
        <v>1</v>
      </c>
      <c r="HZ15" s="1">
        <v>1</v>
      </c>
      <c r="IA15" s="1">
        <v>1</v>
      </c>
      <c r="IB15" s="1">
        <v>1</v>
      </c>
      <c r="IC15" s="1">
        <v>1</v>
      </c>
      <c r="ID15" s="1">
        <v>1</v>
      </c>
      <c r="IE15" s="1">
        <v>1</v>
      </c>
      <c r="IF15" s="1">
        <v>1</v>
      </c>
      <c r="IG15" s="1">
        <v>1</v>
      </c>
      <c r="IH15" s="1">
        <v>1</v>
      </c>
      <c r="II15" s="1">
        <v>1</v>
      </c>
      <c r="IJ15" s="1" t="s">
        <v>265</v>
      </c>
      <c r="IK15" s="1" t="s">
        <v>265</v>
      </c>
      <c r="IL15" s="1" t="s">
        <v>265</v>
      </c>
      <c r="IM15" s="1" t="s">
        <v>265</v>
      </c>
      <c r="IN15" s="1" t="s">
        <v>265</v>
      </c>
      <c r="IO15" s="1" t="s">
        <v>265</v>
      </c>
      <c r="IP15" s="1" t="s">
        <v>265</v>
      </c>
      <c r="IQ15" s="1" t="s">
        <v>265</v>
      </c>
      <c r="IR15" s="1" t="s">
        <v>265</v>
      </c>
      <c r="IS15" s="1" t="s">
        <v>265</v>
      </c>
      <c r="IT15" s="1" t="s">
        <v>265</v>
      </c>
      <c r="IU15" s="1">
        <v>60</v>
      </c>
      <c r="IV15" s="1">
        <v>0</v>
      </c>
      <c r="IW15" s="19">
        <v>14</v>
      </c>
      <c r="IX15" s="1" t="s">
        <v>264</v>
      </c>
      <c r="IY15" s="1">
        <v>0</v>
      </c>
      <c r="IZ15" s="1">
        <v>27</v>
      </c>
      <c r="JA15" s="1">
        <v>10</v>
      </c>
      <c r="JC15" s="1">
        <v>1</v>
      </c>
      <c r="JD15" s="1">
        <v>1</v>
      </c>
      <c r="JE15" s="1">
        <v>1</v>
      </c>
      <c r="JF15" s="1">
        <v>1</v>
      </c>
      <c r="JG15" s="1">
        <v>1</v>
      </c>
      <c r="JH15" s="1">
        <v>1</v>
      </c>
      <c r="JI15" s="1">
        <v>1</v>
      </c>
      <c r="JJ15" s="1">
        <v>1</v>
      </c>
      <c r="JK15" s="1">
        <v>1</v>
      </c>
      <c r="JL15" s="1">
        <v>1</v>
      </c>
      <c r="JM15" s="1" t="s">
        <v>265</v>
      </c>
      <c r="JN15" s="1" t="s">
        <v>265</v>
      </c>
      <c r="JO15" s="1" t="s">
        <v>265</v>
      </c>
      <c r="JP15" s="1" t="s">
        <v>265</v>
      </c>
      <c r="JQ15" s="1" t="s">
        <v>265</v>
      </c>
      <c r="JR15" s="1" t="s">
        <v>265</v>
      </c>
      <c r="JS15" s="1" t="s">
        <v>265</v>
      </c>
      <c r="JT15" s="1" t="s">
        <v>265</v>
      </c>
      <c r="JU15" s="1" t="s">
        <v>265</v>
      </c>
      <c r="JV15" s="1" t="s">
        <v>265</v>
      </c>
      <c r="JW15" s="1" t="s">
        <v>265</v>
      </c>
      <c r="JX15" s="1" t="s">
        <v>265</v>
      </c>
      <c r="JY15" s="1" t="s">
        <v>265</v>
      </c>
      <c r="JZ15" s="1" t="s">
        <v>265</v>
      </c>
      <c r="KA15" s="1" t="s">
        <v>265</v>
      </c>
      <c r="KB15" s="1" t="s">
        <v>265</v>
      </c>
      <c r="KC15" s="1" t="s">
        <v>265</v>
      </c>
      <c r="KD15" s="1">
        <v>60</v>
      </c>
      <c r="KE15" s="1">
        <v>0</v>
      </c>
      <c r="KF15" s="19">
        <v>10</v>
      </c>
      <c r="KG15" s="1" t="s">
        <v>266</v>
      </c>
      <c r="KH15" s="1" t="s">
        <v>266</v>
      </c>
      <c r="KI15" s="1" t="s">
        <v>266</v>
      </c>
      <c r="KJ15" s="1" t="s">
        <v>266</v>
      </c>
      <c r="KK15" s="1" t="s">
        <v>267</v>
      </c>
      <c r="KL15" s="1">
        <v>5</v>
      </c>
      <c r="KM15" s="19">
        <f t="shared" si="3"/>
        <v>4</v>
      </c>
    </row>
    <row r="16" spans="1:299">
      <c r="A16" s="1">
        <v>214</v>
      </c>
      <c r="B16" s="16">
        <v>214</v>
      </c>
      <c r="C16" s="16">
        <v>1</v>
      </c>
      <c r="D16" s="1" t="s">
        <v>249</v>
      </c>
      <c r="E16" s="1" t="s">
        <v>249</v>
      </c>
      <c r="F16" s="1" t="s">
        <v>1193</v>
      </c>
      <c r="G16" s="1" t="s">
        <v>249</v>
      </c>
      <c r="H16" s="1" t="s">
        <v>1203</v>
      </c>
      <c r="I16" s="1">
        <v>463</v>
      </c>
      <c r="J16" s="1" t="s">
        <v>297</v>
      </c>
      <c r="K16" s="1" t="s">
        <v>249</v>
      </c>
      <c r="L16" s="1" t="s">
        <v>1193</v>
      </c>
      <c r="M16" s="16" t="s">
        <v>1830</v>
      </c>
      <c r="N16" s="16">
        <v>2021</v>
      </c>
      <c r="O16" s="16" t="s">
        <v>253</v>
      </c>
      <c r="P16" s="16" t="s">
        <v>1827</v>
      </c>
      <c r="Q16" s="16" t="s">
        <v>288</v>
      </c>
      <c r="R16" s="16" t="s">
        <v>289</v>
      </c>
      <c r="S16" s="1" t="s">
        <v>1622</v>
      </c>
      <c r="T16" s="1" t="s">
        <v>1623</v>
      </c>
      <c r="U16" s="1" t="s">
        <v>1624</v>
      </c>
      <c r="V16" s="1" t="str">
        <f>CONCATENATE(Tabla4[[#This Row],[Nombre del estudiante]]," ",Tabla4[[#This Row],[Primer apellido]]," ",Tabla4[[#This Row],[Segundo apellido]])</f>
        <v>DILAN SNEYDER BRAVO SERRANO</v>
      </c>
      <c r="W16" s="1" t="e">
        <f>VLOOKUP(Tabla4[[#This Row],[ID]],[1]!Tabla1[#All],7,FALSE)</f>
        <v>#REF!</v>
      </c>
      <c r="X16" s="16" t="s">
        <v>259</v>
      </c>
      <c r="Y16" s="1">
        <v>1110298306</v>
      </c>
      <c r="Z16" s="2">
        <v>40220</v>
      </c>
      <c r="AA16" s="1">
        <v>3187444040</v>
      </c>
      <c r="AB16" s="16" t="s">
        <v>1576</v>
      </c>
      <c r="AC16" s="16">
        <v>504</v>
      </c>
      <c r="AD16" s="16" t="s">
        <v>302</v>
      </c>
      <c r="AE16" s="1" t="s">
        <v>264</v>
      </c>
      <c r="AF16" s="1">
        <v>0</v>
      </c>
      <c r="AG16" s="1">
        <v>164</v>
      </c>
      <c r="AH16" s="1">
        <v>37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0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0</v>
      </c>
      <c r="BE16" s="1">
        <v>1</v>
      </c>
      <c r="BF16" s="1">
        <v>1</v>
      </c>
      <c r="BG16" s="1">
        <v>0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 t="s">
        <v>265</v>
      </c>
      <c r="BV16" s="1" t="s">
        <v>265</v>
      </c>
      <c r="BW16" s="1" t="s">
        <v>265</v>
      </c>
      <c r="BX16" s="1" t="s">
        <v>265</v>
      </c>
      <c r="BY16" s="1" t="s">
        <v>265</v>
      </c>
      <c r="BZ16" s="1" t="s">
        <v>265</v>
      </c>
      <c r="CA16" s="1" t="s">
        <v>265</v>
      </c>
      <c r="CB16" s="1" t="s">
        <v>265</v>
      </c>
      <c r="CC16" s="1" t="s">
        <v>265</v>
      </c>
      <c r="CD16" s="1" t="s">
        <v>265</v>
      </c>
      <c r="CE16" s="1" t="s">
        <v>265</v>
      </c>
      <c r="CF16" s="1" t="s">
        <v>265</v>
      </c>
      <c r="CG16" s="1" t="s">
        <v>265</v>
      </c>
      <c r="CH16" s="1" t="s">
        <v>265</v>
      </c>
      <c r="CI16" s="1" t="s">
        <v>265</v>
      </c>
      <c r="CJ16" s="1" t="s">
        <v>265</v>
      </c>
      <c r="CK16" s="1" t="s">
        <v>265</v>
      </c>
      <c r="CL16" s="1" t="s">
        <v>265</v>
      </c>
      <c r="CM16" s="1" t="s">
        <v>265</v>
      </c>
      <c r="CN16" s="1" t="s">
        <v>265</v>
      </c>
      <c r="CO16" s="1" t="s">
        <v>265</v>
      </c>
      <c r="CP16" s="1" t="s">
        <v>265</v>
      </c>
      <c r="CQ16" s="1" t="s">
        <v>265</v>
      </c>
      <c r="CR16" s="1" t="s">
        <v>265</v>
      </c>
      <c r="CS16" s="1" t="s">
        <v>265</v>
      </c>
      <c r="CT16" s="1" t="s">
        <v>265</v>
      </c>
      <c r="CU16" s="1" t="s">
        <v>265</v>
      </c>
      <c r="CV16" s="1" t="s">
        <v>265</v>
      </c>
      <c r="CW16" s="1" t="s">
        <v>265</v>
      </c>
      <c r="CX16" s="1" t="s">
        <v>265</v>
      </c>
      <c r="CY16" s="1" t="s">
        <v>265</v>
      </c>
      <c r="CZ16" s="1" t="s">
        <v>265</v>
      </c>
      <c r="DA16" s="1" t="s">
        <v>265</v>
      </c>
      <c r="DB16" s="1" t="s">
        <v>265</v>
      </c>
      <c r="DC16" s="1" t="s">
        <v>265</v>
      </c>
      <c r="DD16" s="1" t="s">
        <v>265</v>
      </c>
      <c r="DE16" s="1" t="s">
        <v>265</v>
      </c>
      <c r="DF16" s="1" t="s">
        <v>265</v>
      </c>
      <c r="DG16" s="1" t="s">
        <v>265</v>
      </c>
      <c r="DH16" s="1" t="s">
        <v>265</v>
      </c>
      <c r="DI16" s="1" t="s">
        <v>265</v>
      </c>
      <c r="DJ16" s="1" t="s">
        <v>265</v>
      </c>
      <c r="DK16" s="1" t="s">
        <v>265</v>
      </c>
      <c r="DL16" s="1" t="s">
        <v>265</v>
      </c>
      <c r="DM16" s="1" t="s">
        <v>265</v>
      </c>
      <c r="DN16" s="1" t="s">
        <v>265</v>
      </c>
      <c r="DO16" s="1" t="s">
        <v>265</v>
      </c>
      <c r="DP16" s="1" t="s">
        <v>265</v>
      </c>
      <c r="DQ16" s="1" t="s">
        <v>265</v>
      </c>
      <c r="DR16" s="1" t="s">
        <v>265</v>
      </c>
      <c r="DS16" s="1" t="s">
        <v>265</v>
      </c>
      <c r="DT16" s="1" t="s">
        <v>265</v>
      </c>
      <c r="DU16" s="1" t="s">
        <v>265</v>
      </c>
      <c r="DV16" s="1" t="s">
        <v>265</v>
      </c>
      <c r="DW16" s="1" t="s">
        <v>265</v>
      </c>
      <c r="DX16" s="1" t="s">
        <v>265</v>
      </c>
      <c r="DY16" s="1" t="s">
        <v>265</v>
      </c>
      <c r="DZ16" s="1" t="s">
        <v>265</v>
      </c>
      <c r="EA16" s="1" t="s">
        <v>265</v>
      </c>
      <c r="EB16" s="1" t="s">
        <v>265</v>
      </c>
      <c r="EC16" s="1" t="s">
        <v>265</v>
      </c>
      <c r="ED16" s="1" t="s">
        <v>265</v>
      </c>
      <c r="EE16" s="1" t="s">
        <v>265</v>
      </c>
      <c r="EF16" s="1" t="s">
        <v>265</v>
      </c>
      <c r="EG16" s="1" t="s">
        <v>265</v>
      </c>
      <c r="EH16" s="1" t="s">
        <v>265</v>
      </c>
      <c r="EI16" s="1" t="s">
        <v>265</v>
      </c>
      <c r="EJ16" s="1" t="s">
        <v>265</v>
      </c>
      <c r="EK16" s="1" t="s">
        <v>265</v>
      </c>
      <c r="EL16" s="1" t="s">
        <v>265</v>
      </c>
      <c r="EM16" s="1" t="s">
        <v>265</v>
      </c>
      <c r="EN16" s="1" t="s">
        <v>265</v>
      </c>
      <c r="EO16" s="1" t="s">
        <v>265</v>
      </c>
      <c r="EP16" s="1" t="s">
        <v>265</v>
      </c>
      <c r="EQ16" s="1" t="s">
        <v>265</v>
      </c>
      <c r="ER16" s="1" t="s">
        <v>265</v>
      </c>
      <c r="ES16" s="1" t="s">
        <v>265</v>
      </c>
      <c r="ET16" s="1" t="s">
        <v>265</v>
      </c>
      <c r="EU16" s="1" t="s">
        <v>265</v>
      </c>
      <c r="EV16" s="1" t="s">
        <v>265</v>
      </c>
      <c r="EW16" s="1" t="s">
        <v>265</v>
      </c>
      <c r="EX16" s="1" t="s">
        <v>265</v>
      </c>
      <c r="EY16" s="1" t="s">
        <v>265</v>
      </c>
      <c r="EZ16" s="1" t="s">
        <v>265</v>
      </c>
      <c r="FA16" s="1" t="s">
        <v>265</v>
      </c>
      <c r="FB16" s="1" t="s">
        <v>265</v>
      </c>
      <c r="FC16" s="1" t="s">
        <v>265</v>
      </c>
      <c r="FD16" s="1" t="s">
        <v>265</v>
      </c>
      <c r="FE16" s="1" t="s">
        <v>265</v>
      </c>
      <c r="FF16" s="1" t="s">
        <v>265</v>
      </c>
      <c r="FG16" s="1" t="s">
        <v>265</v>
      </c>
      <c r="FH16" s="1" t="s">
        <v>265</v>
      </c>
      <c r="FI16" s="1" t="s">
        <v>265</v>
      </c>
      <c r="FJ16" s="1" t="s">
        <v>265</v>
      </c>
      <c r="FK16" s="1" t="s">
        <v>265</v>
      </c>
      <c r="FL16" s="1" t="s">
        <v>265</v>
      </c>
      <c r="FM16" s="1" t="s">
        <v>265</v>
      </c>
      <c r="FN16" s="1" t="s">
        <v>265</v>
      </c>
      <c r="FO16" s="1" t="s">
        <v>265</v>
      </c>
      <c r="FP16" s="1" t="s">
        <v>265</v>
      </c>
      <c r="FQ16" s="1" t="s">
        <v>265</v>
      </c>
      <c r="FR16" s="1" t="s">
        <v>265</v>
      </c>
      <c r="FS16" s="1" t="s">
        <v>265</v>
      </c>
      <c r="FT16" s="1" t="s">
        <v>265</v>
      </c>
      <c r="FU16" s="1" t="s">
        <v>265</v>
      </c>
      <c r="FV16" s="1" t="s">
        <v>265</v>
      </c>
      <c r="FW16" s="1" t="s">
        <v>265</v>
      </c>
      <c r="FX16" s="1" t="s">
        <v>265</v>
      </c>
      <c r="FY16" s="1" t="s">
        <v>265</v>
      </c>
      <c r="FZ16" s="1" t="s">
        <v>265</v>
      </c>
      <c r="GA16" s="1" t="s">
        <v>265</v>
      </c>
      <c r="GB16" s="1" t="s">
        <v>265</v>
      </c>
      <c r="GC16" s="1" t="s">
        <v>265</v>
      </c>
      <c r="GD16" s="1" t="s">
        <v>265</v>
      </c>
      <c r="GE16" s="1" t="s">
        <v>265</v>
      </c>
      <c r="GF16" s="1" t="s">
        <v>265</v>
      </c>
      <c r="GG16" s="1" t="s">
        <v>265</v>
      </c>
      <c r="GH16" s="1" t="s">
        <v>265</v>
      </c>
      <c r="GI16" s="1" t="s">
        <v>265</v>
      </c>
      <c r="GJ16" s="1" t="s">
        <v>265</v>
      </c>
      <c r="GK16" s="1" t="s">
        <v>265</v>
      </c>
      <c r="GL16" s="1" t="s">
        <v>265</v>
      </c>
      <c r="GM16" s="1" t="s">
        <v>265</v>
      </c>
      <c r="GN16" s="1" t="s">
        <v>265</v>
      </c>
      <c r="GO16" s="1" t="s">
        <v>265</v>
      </c>
      <c r="GP16" s="1" t="s">
        <v>265</v>
      </c>
      <c r="GQ16" s="1" t="s">
        <v>265</v>
      </c>
      <c r="GR16" s="1">
        <v>60</v>
      </c>
      <c r="GS16" s="1">
        <v>3</v>
      </c>
      <c r="GT16" s="16">
        <v>34</v>
      </c>
      <c r="GU16" s="1" t="s">
        <v>266</v>
      </c>
      <c r="GV16" s="1" t="s">
        <v>266</v>
      </c>
      <c r="GW16" s="1" t="s">
        <v>267</v>
      </c>
      <c r="GX16" s="1" t="s">
        <v>284</v>
      </c>
      <c r="GY16" s="1" t="s">
        <v>284</v>
      </c>
      <c r="GZ16" s="15">
        <v>5</v>
      </c>
      <c r="HA16" s="16">
        <f t="shared" si="0"/>
        <v>2</v>
      </c>
      <c r="HB16" s="1" t="s">
        <v>266</v>
      </c>
      <c r="HC16" s="1" t="s">
        <v>266</v>
      </c>
      <c r="HD16" s="1" t="s">
        <v>266</v>
      </c>
      <c r="HE16" s="1" t="s">
        <v>266</v>
      </c>
      <c r="HF16" s="1">
        <v>4</v>
      </c>
      <c r="HG16" s="16">
        <f t="shared" si="1"/>
        <v>4</v>
      </c>
      <c r="HH16" s="1" t="s">
        <v>264</v>
      </c>
      <c r="HI16" s="1" t="s">
        <v>266</v>
      </c>
      <c r="HJ16" s="1" t="s">
        <v>266</v>
      </c>
      <c r="HK16" s="1" t="s">
        <v>266</v>
      </c>
      <c r="HL16" s="1" t="s">
        <v>266</v>
      </c>
      <c r="HM16" s="1" t="s">
        <v>266</v>
      </c>
      <c r="HN16" s="1" t="s">
        <v>266</v>
      </c>
      <c r="HO16" s="1">
        <v>6</v>
      </c>
      <c r="HP16" s="19">
        <f t="shared" si="2"/>
        <v>6</v>
      </c>
      <c r="HQ16" s="1" t="s">
        <v>264</v>
      </c>
      <c r="HR16" s="1">
        <v>0</v>
      </c>
      <c r="HS16" s="1">
        <v>25</v>
      </c>
      <c r="HT16" s="1">
        <v>20</v>
      </c>
      <c r="HV16" s="1">
        <v>1</v>
      </c>
      <c r="HW16" s="1">
        <v>1</v>
      </c>
      <c r="HX16" s="1">
        <v>1</v>
      </c>
      <c r="HY16" s="1">
        <v>1</v>
      </c>
      <c r="HZ16" s="1">
        <v>1</v>
      </c>
      <c r="IA16" s="1">
        <v>1</v>
      </c>
      <c r="IB16" s="1">
        <v>1</v>
      </c>
      <c r="IC16" s="1">
        <v>1</v>
      </c>
      <c r="ID16" s="1">
        <v>1</v>
      </c>
      <c r="IE16" s="1">
        <v>1</v>
      </c>
      <c r="IF16" s="1">
        <v>0</v>
      </c>
      <c r="IG16" s="1">
        <v>1</v>
      </c>
      <c r="IH16" s="1">
        <v>1</v>
      </c>
      <c r="II16" s="1">
        <v>0</v>
      </c>
      <c r="IJ16" s="1">
        <v>1</v>
      </c>
      <c r="IK16" s="1">
        <v>1</v>
      </c>
      <c r="IL16" s="1">
        <v>1</v>
      </c>
      <c r="IM16" s="1">
        <v>1</v>
      </c>
      <c r="IN16" s="1">
        <v>1</v>
      </c>
      <c r="IO16" s="1">
        <v>1</v>
      </c>
      <c r="IP16" s="1" t="s">
        <v>265</v>
      </c>
      <c r="IQ16" s="1" t="s">
        <v>265</v>
      </c>
      <c r="IR16" s="1" t="s">
        <v>265</v>
      </c>
      <c r="IS16" s="1" t="s">
        <v>265</v>
      </c>
      <c r="IT16" s="1" t="s">
        <v>265</v>
      </c>
      <c r="IU16" s="1">
        <v>60</v>
      </c>
      <c r="IV16" s="1">
        <v>2</v>
      </c>
      <c r="IW16" s="19">
        <v>18</v>
      </c>
      <c r="IX16" s="1" t="s">
        <v>264</v>
      </c>
      <c r="IY16" s="1">
        <v>0</v>
      </c>
      <c r="IZ16" s="1">
        <v>27</v>
      </c>
      <c r="JA16" s="1">
        <v>15</v>
      </c>
      <c r="JC16" s="1">
        <v>1</v>
      </c>
      <c r="JD16" s="1">
        <v>1</v>
      </c>
      <c r="JE16" s="1">
        <v>1</v>
      </c>
      <c r="JF16" s="1">
        <v>1</v>
      </c>
      <c r="JG16" s="1">
        <v>1</v>
      </c>
      <c r="JH16" s="1">
        <v>1</v>
      </c>
      <c r="JI16" s="1">
        <v>1</v>
      </c>
      <c r="JJ16" s="1">
        <v>0</v>
      </c>
      <c r="JK16" s="1">
        <v>1</v>
      </c>
      <c r="JL16" s="1">
        <v>1</v>
      </c>
      <c r="JM16" s="1">
        <v>1</v>
      </c>
      <c r="JN16" s="1">
        <v>1</v>
      </c>
      <c r="JO16" s="1">
        <v>1</v>
      </c>
      <c r="JP16" s="1">
        <v>1</v>
      </c>
      <c r="JQ16" s="1">
        <v>1</v>
      </c>
      <c r="JR16" s="1" t="s">
        <v>265</v>
      </c>
      <c r="JS16" s="1" t="s">
        <v>265</v>
      </c>
      <c r="JT16" s="1" t="s">
        <v>265</v>
      </c>
      <c r="JU16" s="1" t="s">
        <v>265</v>
      </c>
      <c r="JV16" s="1" t="s">
        <v>265</v>
      </c>
      <c r="JW16" s="1" t="s">
        <v>265</v>
      </c>
      <c r="JX16" s="1" t="s">
        <v>265</v>
      </c>
      <c r="JY16" s="1" t="s">
        <v>265</v>
      </c>
      <c r="JZ16" s="1" t="s">
        <v>265</v>
      </c>
      <c r="KA16" s="1" t="s">
        <v>265</v>
      </c>
      <c r="KB16" s="1" t="s">
        <v>265</v>
      </c>
      <c r="KC16" s="1" t="s">
        <v>265</v>
      </c>
      <c r="KD16" s="1">
        <v>60</v>
      </c>
      <c r="KE16" s="1">
        <v>1</v>
      </c>
      <c r="KF16" s="19">
        <v>14</v>
      </c>
      <c r="KG16" s="1" t="s">
        <v>266</v>
      </c>
      <c r="KH16" s="1" t="s">
        <v>266</v>
      </c>
      <c r="KI16" s="1" t="s">
        <v>266</v>
      </c>
      <c r="KJ16" s="1" t="s">
        <v>267</v>
      </c>
      <c r="KK16" s="1" t="s">
        <v>266</v>
      </c>
      <c r="KL16" s="1">
        <v>5</v>
      </c>
      <c r="KM16" s="19">
        <f t="shared" si="3"/>
        <v>4</v>
      </c>
    </row>
    <row r="17" spans="1:299">
      <c r="A17" s="1">
        <v>134</v>
      </c>
      <c r="B17" s="16">
        <v>134</v>
      </c>
      <c r="C17" s="16">
        <v>1</v>
      </c>
      <c r="D17" s="1" t="s">
        <v>359</v>
      </c>
      <c r="E17" s="1" t="s">
        <v>359</v>
      </c>
      <c r="F17" s="1" t="s">
        <v>441</v>
      </c>
      <c r="G17" s="1" t="s">
        <v>359</v>
      </c>
      <c r="H17" s="1" t="s">
        <v>1625</v>
      </c>
      <c r="I17" s="1">
        <v>466</v>
      </c>
      <c r="J17" s="1" t="s">
        <v>271</v>
      </c>
      <c r="K17" s="1" t="s">
        <v>359</v>
      </c>
      <c r="L17" s="1" t="s">
        <v>441</v>
      </c>
      <c r="M17" s="16" t="s">
        <v>1830</v>
      </c>
      <c r="N17" s="16">
        <v>2021</v>
      </c>
      <c r="O17" s="16" t="s">
        <v>253</v>
      </c>
      <c r="P17" s="16" t="s">
        <v>1827</v>
      </c>
      <c r="Q17" s="16" t="s">
        <v>272</v>
      </c>
      <c r="R17" s="16" t="s">
        <v>273</v>
      </c>
      <c r="S17" s="1" t="s">
        <v>1626</v>
      </c>
      <c r="T17" s="1" t="s">
        <v>1627</v>
      </c>
      <c r="U17" s="1" t="s">
        <v>1628</v>
      </c>
      <c r="V17" s="1" t="str">
        <f>CONCATENATE(Tabla4[[#This Row],[Nombre del estudiante]]," ",Tabla4[[#This Row],[Primer apellido]]," ",Tabla4[[#This Row],[Segundo apellido]])</f>
        <v>RUBEN DARIO NAGLES BIOJO</v>
      </c>
      <c r="W17" s="1" t="e">
        <f>VLOOKUP(Tabla4[[#This Row],[ID]],[1]!Tabla1[#All],7,FALSE)</f>
        <v>#REF!</v>
      </c>
      <c r="X17" s="16" t="s">
        <v>259</v>
      </c>
      <c r="Y17" s="1">
        <v>1109671559</v>
      </c>
      <c r="Z17" s="2">
        <v>40069</v>
      </c>
      <c r="AA17" s="1">
        <v>3187001848</v>
      </c>
      <c r="AB17" s="16" t="s">
        <v>1576</v>
      </c>
      <c r="AC17" s="16">
        <v>504</v>
      </c>
      <c r="AD17" s="16" t="s">
        <v>263</v>
      </c>
      <c r="AE17" s="1" t="s">
        <v>264</v>
      </c>
      <c r="AF17" s="1">
        <v>0</v>
      </c>
      <c r="AG17" s="1">
        <v>164</v>
      </c>
      <c r="AH17" s="1">
        <v>34</v>
      </c>
      <c r="AI17" s="1" t="s">
        <v>264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0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 t="s">
        <v>265</v>
      </c>
      <c r="BS17" s="1" t="s">
        <v>265</v>
      </c>
      <c r="BT17" s="1" t="s">
        <v>265</v>
      </c>
      <c r="BU17" s="1" t="s">
        <v>265</v>
      </c>
      <c r="BV17" s="1" t="s">
        <v>265</v>
      </c>
      <c r="BW17" s="1" t="s">
        <v>265</v>
      </c>
      <c r="BX17" s="1" t="s">
        <v>265</v>
      </c>
      <c r="BY17" s="1" t="s">
        <v>265</v>
      </c>
      <c r="BZ17" s="1" t="s">
        <v>265</v>
      </c>
      <c r="CA17" s="1" t="s">
        <v>265</v>
      </c>
      <c r="CB17" s="1" t="s">
        <v>265</v>
      </c>
      <c r="CC17" s="1" t="s">
        <v>265</v>
      </c>
      <c r="CD17" s="1" t="s">
        <v>265</v>
      </c>
      <c r="CE17" s="1" t="s">
        <v>265</v>
      </c>
      <c r="CF17" s="1" t="s">
        <v>265</v>
      </c>
      <c r="CG17" s="1" t="s">
        <v>265</v>
      </c>
      <c r="CH17" s="1" t="s">
        <v>265</v>
      </c>
      <c r="CI17" s="1" t="s">
        <v>265</v>
      </c>
      <c r="CJ17" s="1" t="s">
        <v>265</v>
      </c>
      <c r="CK17" s="1" t="s">
        <v>265</v>
      </c>
      <c r="CL17" s="1" t="s">
        <v>265</v>
      </c>
      <c r="CM17" s="1" t="s">
        <v>265</v>
      </c>
      <c r="CN17" s="1" t="s">
        <v>265</v>
      </c>
      <c r="CO17" s="1" t="s">
        <v>265</v>
      </c>
      <c r="CP17" s="1" t="s">
        <v>265</v>
      </c>
      <c r="CQ17" s="1" t="s">
        <v>265</v>
      </c>
      <c r="CR17" s="1" t="s">
        <v>265</v>
      </c>
      <c r="CS17" s="1" t="s">
        <v>265</v>
      </c>
      <c r="CT17" s="1" t="s">
        <v>265</v>
      </c>
      <c r="CU17" s="1" t="s">
        <v>265</v>
      </c>
      <c r="CV17" s="1" t="s">
        <v>265</v>
      </c>
      <c r="CW17" s="1" t="s">
        <v>265</v>
      </c>
      <c r="CX17" s="1" t="s">
        <v>265</v>
      </c>
      <c r="CY17" s="1" t="s">
        <v>265</v>
      </c>
      <c r="CZ17" s="1" t="s">
        <v>265</v>
      </c>
      <c r="DA17" s="1" t="s">
        <v>265</v>
      </c>
      <c r="DB17" s="1" t="s">
        <v>265</v>
      </c>
      <c r="DC17" s="1" t="s">
        <v>265</v>
      </c>
      <c r="DD17" s="1" t="s">
        <v>265</v>
      </c>
      <c r="DE17" s="1" t="s">
        <v>265</v>
      </c>
      <c r="DF17" s="1" t="s">
        <v>265</v>
      </c>
      <c r="DG17" s="1" t="s">
        <v>265</v>
      </c>
      <c r="DH17" s="1" t="s">
        <v>265</v>
      </c>
      <c r="DI17" s="1" t="s">
        <v>265</v>
      </c>
      <c r="DJ17" s="1" t="s">
        <v>265</v>
      </c>
      <c r="DK17" s="1" t="s">
        <v>265</v>
      </c>
      <c r="DL17" s="1" t="s">
        <v>265</v>
      </c>
      <c r="DM17" s="1" t="s">
        <v>265</v>
      </c>
      <c r="DN17" s="1" t="s">
        <v>265</v>
      </c>
      <c r="DO17" s="1" t="s">
        <v>265</v>
      </c>
      <c r="DP17" s="1" t="s">
        <v>265</v>
      </c>
      <c r="DQ17" s="1" t="s">
        <v>265</v>
      </c>
      <c r="DR17" s="1" t="s">
        <v>265</v>
      </c>
      <c r="DS17" s="1" t="s">
        <v>265</v>
      </c>
      <c r="DT17" s="1" t="s">
        <v>265</v>
      </c>
      <c r="DU17" s="1" t="s">
        <v>265</v>
      </c>
      <c r="DV17" s="1" t="s">
        <v>265</v>
      </c>
      <c r="DW17" s="1" t="s">
        <v>265</v>
      </c>
      <c r="DX17" s="1" t="s">
        <v>265</v>
      </c>
      <c r="DY17" s="1" t="s">
        <v>265</v>
      </c>
      <c r="DZ17" s="1" t="s">
        <v>265</v>
      </c>
      <c r="EA17" s="1" t="s">
        <v>265</v>
      </c>
      <c r="EB17" s="1" t="s">
        <v>265</v>
      </c>
      <c r="EC17" s="1" t="s">
        <v>265</v>
      </c>
      <c r="ED17" s="1" t="s">
        <v>265</v>
      </c>
      <c r="EE17" s="1" t="s">
        <v>265</v>
      </c>
      <c r="EF17" s="1" t="s">
        <v>265</v>
      </c>
      <c r="EG17" s="1" t="s">
        <v>265</v>
      </c>
      <c r="EH17" s="1" t="s">
        <v>265</v>
      </c>
      <c r="EI17" s="1" t="s">
        <v>265</v>
      </c>
      <c r="EJ17" s="1" t="s">
        <v>265</v>
      </c>
      <c r="EK17" s="1" t="s">
        <v>265</v>
      </c>
      <c r="EL17" s="1" t="s">
        <v>265</v>
      </c>
      <c r="EM17" s="1" t="s">
        <v>265</v>
      </c>
      <c r="EN17" s="1" t="s">
        <v>265</v>
      </c>
      <c r="EO17" s="1" t="s">
        <v>265</v>
      </c>
      <c r="EP17" s="1" t="s">
        <v>265</v>
      </c>
      <c r="EQ17" s="1" t="s">
        <v>265</v>
      </c>
      <c r="ER17" s="1" t="s">
        <v>265</v>
      </c>
      <c r="ES17" s="1" t="s">
        <v>265</v>
      </c>
      <c r="ET17" s="1" t="s">
        <v>265</v>
      </c>
      <c r="EU17" s="1" t="s">
        <v>265</v>
      </c>
      <c r="EV17" s="1" t="s">
        <v>265</v>
      </c>
      <c r="EW17" s="1" t="s">
        <v>265</v>
      </c>
      <c r="EX17" s="1" t="s">
        <v>265</v>
      </c>
      <c r="EY17" s="1" t="s">
        <v>265</v>
      </c>
      <c r="EZ17" s="1" t="s">
        <v>265</v>
      </c>
      <c r="FA17" s="1" t="s">
        <v>265</v>
      </c>
      <c r="FB17" s="1" t="s">
        <v>265</v>
      </c>
      <c r="FC17" s="1" t="s">
        <v>265</v>
      </c>
      <c r="FD17" s="1" t="s">
        <v>265</v>
      </c>
      <c r="FE17" s="1" t="s">
        <v>265</v>
      </c>
      <c r="FF17" s="1" t="s">
        <v>265</v>
      </c>
      <c r="FG17" s="1" t="s">
        <v>265</v>
      </c>
      <c r="FH17" s="1" t="s">
        <v>265</v>
      </c>
      <c r="FI17" s="1" t="s">
        <v>265</v>
      </c>
      <c r="FJ17" s="1" t="s">
        <v>265</v>
      </c>
      <c r="FK17" s="1" t="s">
        <v>265</v>
      </c>
      <c r="FL17" s="1" t="s">
        <v>265</v>
      </c>
      <c r="FM17" s="1" t="s">
        <v>265</v>
      </c>
      <c r="FN17" s="1" t="s">
        <v>265</v>
      </c>
      <c r="FO17" s="1" t="s">
        <v>265</v>
      </c>
      <c r="FP17" s="1" t="s">
        <v>265</v>
      </c>
      <c r="FQ17" s="1" t="s">
        <v>265</v>
      </c>
      <c r="FR17" s="1" t="s">
        <v>265</v>
      </c>
      <c r="FS17" s="1" t="s">
        <v>265</v>
      </c>
      <c r="FT17" s="1" t="s">
        <v>265</v>
      </c>
      <c r="FU17" s="1" t="s">
        <v>265</v>
      </c>
      <c r="FV17" s="1" t="s">
        <v>265</v>
      </c>
      <c r="FW17" s="1" t="s">
        <v>265</v>
      </c>
      <c r="FX17" s="1" t="s">
        <v>265</v>
      </c>
      <c r="FY17" s="1" t="s">
        <v>265</v>
      </c>
      <c r="FZ17" s="1" t="s">
        <v>265</v>
      </c>
      <c r="GA17" s="1" t="s">
        <v>265</v>
      </c>
      <c r="GB17" s="1" t="s">
        <v>265</v>
      </c>
      <c r="GC17" s="1" t="s">
        <v>265</v>
      </c>
      <c r="GD17" s="1" t="s">
        <v>265</v>
      </c>
      <c r="GE17" s="1" t="s">
        <v>265</v>
      </c>
      <c r="GF17" s="1" t="s">
        <v>265</v>
      </c>
      <c r="GG17" s="1" t="s">
        <v>265</v>
      </c>
      <c r="GH17" s="1" t="s">
        <v>265</v>
      </c>
      <c r="GI17" s="1" t="s">
        <v>265</v>
      </c>
      <c r="GJ17" s="1" t="s">
        <v>265</v>
      </c>
      <c r="GK17" s="1" t="s">
        <v>265</v>
      </c>
      <c r="GL17" s="1" t="s">
        <v>265</v>
      </c>
      <c r="GM17" s="1" t="s">
        <v>265</v>
      </c>
      <c r="GN17" s="1" t="s">
        <v>265</v>
      </c>
      <c r="GO17" s="1" t="s">
        <v>265</v>
      </c>
      <c r="GP17" s="1" t="s">
        <v>265</v>
      </c>
      <c r="GQ17" s="1" t="s">
        <v>265</v>
      </c>
      <c r="GR17" s="1">
        <v>60</v>
      </c>
      <c r="GS17" s="1">
        <v>1</v>
      </c>
      <c r="GT17" s="16">
        <v>33</v>
      </c>
      <c r="GU17" s="1" t="s">
        <v>266</v>
      </c>
      <c r="GV17" s="1" t="s">
        <v>266</v>
      </c>
      <c r="GW17" s="1" t="s">
        <v>284</v>
      </c>
      <c r="GX17" s="1" t="s">
        <v>284</v>
      </c>
      <c r="GY17" s="1" t="s">
        <v>284</v>
      </c>
      <c r="GZ17" s="15">
        <v>5</v>
      </c>
      <c r="HA17" s="16">
        <f t="shared" si="0"/>
        <v>2</v>
      </c>
      <c r="HB17" s="1" t="s">
        <v>266</v>
      </c>
      <c r="HC17" s="1" t="s">
        <v>266</v>
      </c>
      <c r="HD17" s="1" t="s">
        <v>266</v>
      </c>
      <c r="HE17" s="1" t="s">
        <v>266</v>
      </c>
      <c r="HF17" s="1">
        <v>4</v>
      </c>
      <c r="HG17" s="16">
        <f t="shared" si="1"/>
        <v>4</v>
      </c>
      <c r="HH17" s="1" t="s">
        <v>264</v>
      </c>
      <c r="HI17" s="1" t="s">
        <v>266</v>
      </c>
      <c r="HJ17" s="1" t="s">
        <v>266</v>
      </c>
      <c r="HK17" s="1" t="s">
        <v>266</v>
      </c>
      <c r="HL17" s="1" t="s">
        <v>266</v>
      </c>
      <c r="HM17" s="1" t="s">
        <v>266</v>
      </c>
      <c r="HN17" s="1" t="s">
        <v>266</v>
      </c>
      <c r="HO17" s="1">
        <v>6</v>
      </c>
      <c r="HP17" s="19">
        <f t="shared" si="2"/>
        <v>6</v>
      </c>
      <c r="HQ17" s="1" t="s">
        <v>264</v>
      </c>
      <c r="HR17" s="1">
        <v>0</v>
      </c>
      <c r="HS17" s="1">
        <v>25</v>
      </c>
      <c r="HT17" s="1">
        <v>15</v>
      </c>
      <c r="HU17" s="1" t="s">
        <v>268</v>
      </c>
      <c r="HV17" s="1">
        <v>1</v>
      </c>
      <c r="HW17" s="1">
        <v>1</v>
      </c>
      <c r="HX17" s="1">
        <v>1</v>
      </c>
      <c r="HY17" s="1">
        <v>1</v>
      </c>
      <c r="HZ17" s="1">
        <v>1</v>
      </c>
      <c r="IA17" s="1">
        <v>1</v>
      </c>
      <c r="IB17" s="1">
        <v>1</v>
      </c>
      <c r="IC17" s="1">
        <v>1</v>
      </c>
      <c r="ID17" s="1">
        <v>1</v>
      </c>
      <c r="IE17" s="1">
        <v>1</v>
      </c>
      <c r="IF17" s="1">
        <v>1</v>
      </c>
      <c r="IG17" s="1">
        <v>1</v>
      </c>
      <c r="IH17" s="1">
        <v>1</v>
      </c>
      <c r="II17" s="1">
        <v>0</v>
      </c>
      <c r="IJ17" s="1">
        <v>1</v>
      </c>
      <c r="IK17" s="1" t="s">
        <v>265</v>
      </c>
      <c r="IL17" s="1" t="s">
        <v>265</v>
      </c>
      <c r="IM17" s="1" t="s">
        <v>265</v>
      </c>
      <c r="IN17" s="1" t="s">
        <v>265</v>
      </c>
      <c r="IO17" s="1" t="s">
        <v>265</v>
      </c>
      <c r="IP17" s="1" t="s">
        <v>265</v>
      </c>
      <c r="IQ17" s="1" t="s">
        <v>265</v>
      </c>
      <c r="IR17" s="1" t="s">
        <v>265</v>
      </c>
      <c r="IS17" s="1" t="s">
        <v>265</v>
      </c>
      <c r="IT17" s="1" t="s">
        <v>265</v>
      </c>
      <c r="IU17" s="1">
        <v>60</v>
      </c>
      <c r="IV17" s="1">
        <v>1</v>
      </c>
      <c r="IW17" s="19">
        <v>14</v>
      </c>
      <c r="IX17" s="1" t="s">
        <v>264</v>
      </c>
      <c r="IY17" s="1">
        <v>0</v>
      </c>
      <c r="IZ17" s="1">
        <v>27</v>
      </c>
      <c r="JA17" s="1">
        <v>14</v>
      </c>
      <c r="JB17" s="1" t="s">
        <v>268</v>
      </c>
      <c r="JC17" s="1">
        <v>1</v>
      </c>
      <c r="JD17" s="1">
        <v>1</v>
      </c>
      <c r="JE17" s="1">
        <v>1</v>
      </c>
      <c r="JF17" s="1">
        <v>1</v>
      </c>
      <c r="JG17" s="1">
        <v>1</v>
      </c>
      <c r="JH17" s="1">
        <v>1</v>
      </c>
      <c r="JI17" s="1">
        <v>1</v>
      </c>
      <c r="JJ17" s="1">
        <v>1</v>
      </c>
      <c r="JK17" s="1">
        <v>1</v>
      </c>
      <c r="JL17" s="1">
        <v>1</v>
      </c>
      <c r="JM17" s="1">
        <v>1</v>
      </c>
      <c r="JN17" s="1">
        <v>1</v>
      </c>
      <c r="JO17" s="1">
        <v>0</v>
      </c>
      <c r="JP17" s="1">
        <v>1</v>
      </c>
      <c r="JQ17" s="1" t="s">
        <v>265</v>
      </c>
      <c r="JR17" s="1" t="s">
        <v>265</v>
      </c>
      <c r="JS17" s="1" t="s">
        <v>265</v>
      </c>
      <c r="JT17" s="1" t="s">
        <v>265</v>
      </c>
      <c r="JU17" s="1" t="s">
        <v>265</v>
      </c>
      <c r="JV17" s="1" t="s">
        <v>265</v>
      </c>
      <c r="JW17" s="1" t="s">
        <v>265</v>
      </c>
      <c r="JX17" s="1" t="s">
        <v>265</v>
      </c>
      <c r="JY17" s="1" t="s">
        <v>265</v>
      </c>
      <c r="JZ17" s="1" t="s">
        <v>265</v>
      </c>
      <c r="KA17" s="1" t="s">
        <v>265</v>
      </c>
      <c r="KB17" s="1" t="s">
        <v>265</v>
      </c>
      <c r="KC17" s="1" t="s">
        <v>265</v>
      </c>
      <c r="KD17" s="1">
        <v>60</v>
      </c>
      <c r="KE17" s="1">
        <v>1</v>
      </c>
      <c r="KF17" s="19">
        <v>13</v>
      </c>
      <c r="KG17" s="1" t="s">
        <v>266</v>
      </c>
      <c r="KH17" s="1" t="s">
        <v>266</v>
      </c>
      <c r="KI17" s="1" t="s">
        <v>266</v>
      </c>
      <c r="KJ17" s="1" t="s">
        <v>266</v>
      </c>
      <c r="KK17" s="1" t="s">
        <v>267</v>
      </c>
      <c r="KL17" s="1">
        <v>5</v>
      </c>
      <c r="KM17" s="19">
        <f t="shared" si="3"/>
        <v>4</v>
      </c>
    </row>
    <row r="18" spans="1:299">
      <c r="A18" s="1">
        <v>137</v>
      </c>
      <c r="B18" s="16">
        <v>137</v>
      </c>
      <c r="C18" s="16">
        <v>1</v>
      </c>
      <c r="D18" s="1" t="s">
        <v>359</v>
      </c>
      <c r="E18" s="1" t="s">
        <v>359</v>
      </c>
      <c r="F18" s="1" t="s">
        <v>482</v>
      </c>
      <c r="G18" s="1" t="s">
        <v>359</v>
      </c>
      <c r="H18" s="1" t="s">
        <v>1068</v>
      </c>
      <c r="I18" s="1">
        <v>466</v>
      </c>
      <c r="J18" s="1" t="s">
        <v>271</v>
      </c>
      <c r="K18" s="1" t="s">
        <v>359</v>
      </c>
      <c r="L18" s="1" t="s">
        <v>482</v>
      </c>
      <c r="M18" s="16" t="s">
        <v>1830</v>
      </c>
      <c r="N18" s="16">
        <v>2021</v>
      </c>
      <c r="O18" s="16" t="s">
        <v>253</v>
      </c>
      <c r="P18" s="16" t="s">
        <v>1827</v>
      </c>
      <c r="Q18" s="16" t="s">
        <v>272</v>
      </c>
      <c r="R18" s="16" t="s">
        <v>273</v>
      </c>
      <c r="S18" s="1" t="s">
        <v>1629</v>
      </c>
      <c r="T18" s="1" t="s">
        <v>542</v>
      </c>
      <c r="U18" s="1" t="s">
        <v>1094</v>
      </c>
      <c r="V18" s="1" t="str">
        <f>CONCATENATE(Tabla4[[#This Row],[Nombre del estudiante]]," ",Tabla4[[#This Row],[Primer apellido]]," ",Tabla4[[#This Row],[Segundo apellido]])</f>
        <v>JHON KENER GUERRERO COLORADO</v>
      </c>
      <c r="W18" s="1" t="e">
        <f>VLOOKUP(Tabla4[[#This Row],[ID]],[1]!Tabla1[#All],7,FALSE)</f>
        <v>#REF!</v>
      </c>
      <c r="X18" s="16" t="s">
        <v>259</v>
      </c>
      <c r="Y18" s="1">
        <v>1111678346</v>
      </c>
      <c r="Z18" s="2">
        <v>40065</v>
      </c>
      <c r="AA18" s="1">
        <v>3122582899</v>
      </c>
      <c r="AB18" s="16" t="s">
        <v>1576</v>
      </c>
      <c r="AC18" s="16">
        <v>504</v>
      </c>
      <c r="AD18" s="16" t="s">
        <v>263</v>
      </c>
      <c r="AE18" s="1" t="s">
        <v>268</v>
      </c>
      <c r="AF18" s="1">
        <v>9</v>
      </c>
      <c r="AG18" s="1">
        <v>164</v>
      </c>
      <c r="AH18" s="1">
        <v>10</v>
      </c>
      <c r="AI18" s="1" t="s">
        <v>264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 t="s">
        <v>265</v>
      </c>
      <c r="AU18" s="1" t="s">
        <v>265</v>
      </c>
      <c r="AV18" s="1" t="s">
        <v>265</v>
      </c>
      <c r="AW18" s="1" t="s">
        <v>265</v>
      </c>
      <c r="AX18" s="1" t="s">
        <v>265</v>
      </c>
      <c r="AY18" s="1" t="s">
        <v>265</v>
      </c>
      <c r="AZ18" s="1" t="s">
        <v>265</v>
      </c>
      <c r="BA18" s="1" t="s">
        <v>265</v>
      </c>
      <c r="BB18" s="1" t="s">
        <v>265</v>
      </c>
      <c r="BC18" s="1" t="s">
        <v>265</v>
      </c>
      <c r="BD18" s="1" t="s">
        <v>265</v>
      </c>
      <c r="BE18" s="1" t="s">
        <v>265</v>
      </c>
      <c r="BF18" s="1" t="s">
        <v>265</v>
      </c>
      <c r="BG18" s="1" t="s">
        <v>265</v>
      </c>
      <c r="BH18" s="1" t="s">
        <v>265</v>
      </c>
      <c r="BI18" s="1" t="s">
        <v>265</v>
      </c>
      <c r="BJ18" s="1" t="s">
        <v>265</v>
      </c>
      <c r="BK18" s="1" t="s">
        <v>265</v>
      </c>
      <c r="BL18" s="1" t="s">
        <v>265</v>
      </c>
      <c r="BM18" s="1" t="s">
        <v>265</v>
      </c>
      <c r="BN18" s="1" t="s">
        <v>265</v>
      </c>
      <c r="BO18" s="1" t="s">
        <v>265</v>
      </c>
      <c r="BP18" s="1" t="s">
        <v>265</v>
      </c>
      <c r="BQ18" s="1" t="s">
        <v>265</v>
      </c>
      <c r="BR18" s="1" t="s">
        <v>265</v>
      </c>
      <c r="BS18" s="1" t="s">
        <v>265</v>
      </c>
      <c r="BT18" s="1" t="s">
        <v>265</v>
      </c>
      <c r="BU18" s="1" t="s">
        <v>265</v>
      </c>
      <c r="BV18" s="1" t="s">
        <v>265</v>
      </c>
      <c r="BW18" s="1" t="s">
        <v>265</v>
      </c>
      <c r="BX18" s="1" t="s">
        <v>265</v>
      </c>
      <c r="BY18" s="1" t="s">
        <v>265</v>
      </c>
      <c r="BZ18" s="1" t="s">
        <v>265</v>
      </c>
      <c r="CA18" s="1" t="s">
        <v>265</v>
      </c>
      <c r="CB18" s="1" t="s">
        <v>265</v>
      </c>
      <c r="CC18" s="1" t="s">
        <v>265</v>
      </c>
      <c r="CD18" s="1" t="s">
        <v>265</v>
      </c>
      <c r="CE18" s="1" t="s">
        <v>265</v>
      </c>
      <c r="CF18" s="1" t="s">
        <v>265</v>
      </c>
      <c r="CG18" s="1" t="s">
        <v>265</v>
      </c>
      <c r="CH18" s="1" t="s">
        <v>265</v>
      </c>
      <c r="CI18" s="1" t="s">
        <v>265</v>
      </c>
      <c r="CJ18" s="1" t="s">
        <v>265</v>
      </c>
      <c r="CK18" s="1" t="s">
        <v>265</v>
      </c>
      <c r="CL18" s="1" t="s">
        <v>265</v>
      </c>
      <c r="CM18" s="1" t="s">
        <v>265</v>
      </c>
      <c r="CN18" s="1" t="s">
        <v>265</v>
      </c>
      <c r="CO18" s="1" t="s">
        <v>265</v>
      </c>
      <c r="CP18" s="1" t="s">
        <v>265</v>
      </c>
      <c r="CQ18" s="1" t="s">
        <v>265</v>
      </c>
      <c r="CR18" s="1" t="s">
        <v>265</v>
      </c>
      <c r="CS18" s="1" t="s">
        <v>265</v>
      </c>
      <c r="CT18" s="1" t="s">
        <v>265</v>
      </c>
      <c r="CU18" s="1" t="s">
        <v>265</v>
      </c>
      <c r="CV18" s="1" t="s">
        <v>265</v>
      </c>
      <c r="CW18" s="1" t="s">
        <v>265</v>
      </c>
      <c r="CX18" s="1" t="s">
        <v>265</v>
      </c>
      <c r="CY18" s="1" t="s">
        <v>265</v>
      </c>
      <c r="CZ18" s="1" t="s">
        <v>265</v>
      </c>
      <c r="DA18" s="1" t="s">
        <v>265</v>
      </c>
      <c r="DB18" s="1" t="s">
        <v>265</v>
      </c>
      <c r="DC18" s="1" t="s">
        <v>265</v>
      </c>
      <c r="DD18" s="1" t="s">
        <v>265</v>
      </c>
      <c r="DE18" s="1" t="s">
        <v>265</v>
      </c>
      <c r="DF18" s="1" t="s">
        <v>265</v>
      </c>
      <c r="DG18" s="1" t="s">
        <v>265</v>
      </c>
      <c r="DH18" s="1" t="s">
        <v>265</v>
      </c>
      <c r="DI18" s="1" t="s">
        <v>265</v>
      </c>
      <c r="DJ18" s="1" t="s">
        <v>265</v>
      </c>
      <c r="DK18" s="1" t="s">
        <v>265</v>
      </c>
      <c r="DL18" s="1" t="s">
        <v>265</v>
      </c>
      <c r="DM18" s="1" t="s">
        <v>265</v>
      </c>
      <c r="DN18" s="1" t="s">
        <v>265</v>
      </c>
      <c r="DO18" s="1" t="s">
        <v>265</v>
      </c>
      <c r="DP18" s="1" t="s">
        <v>265</v>
      </c>
      <c r="DQ18" s="1" t="s">
        <v>265</v>
      </c>
      <c r="DR18" s="1" t="s">
        <v>265</v>
      </c>
      <c r="DS18" s="1" t="s">
        <v>265</v>
      </c>
      <c r="DT18" s="1" t="s">
        <v>265</v>
      </c>
      <c r="DU18" s="1" t="s">
        <v>265</v>
      </c>
      <c r="DV18" s="1" t="s">
        <v>265</v>
      </c>
      <c r="DW18" s="1" t="s">
        <v>265</v>
      </c>
      <c r="DX18" s="1" t="s">
        <v>265</v>
      </c>
      <c r="DY18" s="1" t="s">
        <v>265</v>
      </c>
      <c r="DZ18" s="1" t="s">
        <v>265</v>
      </c>
      <c r="EA18" s="1" t="s">
        <v>265</v>
      </c>
      <c r="EB18" s="1" t="s">
        <v>265</v>
      </c>
      <c r="EC18" s="1" t="s">
        <v>265</v>
      </c>
      <c r="ED18" s="1" t="s">
        <v>265</v>
      </c>
      <c r="EE18" s="1" t="s">
        <v>265</v>
      </c>
      <c r="EF18" s="1" t="s">
        <v>265</v>
      </c>
      <c r="EG18" s="1" t="s">
        <v>265</v>
      </c>
      <c r="EH18" s="1" t="s">
        <v>265</v>
      </c>
      <c r="EI18" s="1" t="s">
        <v>265</v>
      </c>
      <c r="EJ18" s="1" t="s">
        <v>265</v>
      </c>
      <c r="EK18" s="1" t="s">
        <v>265</v>
      </c>
      <c r="EL18" s="1" t="s">
        <v>265</v>
      </c>
      <c r="EM18" s="1" t="s">
        <v>265</v>
      </c>
      <c r="EN18" s="1" t="s">
        <v>265</v>
      </c>
      <c r="EO18" s="1" t="s">
        <v>265</v>
      </c>
      <c r="EP18" s="1" t="s">
        <v>265</v>
      </c>
      <c r="EQ18" s="1" t="s">
        <v>265</v>
      </c>
      <c r="ER18" s="1" t="s">
        <v>265</v>
      </c>
      <c r="ES18" s="1" t="s">
        <v>265</v>
      </c>
      <c r="ET18" s="1" t="s">
        <v>265</v>
      </c>
      <c r="EU18" s="1" t="s">
        <v>265</v>
      </c>
      <c r="EV18" s="1" t="s">
        <v>265</v>
      </c>
      <c r="EW18" s="1" t="s">
        <v>265</v>
      </c>
      <c r="EX18" s="1" t="s">
        <v>265</v>
      </c>
      <c r="EY18" s="1" t="s">
        <v>265</v>
      </c>
      <c r="EZ18" s="1" t="s">
        <v>265</v>
      </c>
      <c r="FA18" s="1" t="s">
        <v>265</v>
      </c>
      <c r="FB18" s="1" t="s">
        <v>265</v>
      </c>
      <c r="FC18" s="1" t="s">
        <v>265</v>
      </c>
      <c r="FD18" s="1" t="s">
        <v>265</v>
      </c>
      <c r="FE18" s="1" t="s">
        <v>265</v>
      </c>
      <c r="FF18" s="1" t="s">
        <v>265</v>
      </c>
      <c r="FG18" s="1" t="s">
        <v>265</v>
      </c>
      <c r="FH18" s="1" t="s">
        <v>265</v>
      </c>
      <c r="FI18" s="1" t="s">
        <v>265</v>
      </c>
      <c r="FJ18" s="1" t="s">
        <v>265</v>
      </c>
      <c r="FK18" s="1" t="s">
        <v>265</v>
      </c>
      <c r="FL18" s="1" t="s">
        <v>265</v>
      </c>
      <c r="FM18" s="1" t="s">
        <v>265</v>
      </c>
      <c r="FN18" s="1" t="s">
        <v>265</v>
      </c>
      <c r="FO18" s="1" t="s">
        <v>265</v>
      </c>
      <c r="FP18" s="1" t="s">
        <v>265</v>
      </c>
      <c r="FQ18" s="1" t="s">
        <v>265</v>
      </c>
      <c r="FR18" s="1" t="s">
        <v>265</v>
      </c>
      <c r="FS18" s="1" t="s">
        <v>265</v>
      </c>
      <c r="FT18" s="1" t="s">
        <v>265</v>
      </c>
      <c r="FU18" s="1" t="s">
        <v>265</v>
      </c>
      <c r="FV18" s="1" t="s">
        <v>265</v>
      </c>
      <c r="FW18" s="1" t="s">
        <v>265</v>
      </c>
      <c r="FX18" s="1" t="s">
        <v>265</v>
      </c>
      <c r="FY18" s="1" t="s">
        <v>265</v>
      </c>
      <c r="FZ18" s="1" t="s">
        <v>265</v>
      </c>
      <c r="GA18" s="1" t="s">
        <v>265</v>
      </c>
      <c r="GB18" s="1" t="s">
        <v>265</v>
      </c>
      <c r="GC18" s="1" t="s">
        <v>265</v>
      </c>
      <c r="GD18" s="1" t="s">
        <v>265</v>
      </c>
      <c r="GE18" s="1" t="s">
        <v>265</v>
      </c>
      <c r="GF18" s="1" t="s">
        <v>265</v>
      </c>
      <c r="GG18" s="1" t="s">
        <v>265</v>
      </c>
      <c r="GH18" s="1" t="s">
        <v>265</v>
      </c>
      <c r="GI18" s="1" t="s">
        <v>265</v>
      </c>
      <c r="GJ18" s="1" t="s">
        <v>265</v>
      </c>
      <c r="GK18" s="1" t="s">
        <v>265</v>
      </c>
      <c r="GL18" s="1" t="s">
        <v>265</v>
      </c>
      <c r="GM18" s="1" t="s">
        <v>265</v>
      </c>
      <c r="GN18" s="1" t="s">
        <v>265</v>
      </c>
      <c r="GO18" s="1" t="s">
        <v>265</v>
      </c>
      <c r="GP18" s="1" t="s">
        <v>265</v>
      </c>
      <c r="GQ18" s="1" t="s">
        <v>265</v>
      </c>
      <c r="GR18" s="1">
        <v>60</v>
      </c>
      <c r="GS18" s="1">
        <v>10</v>
      </c>
      <c r="GT18" s="16">
        <v>0</v>
      </c>
      <c r="GU18" s="1" t="s">
        <v>266</v>
      </c>
      <c r="GV18" s="1" t="s">
        <v>267</v>
      </c>
      <c r="GW18" s="1" t="s">
        <v>267</v>
      </c>
      <c r="GX18" s="1" t="s">
        <v>266</v>
      </c>
      <c r="GY18" s="1" t="s">
        <v>267</v>
      </c>
      <c r="GZ18" s="15">
        <v>5</v>
      </c>
      <c r="HA18" s="16">
        <f t="shared" si="0"/>
        <v>2</v>
      </c>
      <c r="HB18" s="1" t="s">
        <v>266</v>
      </c>
      <c r="HC18" s="1" t="s">
        <v>266</v>
      </c>
      <c r="HD18" s="1" t="s">
        <v>266</v>
      </c>
      <c r="HE18" s="1" t="s">
        <v>266</v>
      </c>
      <c r="HF18" s="1">
        <v>4</v>
      </c>
      <c r="HG18" s="16">
        <f t="shared" si="1"/>
        <v>4</v>
      </c>
      <c r="HH18" s="1" t="s">
        <v>264</v>
      </c>
      <c r="HI18" s="1" t="s">
        <v>266</v>
      </c>
      <c r="HJ18" s="1" t="s">
        <v>266</v>
      </c>
      <c r="HK18" s="1" t="s">
        <v>266</v>
      </c>
      <c r="HL18" s="1" t="s">
        <v>266</v>
      </c>
      <c r="HM18" s="1" t="s">
        <v>267</v>
      </c>
      <c r="HN18" s="1" t="s">
        <v>266</v>
      </c>
      <c r="HO18" s="1">
        <v>6</v>
      </c>
      <c r="HP18" s="19">
        <f t="shared" si="2"/>
        <v>5</v>
      </c>
      <c r="HQ18" s="1" t="s">
        <v>264</v>
      </c>
      <c r="HR18" s="1">
        <v>0</v>
      </c>
      <c r="HS18" s="1">
        <v>25</v>
      </c>
      <c r="HT18" s="1">
        <v>6</v>
      </c>
      <c r="HU18" s="1" t="s">
        <v>264</v>
      </c>
      <c r="HV18" s="1">
        <v>1</v>
      </c>
      <c r="HW18" s="1">
        <v>1</v>
      </c>
      <c r="HX18" s="1">
        <v>1</v>
      </c>
      <c r="HY18" s="1">
        <v>1</v>
      </c>
      <c r="HZ18" s="1">
        <v>1</v>
      </c>
      <c r="IA18" s="1">
        <v>1</v>
      </c>
      <c r="IB18" s="1" t="s">
        <v>265</v>
      </c>
      <c r="IC18" s="1" t="s">
        <v>265</v>
      </c>
      <c r="ID18" s="1" t="s">
        <v>265</v>
      </c>
      <c r="IE18" s="1" t="s">
        <v>265</v>
      </c>
      <c r="IF18" s="1" t="s">
        <v>265</v>
      </c>
      <c r="IG18" s="1" t="s">
        <v>265</v>
      </c>
      <c r="IH18" s="1" t="s">
        <v>265</v>
      </c>
      <c r="II18" s="1" t="s">
        <v>265</v>
      </c>
      <c r="IJ18" s="1" t="s">
        <v>265</v>
      </c>
      <c r="IK18" s="1" t="s">
        <v>265</v>
      </c>
      <c r="IL18" s="1" t="s">
        <v>265</v>
      </c>
      <c r="IM18" s="1" t="s">
        <v>265</v>
      </c>
      <c r="IN18" s="1" t="s">
        <v>265</v>
      </c>
      <c r="IO18" s="1" t="s">
        <v>265</v>
      </c>
      <c r="IP18" s="1" t="s">
        <v>265</v>
      </c>
      <c r="IQ18" s="1" t="s">
        <v>265</v>
      </c>
      <c r="IR18" s="1" t="s">
        <v>265</v>
      </c>
      <c r="IS18" s="1" t="s">
        <v>265</v>
      </c>
      <c r="IT18" s="1" t="s">
        <v>265</v>
      </c>
      <c r="IU18" s="1">
        <v>60</v>
      </c>
      <c r="IV18" s="1">
        <v>0</v>
      </c>
      <c r="IW18" s="19">
        <v>6</v>
      </c>
      <c r="IX18" s="1" t="s">
        <v>264</v>
      </c>
      <c r="IY18" s="1">
        <v>0</v>
      </c>
      <c r="IZ18" s="1">
        <v>27</v>
      </c>
      <c r="JA18" s="1">
        <v>5</v>
      </c>
      <c r="JB18" s="1" t="s">
        <v>268</v>
      </c>
      <c r="JC18" s="1">
        <v>1</v>
      </c>
      <c r="JD18" s="1">
        <v>1</v>
      </c>
      <c r="JE18" s="1">
        <v>1</v>
      </c>
      <c r="JF18" s="1">
        <v>1</v>
      </c>
      <c r="JG18" s="1">
        <v>1</v>
      </c>
      <c r="JH18" s="1" t="s">
        <v>265</v>
      </c>
      <c r="JI18" s="1" t="s">
        <v>265</v>
      </c>
      <c r="JJ18" s="1" t="s">
        <v>265</v>
      </c>
      <c r="JK18" s="1" t="s">
        <v>265</v>
      </c>
      <c r="JL18" s="1" t="s">
        <v>265</v>
      </c>
      <c r="JM18" s="1" t="s">
        <v>265</v>
      </c>
      <c r="JN18" s="1" t="s">
        <v>265</v>
      </c>
      <c r="JO18" s="1" t="s">
        <v>265</v>
      </c>
      <c r="JP18" s="1" t="s">
        <v>265</v>
      </c>
      <c r="JQ18" s="1" t="s">
        <v>265</v>
      </c>
      <c r="JR18" s="1" t="s">
        <v>265</v>
      </c>
      <c r="JS18" s="1" t="s">
        <v>265</v>
      </c>
      <c r="JT18" s="1" t="s">
        <v>265</v>
      </c>
      <c r="JU18" s="1" t="s">
        <v>265</v>
      </c>
      <c r="JV18" s="1" t="s">
        <v>265</v>
      </c>
      <c r="JW18" s="1" t="s">
        <v>265</v>
      </c>
      <c r="JX18" s="1" t="s">
        <v>265</v>
      </c>
      <c r="JY18" s="1" t="s">
        <v>265</v>
      </c>
      <c r="JZ18" s="1" t="s">
        <v>265</v>
      </c>
      <c r="KA18" s="1" t="s">
        <v>265</v>
      </c>
      <c r="KB18" s="1" t="s">
        <v>265</v>
      </c>
      <c r="KC18" s="1" t="s">
        <v>265</v>
      </c>
      <c r="KD18" s="1">
        <v>60</v>
      </c>
      <c r="KE18" s="1">
        <v>0</v>
      </c>
      <c r="KF18" s="19">
        <v>5</v>
      </c>
      <c r="KG18" s="1" t="s">
        <v>266</v>
      </c>
      <c r="KH18" s="1" t="s">
        <v>266</v>
      </c>
      <c r="KI18" s="1" t="s">
        <v>267</v>
      </c>
      <c r="KJ18" s="1" t="s">
        <v>266</v>
      </c>
      <c r="KK18" s="1" t="s">
        <v>266</v>
      </c>
      <c r="KL18" s="1">
        <v>5</v>
      </c>
      <c r="KM18" s="19">
        <f t="shared" si="3"/>
        <v>4</v>
      </c>
    </row>
    <row r="19" spans="1:299">
      <c r="A19" s="1">
        <v>493</v>
      </c>
      <c r="B19" s="16">
        <v>493</v>
      </c>
      <c r="C19" s="16">
        <v>1</v>
      </c>
      <c r="D19" s="1" t="s">
        <v>418</v>
      </c>
      <c r="E19" s="1" t="s">
        <v>418</v>
      </c>
      <c r="F19" s="1" t="s">
        <v>1630</v>
      </c>
      <c r="G19" s="1" t="s">
        <v>418</v>
      </c>
      <c r="H19" s="1" t="s">
        <v>741</v>
      </c>
      <c r="I19" s="1">
        <v>463</v>
      </c>
      <c r="J19" s="1" t="s">
        <v>297</v>
      </c>
      <c r="K19" s="1" t="s">
        <v>418</v>
      </c>
      <c r="L19" s="1" t="s">
        <v>1630</v>
      </c>
      <c r="M19" s="16" t="s">
        <v>1830</v>
      </c>
      <c r="N19" s="16">
        <v>2021</v>
      </c>
      <c r="O19" s="16" t="s">
        <v>253</v>
      </c>
      <c r="P19" s="16" t="s">
        <v>1827</v>
      </c>
      <c r="Q19" s="16" t="s">
        <v>288</v>
      </c>
      <c r="R19" s="16" t="s">
        <v>289</v>
      </c>
      <c r="S19" s="1" t="s">
        <v>1631</v>
      </c>
      <c r="T19" s="1" t="s">
        <v>1632</v>
      </c>
      <c r="U19" s="1" t="s">
        <v>397</v>
      </c>
      <c r="V19" s="1" t="str">
        <f>CONCATENATE(Tabla4[[#This Row],[Nombre del estudiante]]," ",Tabla4[[#This Row],[Primer apellido]]," ",Tabla4[[#This Row],[Segundo apellido]])</f>
        <v>NICOLAS CASTRILLON GOMEZ</v>
      </c>
      <c r="W19" s="1" t="e">
        <f>VLOOKUP(Tabla4[[#This Row],[ID]],[1]!Tabla1[#All],7,FALSE)</f>
        <v>#REF!</v>
      </c>
      <c r="X19" s="16" t="s">
        <v>259</v>
      </c>
      <c r="Y19" s="1">
        <v>1111683579</v>
      </c>
      <c r="Z19" s="1" t="s">
        <v>878</v>
      </c>
      <c r="AA19" s="1">
        <v>3137954339</v>
      </c>
      <c r="AB19" s="16" t="s">
        <v>1576</v>
      </c>
      <c r="AC19" s="16">
        <v>504</v>
      </c>
      <c r="AD19" s="16" t="s">
        <v>302</v>
      </c>
      <c r="AE19" s="1" t="s">
        <v>264</v>
      </c>
      <c r="AF19" s="1">
        <v>0</v>
      </c>
      <c r="AG19" s="1">
        <v>164</v>
      </c>
      <c r="AH19" s="1">
        <v>95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  <c r="DV19" s="1">
        <v>1</v>
      </c>
      <c r="DW19" s="1">
        <v>1</v>
      </c>
      <c r="DX19" s="1">
        <v>1</v>
      </c>
      <c r="DY19" s="1">
        <v>1</v>
      </c>
      <c r="DZ19" s="1">
        <v>1</v>
      </c>
      <c r="EA19" s="1" t="s">
        <v>265</v>
      </c>
      <c r="EB19" s="1" t="s">
        <v>265</v>
      </c>
      <c r="EC19" s="1" t="s">
        <v>265</v>
      </c>
      <c r="ED19" s="1" t="s">
        <v>265</v>
      </c>
      <c r="EE19" s="1" t="s">
        <v>265</v>
      </c>
      <c r="EF19" s="1" t="s">
        <v>265</v>
      </c>
      <c r="EG19" s="1" t="s">
        <v>265</v>
      </c>
      <c r="EH19" s="1" t="s">
        <v>265</v>
      </c>
      <c r="EI19" s="1" t="s">
        <v>265</v>
      </c>
      <c r="EJ19" s="1" t="s">
        <v>265</v>
      </c>
      <c r="EK19" s="1" t="s">
        <v>265</v>
      </c>
      <c r="EL19" s="1" t="s">
        <v>265</v>
      </c>
      <c r="EM19" s="1" t="s">
        <v>265</v>
      </c>
      <c r="EN19" s="1" t="s">
        <v>265</v>
      </c>
      <c r="EO19" s="1" t="s">
        <v>265</v>
      </c>
      <c r="EP19" s="1" t="s">
        <v>265</v>
      </c>
      <c r="EQ19" s="1" t="s">
        <v>265</v>
      </c>
      <c r="ER19" s="1" t="s">
        <v>265</v>
      </c>
      <c r="ES19" s="1" t="s">
        <v>265</v>
      </c>
      <c r="ET19" s="1" t="s">
        <v>265</v>
      </c>
      <c r="EU19" s="1" t="s">
        <v>265</v>
      </c>
      <c r="EV19" s="1" t="s">
        <v>265</v>
      </c>
      <c r="EW19" s="1" t="s">
        <v>265</v>
      </c>
      <c r="EX19" s="1" t="s">
        <v>265</v>
      </c>
      <c r="EY19" s="1" t="s">
        <v>265</v>
      </c>
      <c r="EZ19" s="1" t="s">
        <v>265</v>
      </c>
      <c r="FA19" s="1" t="s">
        <v>265</v>
      </c>
      <c r="FB19" s="1" t="s">
        <v>265</v>
      </c>
      <c r="FC19" s="1" t="s">
        <v>265</v>
      </c>
      <c r="FD19" s="1" t="s">
        <v>265</v>
      </c>
      <c r="FE19" s="1" t="s">
        <v>265</v>
      </c>
      <c r="FF19" s="1" t="s">
        <v>265</v>
      </c>
      <c r="FG19" s="1" t="s">
        <v>265</v>
      </c>
      <c r="FH19" s="1" t="s">
        <v>265</v>
      </c>
      <c r="FI19" s="1" t="s">
        <v>265</v>
      </c>
      <c r="FJ19" s="1" t="s">
        <v>265</v>
      </c>
      <c r="FK19" s="1" t="s">
        <v>265</v>
      </c>
      <c r="FL19" s="1" t="s">
        <v>265</v>
      </c>
      <c r="FM19" s="1" t="s">
        <v>265</v>
      </c>
      <c r="FN19" s="1" t="s">
        <v>265</v>
      </c>
      <c r="FO19" s="1" t="s">
        <v>265</v>
      </c>
      <c r="FP19" s="1" t="s">
        <v>265</v>
      </c>
      <c r="FQ19" s="1" t="s">
        <v>265</v>
      </c>
      <c r="FR19" s="1" t="s">
        <v>265</v>
      </c>
      <c r="FS19" s="1" t="s">
        <v>265</v>
      </c>
      <c r="FT19" s="1" t="s">
        <v>265</v>
      </c>
      <c r="FU19" s="1" t="s">
        <v>265</v>
      </c>
      <c r="FV19" s="1" t="s">
        <v>265</v>
      </c>
      <c r="FW19" s="1" t="s">
        <v>265</v>
      </c>
      <c r="FX19" s="1" t="s">
        <v>265</v>
      </c>
      <c r="FY19" s="1" t="s">
        <v>265</v>
      </c>
      <c r="FZ19" s="1" t="s">
        <v>265</v>
      </c>
      <c r="GA19" s="1" t="s">
        <v>265</v>
      </c>
      <c r="GB19" s="1" t="s">
        <v>265</v>
      </c>
      <c r="GC19" s="1" t="s">
        <v>265</v>
      </c>
      <c r="GD19" s="1" t="s">
        <v>265</v>
      </c>
      <c r="GE19" s="1" t="s">
        <v>265</v>
      </c>
      <c r="GF19" s="1" t="s">
        <v>265</v>
      </c>
      <c r="GG19" s="1" t="s">
        <v>265</v>
      </c>
      <c r="GH19" s="1" t="s">
        <v>265</v>
      </c>
      <c r="GI19" s="1" t="s">
        <v>265</v>
      </c>
      <c r="GJ19" s="1" t="s">
        <v>265</v>
      </c>
      <c r="GK19" s="1" t="s">
        <v>265</v>
      </c>
      <c r="GL19" s="1" t="s">
        <v>265</v>
      </c>
      <c r="GM19" s="1" t="s">
        <v>265</v>
      </c>
      <c r="GN19" s="1" t="s">
        <v>265</v>
      </c>
      <c r="GO19" s="1" t="s">
        <v>265</v>
      </c>
      <c r="GP19" s="1" t="s">
        <v>265</v>
      </c>
      <c r="GQ19" s="1" t="s">
        <v>265</v>
      </c>
      <c r="GR19" s="1">
        <v>60</v>
      </c>
      <c r="GS19" s="1">
        <v>0</v>
      </c>
      <c r="GT19" s="16">
        <v>95</v>
      </c>
      <c r="GU19" s="1" t="s">
        <v>266</v>
      </c>
      <c r="GV19" s="1" t="s">
        <v>267</v>
      </c>
      <c r="GW19" s="1" t="s">
        <v>267</v>
      </c>
      <c r="GX19" s="1" t="s">
        <v>266</v>
      </c>
      <c r="GY19" s="1" t="s">
        <v>266</v>
      </c>
      <c r="GZ19" s="15">
        <v>5</v>
      </c>
      <c r="HA19" s="16">
        <f t="shared" si="0"/>
        <v>3</v>
      </c>
      <c r="HB19" s="1" t="s">
        <v>266</v>
      </c>
      <c r="HC19" s="1" t="s">
        <v>266</v>
      </c>
      <c r="HD19" s="1" t="s">
        <v>266</v>
      </c>
      <c r="HE19" s="1" t="s">
        <v>266</v>
      </c>
      <c r="HF19" s="1">
        <v>4</v>
      </c>
      <c r="HG19" s="16">
        <f t="shared" si="1"/>
        <v>4</v>
      </c>
      <c r="HH19" s="1" t="s">
        <v>264</v>
      </c>
      <c r="HI19" s="1" t="s">
        <v>267</v>
      </c>
      <c r="HJ19" s="1" t="s">
        <v>266</v>
      </c>
      <c r="HK19" s="1" t="s">
        <v>267</v>
      </c>
      <c r="HL19" s="1" t="s">
        <v>266</v>
      </c>
      <c r="HM19" s="1" t="s">
        <v>267</v>
      </c>
      <c r="HN19" s="1" t="s">
        <v>267</v>
      </c>
      <c r="HO19" s="1">
        <v>6</v>
      </c>
      <c r="HP19" s="19">
        <f t="shared" si="2"/>
        <v>2</v>
      </c>
      <c r="HQ19" s="1" t="s">
        <v>264</v>
      </c>
      <c r="HR19" s="1">
        <v>0</v>
      </c>
      <c r="HS19" s="1">
        <v>25</v>
      </c>
      <c r="HT19" s="1">
        <v>10</v>
      </c>
      <c r="HV19" s="1">
        <v>1</v>
      </c>
      <c r="HW19" s="1">
        <v>1</v>
      </c>
      <c r="HX19" s="1">
        <v>1</v>
      </c>
      <c r="HY19" s="1">
        <v>1</v>
      </c>
      <c r="HZ19" s="1">
        <v>1</v>
      </c>
      <c r="IA19" s="1">
        <v>1</v>
      </c>
      <c r="IB19" s="1">
        <v>1</v>
      </c>
      <c r="IC19" s="1">
        <v>1</v>
      </c>
      <c r="ID19" s="1">
        <v>1</v>
      </c>
      <c r="IE19" s="1">
        <v>1</v>
      </c>
      <c r="IF19" s="1" t="s">
        <v>265</v>
      </c>
      <c r="IG19" s="1" t="s">
        <v>265</v>
      </c>
      <c r="IH19" s="1" t="s">
        <v>265</v>
      </c>
      <c r="II19" s="1" t="s">
        <v>265</v>
      </c>
      <c r="IJ19" s="1" t="s">
        <v>265</v>
      </c>
      <c r="IK19" s="1" t="s">
        <v>265</v>
      </c>
      <c r="IL19" s="1" t="s">
        <v>265</v>
      </c>
      <c r="IM19" s="1" t="s">
        <v>265</v>
      </c>
      <c r="IN19" s="1" t="s">
        <v>265</v>
      </c>
      <c r="IO19" s="1" t="s">
        <v>265</v>
      </c>
      <c r="IP19" s="1" t="s">
        <v>265</v>
      </c>
      <c r="IQ19" s="1" t="s">
        <v>265</v>
      </c>
      <c r="IR19" s="1" t="s">
        <v>265</v>
      </c>
      <c r="IS19" s="1" t="s">
        <v>265</v>
      </c>
      <c r="IT19" s="1" t="s">
        <v>265</v>
      </c>
      <c r="IU19" s="1">
        <v>60</v>
      </c>
      <c r="IV19" s="1">
        <v>0</v>
      </c>
      <c r="IW19" s="19">
        <v>10</v>
      </c>
      <c r="IX19" s="1" t="s">
        <v>264</v>
      </c>
      <c r="IY19" s="1">
        <v>0</v>
      </c>
      <c r="IZ19" s="1">
        <v>27</v>
      </c>
      <c r="JA19" s="1">
        <v>9</v>
      </c>
      <c r="JC19" s="1">
        <v>1</v>
      </c>
      <c r="JD19" s="1">
        <v>1</v>
      </c>
      <c r="JE19" s="1">
        <v>1</v>
      </c>
      <c r="JF19" s="1">
        <v>1</v>
      </c>
      <c r="JG19" s="1">
        <v>1</v>
      </c>
      <c r="JH19" s="1">
        <v>1</v>
      </c>
      <c r="JI19" s="1">
        <v>1</v>
      </c>
      <c r="JJ19" s="1">
        <v>1</v>
      </c>
      <c r="JK19" s="1">
        <v>1</v>
      </c>
      <c r="JL19" s="1" t="s">
        <v>265</v>
      </c>
      <c r="JM19" s="1" t="s">
        <v>265</v>
      </c>
      <c r="JN19" s="1" t="s">
        <v>265</v>
      </c>
      <c r="JO19" s="1" t="s">
        <v>265</v>
      </c>
      <c r="JP19" s="1" t="s">
        <v>265</v>
      </c>
      <c r="JQ19" s="1" t="s">
        <v>265</v>
      </c>
      <c r="JR19" s="1" t="s">
        <v>265</v>
      </c>
      <c r="JS19" s="1" t="s">
        <v>265</v>
      </c>
      <c r="JT19" s="1" t="s">
        <v>265</v>
      </c>
      <c r="JU19" s="1" t="s">
        <v>265</v>
      </c>
      <c r="JV19" s="1" t="s">
        <v>265</v>
      </c>
      <c r="JW19" s="1" t="s">
        <v>265</v>
      </c>
      <c r="JX19" s="1" t="s">
        <v>265</v>
      </c>
      <c r="JY19" s="1" t="s">
        <v>265</v>
      </c>
      <c r="JZ19" s="1" t="s">
        <v>265</v>
      </c>
      <c r="KA19" s="1" t="s">
        <v>265</v>
      </c>
      <c r="KB19" s="1" t="s">
        <v>265</v>
      </c>
      <c r="KC19" s="1" t="s">
        <v>265</v>
      </c>
      <c r="KD19" s="1">
        <v>60</v>
      </c>
      <c r="KE19" s="1">
        <v>0</v>
      </c>
      <c r="KF19" s="19">
        <v>9</v>
      </c>
      <c r="KG19" s="1" t="s">
        <v>266</v>
      </c>
      <c r="KH19" s="1" t="s">
        <v>267</v>
      </c>
      <c r="KI19" s="1" t="s">
        <v>266</v>
      </c>
      <c r="KJ19" s="1" t="s">
        <v>266</v>
      </c>
      <c r="KK19" s="1" t="s">
        <v>266</v>
      </c>
      <c r="KL19" s="1">
        <v>5</v>
      </c>
      <c r="KM19" s="19">
        <f t="shared" si="3"/>
        <v>4</v>
      </c>
    </row>
    <row r="20" spans="1:299">
      <c r="A20" s="1">
        <v>889</v>
      </c>
      <c r="B20" s="16">
        <v>889</v>
      </c>
      <c r="C20" s="16">
        <v>1</v>
      </c>
      <c r="D20" s="1" t="s">
        <v>439</v>
      </c>
      <c r="E20" s="1" t="s">
        <v>439</v>
      </c>
      <c r="F20" s="1" t="s">
        <v>1071</v>
      </c>
      <c r="G20" s="1" t="s">
        <v>439</v>
      </c>
      <c r="H20" s="1" t="s">
        <v>1555</v>
      </c>
      <c r="I20" s="1">
        <v>463</v>
      </c>
      <c r="J20" s="1" t="s">
        <v>297</v>
      </c>
      <c r="K20" s="1" t="s">
        <v>439</v>
      </c>
      <c r="L20" s="1" t="s">
        <v>539</v>
      </c>
      <c r="M20" s="16" t="s">
        <v>1830</v>
      </c>
      <c r="N20" s="16">
        <v>2021</v>
      </c>
      <c r="O20" s="16" t="s">
        <v>253</v>
      </c>
      <c r="P20" s="16" t="s">
        <v>1827</v>
      </c>
      <c r="Q20" s="16" t="s">
        <v>447</v>
      </c>
      <c r="R20" s="16" t="s">
        <v>448</v>
      </c>
      <c r="S20" s="1" t="s">
        <v>1633</v>
      </c>
      <c r="T20" s="1" t="s">
        <v>1623</v>
      </c>
      <c r="U20" s="1" t="s">
        <v>1162</v>
      </c>
      <c r="V20" s="1" t="str">
        <f>CONCATENATE(Tabla4[[#This Row],[Nombre del estudiante]]," ",Tabla4[[#This Row],[Primer apellido]]," ",Tabla4[[#This Row],[Segundo apellido]])</f>
        <v>FABIAN BRAVO BONILLA</v>
      </c>
      <c r="W20" s="1" t="e">
        <f>VLOOKUP(Tabla4[[#This Row],[ID]],[1]!Tabla1[#All],7,FALSE)</f>
        <v>#REF!</v>
      </c>
      <c r="X20" s="16" t="s">
        <v>259</v>
      </c>
      <c r="Y20" s="1">
        <v>1089799995</v>
      </c>
      <c r="Z20" s="1" t="s">
        <v>1634</v>
      </c>
      <c r="AA20" s="1" t="s">
        <v>1635</v>
      </c>
      <c r="AB20" s="16" t="s">
        <v>1576</v>
      </c>
      <c r="AC20" s="16">
        <v>503</v>
      </c>
      <c r="AD20" s="16" t="s">
        <v>302</v>
      </c>
      <c r="AE20" s="1" t="s">
        <v>264</v>
      </c>
      <c r="AF20" s="1">
        <v>0</v>
      </c>
      <c r="AG20" s="1">
        <v>164</v>
      </c>
      <c r="AH20" s="1">
        <v>93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0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  <c r="DV20" s="1">
        <v>1</v>
      </c>
      <c r="DW20" s="1">
        <v>1</v>
      </c>
      <c r="DX20" s="1">
        <v>1</v>
      </c>
      <c r="DY20" s="1" t="s">
        <v>265</v>
      </c>
      <c r="DZ20" s="1" t="s">
        <v>265</v>
      </c>
      <c r="EA20" s="1" t="s">
        <v>265</v>
      </c>
      <c r="EB20" s="1" t="s">
        <v>265</v>
      </c>
      <c r="EC20" s="1" t="s">
        <v>265</v>
      </c>
      <c r="ED20" s="1" t="s">
        <v>265</v>
      </c>
      <c r="EE20" s="1" t="s">
        <v>265</v>
      </c>
      <c r="EF20" s="1" t="s">
        <v>265</v>
      </c>
      <c r="EG20" s="1" t="s">
        <v>265</v>
      </c>
      <c r="EH20" s="1" t="s">
        <v>265</v>
      </c>
      <c r="EI20" s="1" t="s">
        <v>265</v>
      </c>
      <c r="EJ20" s="1" t="s">
        <v>265</v>
      </c>
      <c r="EK20" s="1" t="s">
        <v>265</v>
      </c>
      <c r="EL20" s="1" t="s">
        <v>265</v>
      </c>
      <c r="EM20" s="1" t="s">
        <v>265</v>
      </c>
      <c r="EN20" s="1" t="s">
        <v>265</v>
      </c>
      <c r="EO20" s="1" t="s">
        <v>265</v>
      </c>
      <c r="EP20" s="1" t="s">
        <v>265</v>
      </c>
      <c r="EQ20" s="1" t="s">
        <v>265</v>
      </c>
      <c r="ER20" s="1" t="s">
        <v>265</v>
      </c>
      <c r="ES20" s="1" t="s">
        <v>265</v>
      </c>
      <c r="ET20" s="1" t="s">
        <v>265</v>
      </c>
      <c r="EU20" s="1" t="s">
        <v>265</v>
      </c>
      <c r="EV20" s="1" t="s">
        <v>265</v>
      </c>
      <c r="EW20" s="1" t="s">
        <v>265</v>
      </c>
      <c r="EX20" s="1" t="s">
        <v>265</v>
      </c>
      <c r="EY20" s="1" t="s">
        <v>265</v>
      </c>
      <c r="EZ20" s="1" t="s">
        <v>265</v>
      </c>
      <c r="FA20" s="1" t="s">
        <v>265</v>
      </c>
      <c r="FB20" s="1" t="s">
        <v>265</v>
      </c>
      <c r="FC20" s="1" t="s">
        <v>265</v>
      </c>
      <c r="FD20" s="1" t="s">
        <v>265</v>
      </c>
      <c r="FE20" s="1" t="s">
        <v>265</v>
      </c>
      <c r="FF20" s="1" t="s">
        <v>265</v>
      </c>
      <c r="FG20" s="1" t="s">
        <v>265</v>
      </c>
      <c r="FH20" s="1" t="s">
        <v>265</v>
      </c>
      <c r="FI20" s="1" t="s">
        <v>265</v>
      </c>
      <c r="FJ20" s="1" t="s">
        <v>265</v>
      </c>
      <c r="FK20" s="1" t="s">
        <v>265</v>
      </c>
      <c r="FL20" s="1" t="s">
        <v>265</v>
      </c>
      <c r="FM20" s="1" t="s">
        <v>265</v>
      </c>
      <c r="FN20" s="1" t="s">
        <v>265</v>
      </c>
      <c r="FO20" s="1" t="s">
        <v>265</v>
      </c>
      <c r="FP20" s="1" t="s">
        <v>265</v>
      </c>
      <c r="FQ20" s="1" t="s">
        <v>265</v>
      </c>
      <c r="FR20" s="1" t="s">
        <v>265</v>
      </c>
      <c r="FS20" s="1" t="s">
        <v>265</v>
      </c>
      <c r="FT20" s="1" t="s">
        <v>265</v>
      </c>
      <c r="FU20" s="1" t="s">
        <v>265</v>
      </c>
      <c r="FV20" s="1" t="s">
        <v>265</v>
      </c>
      <c r="FW20" s="1" t="s">
        <v>265</v>
      </c>
      <c r="FX20" s="1" t="s">
        <v>265</v>
      </c>
      <c r="FY20" s="1" t="s">
        <v>265</v>
      </c>
      <c r="FZ20" s="1" t="s">
        <v>265</v>
      </c>
      <c r="GA20" s="1" t="s">
        <v>265</v>
      </c>
      <c r="GB20" s="1" t="s">
        <v>265</v>
      </c>
      <c r="GC20" s="1" t="s">
        <v>265</v>
      </c>
      <c r="GD20" s="1" t="s">
        <v>265</v>
      </c>
      <c r="GE20" s="1" t="s">
        <v>265</v>
      </c>
      <c r="GF20" s="1" t="s">
        <v>265</v>
      </c>
      <c r="GG20" s="1" t="s">
        <v>265</v>
      </c>
      <c r="GH20" s="1" t="s">
        <v>265</v>
      </c>
      <c r="GI20" s="1" t="s">
        <v>265</v>
      </c>
      <c r="GJ20" s="1" t="s">
        <v>265</v>
      </c>
      <c r="GK20" s="1" t="s">
        <v>265</v>
      </c>
      <c r="GL20" s="1" t="s">
        <v>265</v>
      </c>
      <c r="GM20" s="1" t="s">
        <v>265</v>
      </c>
      <c r="GN20" s="1" t="s">
        <v>265</v>
      </c>
      <c r="GO20" s="1" t="s">
        <v>265</v>
      </c>
      <c r="GP20" s="1" t="s">
        <v>265</v>
      </c>
      <c r="GQ20" s="1" t="s">
        <v>265</v>
      </c>
      <c r="GR20" s="1">
        <v>60</v>
      </c>
      <c r="GS20" s="1">
        <v>1</v>
      </c>
      <c r="GT20" s="16">
        <v>92</v>
      </c>
      <c r="GU20" s="1" t="s">
        <v>266</v>
      </c>
      <c r="GV20" s="1" t="s">
        <v>266</v>
      </c>
      <c r="GW20" s="1" t="s">
        <v>266</v>
      </c>
      <c r="GX20" s="1" t="s">
        <v>266</v>
      </c>
      <c r="GY20" s="1" t="s">
        <v>267</v>
      </c>
      <c r="GZ20" s="15">
        <v>5</v>
      </c>
      <c r="HA20" s="16">
        <f t="shared" si="0"/>
        <v>4</v>
      </c>
      <c r="HB20" s="1" t="s">
        <v>266</v>
      </c>
      <c r="HC20" s="1" t="s">
        <v>266</v>
      </c>
      <c r="HD20" s="1" t="s">
        <v>266</v>
      </c>
      <c r="HE20" s="1" t="s">
        <v>266</v>
      </c>
      <c r="HF20" s="1">
        <v>4</v>
      </c>
      <c r="HG20" s="16">
        <f t="shared" si="1"/>
        <v>4</v>
      </c>
      <c r="HH20" s="1" t="s">
        <v>264</v>
      </c>
      <c r="HI20" s="1" t="s">
        <v>266</v>
      </c>
      <c r="HJ20" s="1" t="s">
        <v>266</v>
      </c>
      <c r="HK20" s="1" t="s">
        <v>266</v>
      </c>
      <c r="HL20" s="1" t="s">
        <v>266</v>
      </c>
      <c r="HM20" s="1" t="s">
        <v>266</v>
      </c>
      <c r="HN20" s="1" t="s">
        <v>266</v>
      </c>
      <c r="HO20" s="1">
        <v>6</v>
      </c>
      <c r="HP20" s="19">
        <f t="shared" si="2"/>
        <v>6</v>
      </c>
      <c r="HQ20" s="1" t="s">
        <v>264</v>
      </c>
      <c r="HR20" s="1">
        <v>0</v>
      </c>
      <c r="HS20" s="1">
        <v>25</v>
      </c>
      <c r="HT20" s="1">
        <v>22</v>
      </c>
      <c r="HV20" s="1">
        <v>1</v>
      </c>
      <c r="HW20" s="1">
        <v>1</v>
      </c>
      <c r="HX20" s="1">
        <v>1</v>
      </c>
      <c r="HY20" s="1">
        <v>1</v>
      </c>
      <c r="HZ20" s="1">
        <v>1</v>
      </c>
      <c r="IA20" s="1">
        <v>1</v>
      </c>
      <c r="IB20" s="1">
        <v>1</v>
      </c>
      <c r="IC20" s="1">
        <v>1</v>
      </c>
      <c r="ID20" s="1">
        <v>1</v>
      </c>
      <c r="IE20" s="1">
        <v>1</v>
      </c>
      <c r="IF20" s="1">
        <v>1</v>
      </c>
      <c r="IG20" s="1">
        <v>1</v>
      </c>
      <c r="IH20" s="1">
        <v>1</v>
      </c>
      <c r="II20" s="1">
        <v>1</v>
      </c>
      <c r="IJ20" s="1">
        <v>1</v>
      </c>
      <c r="IK20" s="1">
        <v>1</v>
      </c>
      <c r="IL20" s="1">
        <v>1</v>
      </c>
      <c r="IM20" s="1">
        <v>1</v>
      </c>
      <c r="IN20" s="1">
        <v>1</v>
      </c>
      <c r="IO20" s="1">
        <v>1</v>
      </c>
      <c r="IP20" s="1">
        <v>1</v>
      </c>
      <c r="IQ20" s="1">
        <v>1</v>
      </c>
      <c r="IR20" s="1" t="s">
        <v>265</v>
      </c>
      <c r="IS20" s="1" t="s">
        <v>265</v>
      </c>
      <c r="IT20" s="1" t="s">
        <v>265</v>
      </c>
      <c r="IU20" s="1">
        <v>60</v>
      </c>
      <c r="IV20" s="1">
        <v>0</v>
      </c>
      <c r="IW20" s="19">
        <v>22</v>
      </c>
      <c r="IX20" s="1" t="s">
        <v>264</v>
      </c>
      <c r="IY20" s="1">
        <v>0</v>
      </c>
      <c r="IZ20" s="1">
        <v>27</v>
      </c>
      <c r="JA20" s="1">
        <v>18</v>
      </c>
      <c r="JC20" s="1">
        <v>1</v>
      </c>
      <c r="JD20" s="1">
        <v>1</v>
      </c>
      <c r="JE20" s="1">
        <v>1</v>
      </c>
      <c r="JF20" s="1">
        <v>1</v>
      </c>
      <c r="JG20" s="1">
        <v>1</v>
      </c>
      <c r="JH20" s="1">
        <v>1</v>
      </c>
      <c r="JI20" s="1">
        <v>1</v>
      </c>
      <c r="JJ20" s="1">
        <v>1</v>
      </c>
      <c r="JK20" s="1">
        <v>1</v>
      </c>
      <c r="JL20" s="1">
        <v>1</v>
      </c>
      <c r="JM20" s="1">
        <v>1</v>
      </c>
      <c r="JN20" s="1">
        <v>1</v>
      </c>
      <c r="JO20" s="1">
        <v>1</v>
      </c>
      <c r="JP20" s="1">
        <v>1</v>
      </c>
      <c r="JQ20" s="1">
        <v>1</v>
      </c>
      <c r="JR20" s="1">
        <v>1</v>
      </c>
      <c r="JS20" s="1">
        <v>0</v>
      </c>
      <c r="JT20" s="1">
        <v>1</v>
      </c>
      <c r="JU20" s="1" t="s">
        <v>265</v>
      </c>
      <c r="JV20" s="1" t="s">
        <v>265</v>
      </c>
      <c r="JW20" s="1" t="s">
        <v>265</v>
      </c>
      <c r="JX20" s="1" t="s">
        <v>265</v>
      </c>
      <c r="JY20" s="1" t="s">
        <v>265</v>
      </c>
      <c r="JZ20" s="1" t="s">
        <v>265</v>
      </c>
      <c r="KA20" s="1" t="s">
        <v>265</v>
      </c>
      <c r="KB20" s="1" t="s">
        <v>265</v>
      </c>
      <c r="KC20" s="1" t="s">
        <v>265</v>
      </c>
      <c r="KD20" s="1">
        <v>60</v>
      </c>
      <c r="KE20" s="1">
        <v>1</v>
      </c>
      <c r="KF20" s="19">
        <v>17</v>
      </c>
      <c r="KG20" s="1" t="s">
        <v>266</v>
      </c>
      <c r="KH20" s="1" t="s">
        <v>266</v>
      </c>
      <c r="KI20" s="1" t="s">
        <v>266</v>
      </c>
      <c r="KJ20" s="1" t="s">
        <v>266</v>
      </c>
      <c r="KK20" s="1" t="s">
        <v>267</v>
      </c>
      <c r="KL20" s="14">
        <v>5</v>
      </c>
      <c r="KM20" s="19">
        <f t="shared" si="3"/>
        <v>4</v>
      </c>
    </row>
    <row r="21" spans="1:299">
      <c r="A21" s="1">
        <v>891</v>
      </c>
      <c r="B21" s="16">
        <v>891</v>
      </c>
      <c r="C21" s="16">
        <v>1</v>
      </c>
      <c r="D21" s="1" t="s">
        <v>439</v>
      </c>
      <c r="E21" s="1" t="s">
        <v>439</v>
      </c>
      <c r="F21" s="1" t="s">
        <v>1636</v>
      </c>
      <c r="G21" s="1" t="s">
        <v>439</v>
      </c>
      <c r="H21" s="1" t="s">
        <v>1637</v>
      </c>
      <c r="I21" s="1">
        <v>463</v>
      </c>
      <c r="J21" s="1" t="s">
        <v>297</v>
      </c>
      <c r="K21" s="1" t="s">
        <v>439</v>
      </c>
      <c r="L21" s="1" t="s">
        <v>1636</v>
      </c>
      <c r="M21" s="16" t="s">
        <v>1830</v>
      </c>
      <c r="N21" s="16">
        <v>2021</v>
      </c>
      <c r="O21" s="16" t="s">
        <v>253</v>
      </c>
      <c r="P21" s="16" t="s">
        <v>1827</v>
      </c>
      <c r="Q21" s="16" t="s">
        <v>288</v>
      </c>
      <c r="R21" s="16" t="s">
        <v>289</v>
      </c>
      <c r="S21" s="1" t="s">
        <v>1638</v>
      </c>
      <c r="T21" s="1" t="s">
        <v>1639</v>
      </c>
      <c r="U21" s="1" t="s">
        <v>1640</v>
      </c>
      <c r="V21" s="1" t="str">
        <f>CONCATENATE(Tabla4[[#This Row],[Nombre del estudiante]]," ",Tabla4[[#This Row],[Primer apellido]]," ",Tabla4[[#This Row],[Segundo apellido]])</f>
        <v>LOREN YULISSA PARRADO CORREA</v>
      </c>
      <c r="W21" s="1" t="e">
        <f>VLOOKUP(Tabla4[[#This Row],[ID]],[1]!Tabla1[#All],7,FALSE)</f>
        <v>#REF!</v>
      </c>
      <c r="X21" s="16" t="s">
        <v>293</v>
      </c>
      <c r="Y21" s="1">
        <v>1107856821</v>
      </c>
      <c r="Z21" s="1" t="s">
        <v>1641</v>
      </c>
      <c r="AA21" s="1">
        <v>3174993947</v>
      </c>
      <c r="AB21" s="16" t="s">
        <v>1576</v>
      </c>
      <c r="AC21" s="16">
        <v>505</v>
      </c>
      <c r="AD21" s="16" t="s">
        <v>302</v>
      </c>
      <c r="AE21" s="1" t="s">
        <v>264</v>
      </c>
      <c r="AF21" s="1">
        <v>0</v>
      </c>
      <c r="AG21" s="1">
        <v>164</v>
      </c>
      <c r="AH21" s="1">
        <v>99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0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0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>
        <v>1</v>
      </c>
      <c r="DU21" s="1">
        <v>1</v>
      </c>
      <c r="DV21" s="1">
        <v>1</v>
      </c>
      <c r="DW21" s="1">
        <v>1</v>
      </c>
      <c r="DX21" s="1">
        <v>1</v>
      </c>
      <c r="DY21" s="1">
        <v>1</v>
      </c>
      <c r="DZ21" s="1">
        <v>1</v>
      </c>
      <c r="EA21" s="1">
        <v>1</v>
      </c>
      <c r="EB21" s="1">
        <v>1</v>
      </c>
      <c r="EC21" s="1">
        <v>1</v>
      </c>
      <c r="ED21" s="1">
        <v>1</v>
      </c>
      <c r="EE21" s="1" t="s">
        <v>265</v>
      </c>
      <c r="EF21" s="1" t="s">
        <v>265</v>
      </c>
      <c r="EG21" s="1" t="s">
        <v>265</v>
      </c>
      <c r="EH21" s="1" t="s">
        <v>265</v>
      </c>
      <c r="EI21" s="1" t="s">
        <v>265</v>
      </c>
      <c r="EJ21" s="1" t="s">
        <v>265</v>
      </c>
      <c r="EK21" s="1" t="s">
        <v>265</v>
      </c>
      <c r="EL21" s="1" t="s">
        <v>265</v>
      </c>
      <c r="EM21" s="1" t="s">
        <v>265</v>
      </c>
      <c r="EN21" s="1" t="s">
        <v>265</v>
      </c>
      <c r="EO21" s="1" t="s">
        <v>265</v>
      </c>
      <c r="EP21" s="1" t="s">
        <v>265</v>
      </c>
      <c r="EQ21" s="1" t="s">
        <v>265</v>
      </c>
      <c r="ER21" s="1" t="s">
        <v>265</v>
      </c>
      <c r="ES21" s="1" t="s">
        <v>265</v>
      </c>
      <c r="ET21" s="1" t="s">
        <v>265</v>
      </c>
      <c r="EU21" s="1" t="s">
        <v>265</v>
      </c>
      <c r="EV21" s="1" t="s">
        <v>265</v>
      </c>
      <c r="EW21" s="1" t="s">
        <v>265</v>
      </c>
      <c r="EX21" s="1" t="s">
        <v>265</v>
      </c>
      <c r="EY21" s="1" t="s">
        <v>265</v>
      </c>
      <c r="EZ21" s="1" t="s">
        <v>265</v>
      </c>
      <c r="FA21" s="1" t="s">
        <v>265</v>
      </c>
      <c r="FB21" s="1" t="s">
        <v>265</v>
      </c>
      <c r="FC21" s="1" t="s">
        <v>265</v>
      </c>
      <c r="FD21" s="1" t="s">
        <v>265</v>
      </c>
      <c r="FE21" s="1" t="s">
        <v>265</v>
      </c>
      <c r="FF21" s="1" t="s">
        <v>265</v>
      </c>
      <c r="FG21" s="1" t="s">
        <v>265</v>
      </c>
      <c r="FH21" s="1" t="s">
        <v>265</v>
      </c>
      <c r="FI21" s="1" t="s">
        <v>265</v>
      </c>
      <c r="FJ21" s="1" t="s">
        <v>265</v>
      </c>
      <c r="FK21" s="1" t="s">
        <v>265</v>
      </c>
      <c r="FL21" s="1" t="s">
        <v>265</v>
      </c>
      <c r="FM21" s="1" t="s">
        <v>265</v>
      </c>
      <c r="FN21" s="1" t="s">
        <v>265</v>
      </c>
      <c r="FO21" s="1" t="s">
        <v>265</v>
      </c>
      <c r="FP21" s="1" t="s">
        <v>265</v>
      </c>
      <c r="FQ21" s="1" t="s">
        <v>265</v>
      </c>
      <c r="FR21" s="1" t="s">
        <v>265</v>
      </c>
      <c r="FS21" s="1" t="s">
        <v>265</v>
      </c>
      <c r="FT21" s="1" t="s">
        <v>265</v>
      </c>
      <c r="FU21" s="1" t="s">
        <v>265</v>
      </c>
      <c r="FV21" s="1" t="s">
        <v>265</v>
      </c>
      <c r="FW21" s="1" t="s">
        <v>265</v>
      </c>
      <c r="FX21" s="1" t="s">
        <v>265</v>
      </c>
      <c r="FY21" s="1" t="s">
        <v>265</v>
      </c>
      <c r="FZ21" s="1" t="s">
        <v>265</v>
      </c>
      <c r="GA21" s="1" t="s">
        <v>265</v>
      </c>
      <c r="GB21" s="1" t="s">
        <v>265</v>
      </c>
      <c r="GC21" s="1" t="s">
        <v>265</v>
      </c>
      <c r="GD21" s="1" t="s">
        <v>265</v>
      </c>
      <c r="GE21" s="1" t="s">
        <v>265</v>
      </c>
      <c r="GF21" s="1" t="s">
        <v>265</v>
      </c>
      <c r="GG21" s="1" t="s">
        <v>265</v>
      </c>
      <c r="GH21" s="1" t="s">
        <v>265</v>
      </c>
      <c r="GI21" s="1" t="s">
        <v>265</v>
      </c>
      <c r="GJ21" s="1" t="s">
        <v>265</v>
      </c>
      <c r="GK21" s="1" t="s">
        <v>265</v>
      </c>
      <c r="GL21" s="1" t="s">
        <v>265</v>
      </c>
      <c r="GM21" s="1" t="s">
        <v>265</v>
      </c>
      <c r="GN21" s="1" t="s">
        <v>265</v>
      </c>
      <c r="GO21" s="1" t="s">
        <v>265</v>
      </c>
      <c r="GP21" s="1" t="s">
        <v>265</v>
      </c>
      <c r="GQ21" s="1" t="s">
        <v>265</v>
      </c>
      <c r="GR21" s="1">
        <v>60</v>
      </c>
      <c r="GS21" s="1">
        <v>2</v>
      </c>
      <c r="GT21" s="16">
        <v>97</v>
      </c>
      <c r="GU21" s="1" t="s">
        <v>266</v>
      </c>
      <c r="GV21" s="1" t="s">
        <v>266</v>
      </c>
      <c r="GW21" s="1" t="s">
        <v>266</v>
      </c>
      <c r="GX21" s="1" t="s">
        <v>266</v>
      </c>
      <c r="GY21" s="1" t="s">
        <v>266</v>
      </c>
      <c r="GZ21" s="15">
        <v>5</v>
      </c>
      <c r="HA21" s="16">
        <f t="shared" si="0"/>
        <v>5</v>
      </c>
      <c r="HB21" s="1" t="s">
        <v>266</v>
      </c>
      <c r="HC21" s="1" t="s">
        <v>266</v>
      </c>
      <c r="HD21" s="1" t="s">
        <v>266</v>
      </c>
      <c r="HE21" s="1" t="s">
        <v>266</v>
      </c>
      <c r="HF21" s="1">
        <v>4</v>
      </c>
      <c r="HG21" s="16">
        <f t="shared" si="1"/>
        <v>4</v>
      </c>
      <c r="HH21" s="1" t="s">
        <v>264</v>
      </c>
      <c r="HI21" s="1" t="s">
        <v>266</v>
      </c>
      <c r="HJ21" s="1" t="s">
        <v>266</v>
      </c>
      <c r="HK21" s="1" t="s">
        <v>266</v>
      </c>
      <c r="HL21" s="1" t="s">
        <v>266</v>
      </c>
      <c r="HM21" s="1" t="s">
        <v>267</v>
      </c>
      <c r="HN21" s="1" t="s">
        <v>266</v>
      </c>
      <c r="HO21" s="1">
        <v>6</v>
      </c>
      <c r="HP21" s="19">
        <f t="shared" si="2"/>
        <v>5</v>
      </c>
      <c r="HQ21" s="1" t="s">
        <v>264</v>
      </c>
      <c r="HR21" s="1">
        <v>0</v>
      </c>
      <c r="HS21" s="1">
        <v>25</v>
      </c>
      <c r="HT21" s="1">
        <v>17</v>
      </c>
      <c r="HV21" s="1">
        <v>1</v>
      </c>
      <c r="HW21" s="1">
        <v>1</v>
      </c>
      <c r="HX21" s="1">
        <v>1</v>
      </c>
      <c r="HY21" s="1">
        <v>1</v>
      </c>
      <c r="HZ21" s="1">
        <v>1</v>
      </c>
      <c r="IA21" s="1">
        <v>1</v>
      </c>
      <c r="IB21" s="1">
        <v>1</v>
      </c>
      <c r="IC21" s="1">
        <v>1</v>
      </c>
      <c r="ID21" s="1">
        <v>1</v>
      </c>
      <c r="IE21" s="1">
        <v>1</v>
      </c>
      <c r="IF21" s="1">
        <v>1</v>
      </c>
      <c r="IG21" s="1">
        <v>1</v>
      </c>
      <c r="IH21" s="1">
        <v>1</v>
      </c>
      <c r="II21" s="1">
        <v>1</v>
      </c>
      <c r="IJ21" s="1">
        <v>1</v>
      </c>
      <c r="IK21" s="1">
        <v>1</v>
      </c>
      <c r="IL21" s="1">
        <v>1</v>
      </c>
      <c r="IM21" s="1" t="s">
        <v>265</v>
      </c>
      <c r="IN21" s="1" t="s">
        <v>265</v>
      </c>
      <c r="IO21" s="1" t="s">
        <v>265</v>
      </c>
      <c r="IP21" s="1" t="s">
        <v>265</v>
      </c>
      <c r="IQ21" s="1" t="s">
        <v>265</v>
      </c>
      <c r="IR21" s="1" t="s">
        <v>265</v>
      </c>
      <c r="IS21" s="1" t="s">
        <v>265</v>
      </c>
      <c r="IT21" s="1" t="s">
        <v>265</v>
      </c>
      <c r="IU21" s="1">
        <v>60</v>
      </c>
      <c r="IV21" s="1">
        <v>0</v>
      </c>
      <c r="IW21" s="19">
        <v>17</v>
      </c>
      <c r="IX21" s="1" t="s">
        <v>264</v>
      </c>
      <c r="IY21" s="1">
        <v>0</v>
      </c>
      <c r="IZ21" s="1">
        <v>27</v>
      </c>
      <c r="JA21" s="1">
        <v>16</v>
      </c>
      <c r="JC21" s="1">
        <v>1</v>
      </c>
      <c r="JD21" s="1">
        <v>1</v>
      </c>
      <c r="JE21" s="1">
        <v>1</v>
      </c>
      <c r="JF21" s="1">
        <v>1</v>
      </c>
      <c r="JG21" s="1">
        <v>1</v>
      </c>
      <c r="JH21" s="1">
        <v>1</v>
      </c>
      <c r="JI21" s="1">
        <v>1</v>
      </c>
      <c r="JJ21" s="1">
        <v>1</v>
      </c>
      <c r="JK21" s="1">
        <v>1</v>
      </c>
      <c r="JL21" s="1">
        <v>1</v>
      </c>
      <c r="JM21" s="1">
        <v>1</v>
      </c>
      <c r="JN21" s="1">
        <v>1</v>
      </c>
      <c r="JO21" s="1">
        <v>1</v>
      </c>
      <c r="JP21" s="1">
        <v>1</v>
      </c>
      <c r="JQ21" s="1">
        <v>1</v>
      </c>
      <c r="JR21" s="1">
        <v>1</v>
      </c>
      <c r="JS21" s="1" t="s">
        <v>265</v>
      </c>
      <c r="JT21" s="1" t="s">
        <v>265</v>
      </c>
      <c r="JU21" s="1" t="s">
        <v>265</v>
      </c>
      <c r="JV21" s="1" t="s">
        <v>265</v>
      </c>
      <c r="JW21" s="1" t="s">
        <v>265</v>
      </c>
      <c r="JX21" s="1" t="s">
        <v>265</v>
      </c>
      <c r="JY21" s="1" t="s">
        <v>265</v>
      </c>
      <c r="JZ21" s="1" t="s">
        <v>265</v>
      </c>
      <c r="KA21" s="1" t="s">
        <v>265</v>
      </c>
      <c r="KB21" s="1" t="s">
        <v>265</v>
      </c>
      <c r="KC21" s="1" t="s">
        <v>265</v>
      </c>
      <c r="KD21" s="1">
        <v>60</v>
      </c>
      <c r="KE21" s="1">
        <v>0</v>
      </c>
      <c r="KF21" s="19">
        <v>16</v>
      </c>
      <c r="KG21" s="1" t="s">
        <v>266</v>
      </c>
      <c r="KH21" s="1" t="s">
        <v>266</v>
      </c>
      <c r="KI21" s="1" t="s">
        <v>267</v>
      </c>
      <c r="KJ21" s="1" t="s">
        <v>266</v>
      </c>
      <c r="KK21" s="1" t="s">
        <v>266</v>
      </c>
      <c r="KL21" s="1">
        <v>5</v>
      </c>
      <c r="KM21" s="19">
        <f t="shared" si="3"/>
        <v>4</v>
      </c>
    </row>
    <row r="22" spans="1:299">
      <c r="A22" s="1">
        <v>892</v>
      </c>
      <c r="B22" s="16">
        <v>892</v>
      </c>
      <c r="C22" s="16">
        <v>1</v>
      </c>
      <c r="D22" s="1" t="s">
        <v>439</v>
      </c>
      <c r="E22" s="1" t="s">
        <v>439</v>
      </c>
      <c r="F22" s="1" t="s">
        <v>375</v>
      </c>
      <c r="G22" s="1" t="s">
        <v>439</v>
      </c>
      <c r="H22" s="1" t="s">
        <v>1642</v>
      </c>
      <c r="I22" s="1">
        <v>463</v>
      </c>
      <c r="J22" s="1" t="s">
        <v>297</v>
      </c>
      <c r="K22" s="1" t="s">
        <v>439</v>
      </c>
      <c r="L22" s="1" t="s">
        <v>375</v>
      </c>
      <c r="M22" s="16" t="s">
        <v>1830</v>
      </c>
      <c r="N22" s="16">
        <v>2021</v>
      </c>
      <c r="O22" s="16" t="s">
        <v>253</v>
      </c>
      <c r="P22" s="16" t="s">
        <v>1827</v>
      </c>
      <c r="Q22" s="16" t="s">
        <v>447</v>
      </c>
      <c r="R22" s="16" t="s">
        <v>448</v>
      </c>
      <c r="S22" s="1" t="s">
        <v>1643</v>
      </c>
      <c r="T22" s="1" t="s">
        <v>320</v>
      </c>
      <c r="U22" s="1" t="s">
        <v>1644</v>
      </c>
      <c r="V22" s="1" t="str">
        <f>CONCATENATE(Tabla4[[#This Row],[Nombre del estudiante]]," ",Tabla4[[#This Row],[Primer apellido]]," ",Tabla4[[#This Row],[Segundo apellido]])</f>
        <v>JEINER DAVID NARVAEZ IZASO</v>
      </c>
      <c r="W22" s="1" t="e">
        <f>VLOOKUP(Tabla4[[#This Row],[ID]],[1]!Tabla1[#All],7,FALSE)</f>
        <v>#REF!</v>
      </c>
      <c r="X22" s="16" t="s">
        <v>259</v>
      </c>
      <c r="Y22" s="1">
        <v>1110299105</v>
      </c>
      <c r="Z22" s="1" t="s">
        <v>1645</v>
      </c>
      <c r="AA22" s="1">
        <v>3013483160</v>
      </c>
      <c r="AB22" s="16" t="s">
        <v>1576</v>
      </c>
      <c r="AC22" s="16">
        <v>504</v>
      </c>
      <c r="AD22" s="16" t="s">
        <v>302</v>
      </c>
      <c r="AE22" s="1" t="s">
        <v>264</v>
      </c>
      <c r="AF22" s="1">
        <v>0</v>
      </c>
      <c r="AG22" s="1">
        <v>164</v>
      </c>
      <c r="AH22" s="1">
        <v>74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 t="s">
        <v>265</v>
      </c>
      <c r="DG22" s="1" t="s">
        <v>265</v>
      </c>
      <c r="DH22" s="1" t="s">
        <v>265</v>
      </c>
      <c r="DI22" s="1" t="s">
        <v>265</v>
      </c>
      <c r="DJ22" s="1" t="s">
        <v>265</v>
      </c>
      <c r="DK22" s="1" t="s">
        <v>265</v>
      </c>
      <c r="DL22" s="1" t="s">
        <v>265</v>
      </c>
      <c r="DM22" s="1" t="s">
        <v>265</v>
      </c>
      <c r="DN22" s="1" t="s">
        <v>265</v>
      </c>
      <c r="DO22" s="1" t="s">
        <v>265</v>
      </c>
      <c r="DP22" s="1" t="s">
        <v>265</v>
      </c>
      <c r="DQ22" s="1" t="s">
        <v>265</v>
      </c>
      <c r="DR22" s="1" t="s">
        <v>265</v>
      </c>
      <c r="DS22" s="1" t="s">
        <v>265</v>
      </c>
      <c r="DT22" s="1" t="s">
        <v>265</v>
      </c>
      <c r="DU22" s="1" t="s">
        <v>265</v>
      </c>
      <c r="DV22" s="1" t="s">
        <v>265</v>
      </c>
      <c r="DW22" s="1" t="s">
        <v>265</v>
      </c>
      <c r="DX22" s="1" t="s">
        <v>265</v>
      </c>
      <c r="DY22" s="1" t="s">
        <v>265</v>
      </c>
      <c r="DZ22" s="1" t="s">
        <v>265</v>
      </c>
      <c r="EA22" s="1" t="s">
        <v>265</v>
      </c>
      <c r="EB22" s="1" t="s">
        <v>265</v>
      </c>
      <c r="EC22" s="1" t="s">
        <v>265</v>
      </c>
      <c r="ED22" s="1" t="s">
        <v>265</v>
      </c>
      <c r="EE22" s="1" t="s">
        <v>265</v>
      </c>
      <c r="EF22" s="1" t="s">
        <v>265</v>
      </c>
      <c r="EG22" s="1" t="s">
        <v>265</v>
      </c>
      <c r="EH22" s="1" t="s">
        <v>265</v>
      </c>
      <c r="EI22" s="1" t="s">
        <v>265</v>
      </c>
      <c r="EJ22" s="1" t="s">
        <v>265</v>
      </c>
      <c r="EK22" s="1" t="s">
        <v>265</v>
      </c>
      <c r="EL22" s="1" t="s">
        <v>265</v>
      </c>
      <c r="EM22" s="1" t="s">
        <v>265</v>
      </c>
      <c r="EN22" s="1" t="s">
        <v>265</v>
      </c>
      <c r="EO22" s="1" t="s">
        <v>265</v>
      </c>
      <c r="EP22" s="1" t="s">
        <v>265</v>
      </c>
      <c r="EQ22" s="1" t="s">
        <v>265</v>
      </c>
      <c r="ER22" s="1" t="s">
        <v>265</v>
      </c>
      <c r="ES22" s="1" t="s">
        <v>265</v>
      </c>
      <c r="ET22" s="1" t="s">
        <v>265</v>
      </c>
      <c r="EU22" s="1" t="s">
        <v>265</v>
      </c>
      <c r="EV22" s="1" t="s">
        <v>265</v>
      </c>
      <c r="EW22" s="1" t="s">
        <v>265</v>
      </c>
      <c r="EX22" s="1" t="s">
        <v>265</v>
      </c>
      <c r="EY22" s="1" t="s">
        <v>265</v>
      </c>
      <c r="EZ22" s="1" t="s">
        <v>265</v>
      </c>
      <c r="FA22" s="1" t="s">
        <v>265</v>
      </c>
      <c r="FB22" s="1" t="s">
        <v>265</v>
      </c>
      <c r="FC22" s="1" t="s">
        <v>265</v>
      </c>
      <c r="FD22" s="1" t="s">
        <v>265</v>
      </c>
      <c r="FE22" s="1" t="s">
        <v>265</v>
      </c>
      <c r="FF22" s="1" t="s">
        <v>265</v>
      </c>
      <c r="FG22" s="1" t="s">
        <v>265</v>
      </c>
      <c r="FH22" s="1" t="s">
        <v>265</v>
      </c>
      <c r="FI22" s="1" t="s">
        <v>265</v>
      </c>
      <c r="FJ22" s="1" t="s">
        <v>265</v>
      </c>
      <c r="FK22" s="1" t="s">
        <v>265</v>
      </c>
      <c r="FL22" s="1" t="s">
        <v>265</v>
      </c>
      <c r="FM22" s="1" t="s">
        <v>265</v>
      </c>
      <c r="FN22" s="1" t="s">
        <v>265</v>
      </c>
      <c r="FO22" s="1" t="s">
        <v>265</v>
      </c>
      <c r="FP22" s="1" t="s">
        <v>265</v>
      </c>
      <c r="FQ22" s="1" t="s">
        <v>265</v>
      </c>
      <c r="FR22" s="1" t="s">
        <v>265</v>
      </c>
      <c r="FS22" s="1" t="s">
        <v>265</v>
      </c>
      <c r="FT22" s="1" t="s">
        <v>265</v>
      </c>
      <c r="FU22" s="1" t="s">
        <v>265</v>
      </c>
      <c r="FV22" s="1" t="s">
        <v>265</v>
      </c>
      <c r="FW22" s="1" t="s">
        <v>265</v>
      </c>
      <c r="FX22" s="1" t="s">
        <v>265</v>
      </c>
      <c r="FY22" s="1" t="s">
        <v>265</v>
      </c>
      <c r="FZ22" s="1" t="s">
        <v>265</v>
      </c>
      <c r="GA22" s="1" t="s">
        <v>265</v>
      </c>
      <c r="GB22" s="1" t="s">
        <v>265</v>
      </c>
      <c r="GC22" s="1" t="s">
        <v>265</v>
      </c>
      <c r="GD22" s="1" t="s">
        <v>265</v>
      </c>
      <c r="GE22" s="1" t="s">
        <v>265</v>
      </c>
      <c r="GF22" s="1" t="s">
        <v>265</v>
      </c>
      <c r="GG22" s="1" t="s">
        <v>265</v>
      </c>
      <c r="GH22" s="1" t="s">
        <v>265</v>
      </c>
      <c r="GI22" s="1" t="s">
        <v>265</v>
      </c>
      <c r="GJ22" s="1" t="s">
        <v>265</v>
      </c>
      <c r="GK22" s="1" t="s">
        <v>265</v>
      </c>
      <c r="GL22" s="1" t="s">
        <v>265</v>
      </c>
      <c r="GM22" s="1" t="s">
        <v>265</v>
      </c>
      <c r="GN22" s="1" t="s">
        <v>265</v>
      </c>
      <c r="GO22" s="1" t="s">
        <v>265</v>
      </c>
      <c r="GP22" s="1" t="s">
        <v>265</v>
      </c>
      <c r="GQ22" s="1" t="s">
        <v>265</v>
      </c>
      <c r="GR22" s="1">
        <v>60</v>
      </c>
      <c r="GS22" s="1">
        <v>0</v>
      </c>
      <c r="GT22" s="16">
        <v>74</v>
      </c>
      <c r="GU22" s="1" t="s">
        <v>266</v>
      </c>
      <c r="GV22" s="1" t="s">
        <v>267</v>
      </c>
      <c r="GW22" s="1" t="s">
        <v>266</v>
      </c>
      <c r="GX22" s="1" t="s">
        <v>266</v>
      </c>
      <c r="GY22" s="1" t="s">
        <v>267</v>
      </c>
      <c r="GZ22" s="15">
        <v>5</v>
      </c>
      <c r="HA22" s="16">
        <f t="shared" si="0"/>
        <v>3</v>
      </c>
      <c r="HB22" s="1" t="s">
        <v>266</v>
      </c>
      <c r="HC22" s="1" t="s">
        <v>266</v>
      </c>
      <c r="HD22" s="1" t="s">
        <v>266</v>
      </c>
      <c r="HE22" s="1" t="s">
        <v>266</v>
      </c>
      <c r="HF22" s="1">
        <v>4</v>
      </c>
      <c r="HG22" s="16">
        <f t="shared" si="1"/>
        <v>4</v>
      </c>
      <c r="HH22" s="1" t="s">
        <v>264</v>
      </c>
      <c r="HI22" s="1" t="s">
        <v>266</v>
      </c>
      <c r="HJ22" s="1" t="s">
        <v>266</v>
      </c>
      <c r="HK22" s="1" t="s">
        <v>266</v>
      </c>
      <c r="HL22" s="1" t="s">
        <v>266</v>
      </c>
      <c r="HM22" s="1" t="s">
        <v>266</v>
      </c>
      <c r="HN22" s="1" t="s">
        <v>266</v>
      </c>
      <c r="HO22" s="1">
        <v>6</v>
      </c>
      <c r="HP22" s="19">
        <f t="shared" si="2"/>
        <v>6</v>
      </c>
      <c r="HQ22" s="1" t="s">
        <v>264</v>
      </c>
      <c r="HR22" s="1">
        <v>0</v>
      </c>
      <c r="HS22" s="1">
        <v>25</v>
      </c>
      <c r="HT22" s="1">
        <v>20</v>
      </c>
      <c r="HV22" s="1">
        <v>1</v>
      </c>
      <c r="HW22" s="1">
        <v>1</v>
      </c>
      <c r="HX22" s="1">
        <v>1</v>
      </c>
      <c r="HY22" s="1">
        <v>1</v>
      </c>
      <c r="HZ22" s="1">
        <v>1</v>
      </c>
      <c r="IA22" s="1">
        <v>1</v>
      </c>
      <c r="IB22" s="1">
        <v>1</v>
      </c>
      <c r="IC22" s="1">
        <v>1</v>
      </c>
      <c r="ID22" s="1">
        <v>1</v>
      </c>
      <c r="IE22" s="1">
        <v>1</v>
      </c>
      <c r="IF22" s="1">
        <v>1</v>
      </c>
      <c r="IG22" s="1">
        <v>1</v>
      </c>
      <c r="IH22" s="1">
        <v>1</v>
      </c>
      <c r="II22" s="1">
        <v>1</v>
      </c>
      <c r="IJ22" s="1">
        <v>1</v>
      </c>
      <c r="IK22" s="1">
        <v>1</v>
      </c>
      <c r="IL22" s="1">
        <v>1</v>
      </c>
      <c r="IM22" s="1">
        <v>1</v>
      </c>
      <c r="IN22" s="1">
        <v>1</v>
      </c>
      <c r="IO22" s="1">
        <v>1</v>
      </c>
      <c r="IP22" s="1" t="s">
        <v>265</v>
      </c>
      <c r="IQ22" s="1" t="s">
        <v>265</v>
      </c>
      <c r="IR22" s="1" t="s">
        <v>265</v>
      </c>
      <c r="IS22" s="1" t="s">
        <v>265</v>
      </c>
      <c r="IT22" s="1" t="s">
        <v>265</v>
      </c>
      <c r="IU22" s="1">
        <v>60</v>
      </c>
      <c r="IV22" s="1">
        <v>0</v>
      </c>
      <c r="IW22" s="19">
        <v>20</v>
      </c>
      <c r="IX22" s="1" t="s">
        <v>264</v>
      </c>
      <c r="IY22" s="1">
        <v>0</v>
      </c>
      <c r="IZ22" s="1">
        <v>27</v>
      </c>
      <c r="JA22" s="1">
        <v>19</v>
      </c>
      <c r="JC22" s="1">
        <v>1</v>
      </c>
      <c r="JD22" s="1">
        <v>1</v>
      </c>
      <c r="JE22" s="1">
        <v>1</v>
      </c>
      <c r="JF22" s="1">
        <v>1</v>
      </c>
      <c r="JG22" s="1">
        <v>1</v>
      </c>
      <c r="JH22" s="1">
        <v>1</v>
      </c>
      <c r="JI22" s="1">
        <v>1</v>
      </c>
      <c r="JJ22" s="1">
        <v>1</v>
      </c>
      <c r="JK22" s="1">
        <v>1</v>
      </c>
      <c r="JL22" s="1">
        <v>1</v>
      </c>
      <c r="JM22" s="1">
        <v>1</v>
      </c>
      <c r="JN22" s="1">
        <v>1</v>
      </c>
      <c r="JO22" s="1">
        <v>1</v>
      </c>
      <c r="JP22" s="1">
        <v>1</v>
      </c>
      <c r="JQ22" s="1">
        <v>1</v>
      </c>
      <c r="JR22" s="1">
        <v>1</v>
      </c>
      <c r="JS22" s="1">
        <v>0</v>
      </c>
      <c r="JT22" s="1">
        <v>0</v>
      </c>
      <c r="JU22" s="1">
        <v>1</v>
      </c>
      <c r="JV22" s="1" t="s">
        <v>265</v>
      </c>
      <c r="JW22" s="1" t="s">
        <v>265</v>
      </c>
      <c r="JX22" s="1" t="s">
        <v>265</v>
      </c>
      <c r="JY22" s="1" t="s">
        <v>265</v>
      </c>
      <c r="JZ22" s="1" t="s">
        <v>265</v>
      </c>
      <c r="KA22" s="1" t="s">
        <v>265</v>
      </c>
      <c r="KB22" s="1" t="s">
        <v>265</v>
      </c>
      <c r="KC22" s="1" t="s">
        <v>265</v>
      </c>
      <c r="KD22" s="1">
        <v>60</v>
      </c>
      <c r="KE22" s="1">
        <v>2</v>
      </c>
      <c r="KF22" s="19">
        <v>17</v>
      </c>
      <c r="KG22" s="1" t="s">
        <v>266</v>
      </c>
      <c r="KH22" s="1" t="s">
        <v>266</v>
      </c>
      <c r="KI22" s="1" t="s">
        <v>266</v>
      </c>
      <c r="KJ22" s="1" t="s">
        <v>266</v>
      </c>
      <c r="KK22" s="1" t="s">
        <v>266</v>
      </c>
      <c r="KL22" s="1">
        <v>5</v>
      </c>
      <c r="KM22" s="19">
        <f t="shared" si="3"/>
        <v>5</v>
      </c>
    </row>
    <row r="23" spans="1:299">
      <c r="A23" s="1">
        <v>663</v>
      </c>
      <c r="B23" s="16">
        <v>663</v>
      </c>
      <c r="C23" s="16">
        <v>1</v>
      </c>
      <c r="D23" s="1" t="s">
        <v>453</v>
      </c>
      <c r="E23" s="1" t="s">
        <v>418</v>
      </c>
      <c r="F23" s="1" t="s">
        <v>934</v>
      </c>
      <c r="G23" s="1" t="s">
        <v>418</v>
      </c>
      <c r="H23" s="1" t="s">
        <v>1258</v>
      </c>
      <c r="I23" s="1">
        <v>464</v>
      </c>
      <c r="J23" s="1" t="s">
        <v>252</v>
      </c>
      <c r="K23" s="1" t="s">
        <v>418</v>
      </c>
      <c r="L23" s="1" t="s">
        <v>934</v>
      </c>
      <c r="M23" s="16" t="s">
        <v>1830</v>
      </c>
      <c r="N23" s="16">
        <v>2021</v>
      </c>
      <c r="O23" s="16" t="s">
        <v>253</v>
      </c>
      <c r="P23" s="16" t="s">
        <v>1827</v>
      </c>
      <c r="Q23" s="16" t="s">
        <v>254</v>
      </c>
      <c r="R23" s="16" t="s">
        <v>255</v>
      </c>
      <c r="S23" s="1" t="s">
        <v>1646</v>
      </c>
      <c r="T23" s="1" t="s">
        <v>1588</v>
      </c>
      <c r="U23" s="1" t="s">
        <v>1001</v>
      </c>
      <c r="V23" s="1" t="str">
        <f>CONCATENATE(Tabla4[[#This Row],[Nombre del estudiante]]," ",Tabla4[[#This Row],[Primer apellido]]," ",Tabla4[[#This Row],[Segundo apellido]])</f>
        <v>CHAROL DAYANA ARBOLEDA OBANDO</v>
      </c>
      <c r="W23" s="1" t="e">
        <f>VLOOKUP(Tabla4[[#This Row],[ID]],[1]!Tabla1[#All],7,FALSE)</f>
        <v>#REF!</v>
      </c>
      <c r="X23" s="16" t="s">
        <v>293</v>
      </c>
      <c r="Y23" s="1">
        <v>1148689162</v>
      </c>
      <c r="Z23" s="1" t="s">
        <v>1647</v>
      </c>
      <c r="AA23" s="1">
        <v>3218646846</v>
      </c>
      <c r="AB23" s="16" t="s">
        <v>1576</v>
      </c>
      <c r="AC23" s="16">
        <v>501</v>
      </c>
      <c r="AD23" s="16" t="s">
        <v>263</v>
      </c>
      <c r="AE23" s="1" t="s">
        <v>264</v>
      </c>
      <c r="AF23" s="1">
        <v>0</v>
      </c>
      <c r="AG23" s="1">
        <v>164</v>
      </c>
      <c r="AH23" s="1">
        <v>34</v>
      </c>
      <c r="AI23" s="1" t="s">
        <v>264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 t="s">
        <v>265</v>
      </c>
      <c r="BS23" s="1" t="s">
        <v>265</v>
      </c>
      <c r="BT23" s="1" t="s">
        <v>265</v>
      </c>
      <c r="BU23" s="1" t="s">
        <v>265</v>
      </c>
      <c r="BV23" s="1" t="s">
        <v>265</v>
      </c>
      <c r="BW23" s="1" t="s">
        <v>265</v>
      </c>
      <c r="BX23" s="1" t="s">
        <v>265</v>
      </c>
      <c r="BY23" s="1" t="s">
        <v>265</v>
      </c>
      <c r="BZ23" s="1" t="s">
        <v>265</v>
      </c>
      <c r="CA23" s="1" t="s">
        <v>265</v>
      </c>
      <c r="CB23" s="1" t="s">
        <v>265</v>
      </c>
      <c r="CC23" s="1" t="s">
        <v>265</v>
      </c>
      <c r="CD23" s="1" t="s">
        <v>265</v>
      </c>
      <c r="CE23" s="1" t="s">
        <v>265</v>
      </c>
      <c r="CF23" s="1" t="s">
        <v>265</v>
      </c>
      <c r="CG23" s="1" t="s">
        <v>265</v>
      </c>
      <c r="CH23" s="1" t="s">
        <v>265</v>
      </c>
      <c r="CI23" s="1" t="s">
        <v>265</v>
      </c>
      <c r="CJ23" s="1" t="s">
        <v>265</v>
      </c>
      <c r="CK23" s="1" t="s">
        <v>265</v>
      </c>
      <c r="CL23" s="1" t="s">
        <v>265</v>
      </c>
      <c r="CM23" s="1" t="s">
        <v>265</v>
      </c>
      <c r="CN23" s="1" t="s">
        <v>265</v>
      </c>
      <c r="CO23" s="1" t="s">
        <v>265</v>
      </c>
      <c r="CP23" s="1" t="s">
        <v>265</v>
      </c>
      <c r="CQ23" s="1" t="s">
        <v>265</v>
      </c>
      <c r="CR23" s="1" t="s">
        <v>265</v>
      </c>
      <c r="CS23" s="1" t="s">
        <v>265</v>
      </c>
      <c r="CT23" s="1" t="s">
        <v>265</v>
      </c>
      <c r="CU23" s="1" t="s">
        <v>265</v>
      </c>
      <c r="CV23" s="1" t="s">
        <v>265</v>
      </c>
      <c r="CW23" s="1" t="s">
        <v>265</v>
      </c>
      <c r="CX23" s="1" t="s">
        <v>265</v>
      </c>
      <c r="CY23" s="1" t="s">
        <v>265</v>
      </c>
      <c r="CZ23" s="1" t="s">
        <v>265</v>
      </c>
      <c r="DA23" s="1" t="s">
        <v>265</v>
      </c>
      <c r="DB23" s="1" t="s">
        <v>265</v>
      </c>
      <c r="DC23" s="1" t="s">
        <v>265</v>
      </c>
      <c r="DD23" s="1" t="s">
        <v>265</v>
      </c>
      <c r="DE23" s="1" t="s">
        <v>265</v>
      </c>
      <c r="DF23" s="1" t="s">
        <v>265</v>
      </c>
      <c r="DG23" s="1" t="s">
        <v>265</v>
      </c>
      <c r="DH23" s="1" t="s">
        <v>265</v>
      </c>
      <c r="DI23" s="1" t="s">
        <v>265</v>
      </c>
      <c r="DJ23" s="1" t="s">
        <v>265</v>
      </c>
      <c r="DK23" s="1" t="s">
        <v>265</v>
      </c>
      <c r="DL23" s="1" t="s">
        <v>265</v>
      </c>
      <c r="DM23" s="1" t="s">
        <v>265</v>
      </c>
      <c r="DN23" s="1" t="s">
        <v>265</v>
      </c>
      <c r="DO23" s="1" t="s">
        <v>265</v>
      </c>
      <c r="DP23" s="1" t="s">
        <v>265</v>
      </c>
      <c r="DQ23" s="1" t="s">
        <v>265</v>
      </c>
      <c r="DR23" s="1" t="s">
        <v>265</v>
      </c>
      <c r="DS23" s="1" t="s">
        <v>265</v>
      </c>
      <c r="DT23" s="1" t="s">
        <v>265</v>
      </c>
      <c r="DU23" s="1" t="s">
        <v>265</v>
      </c>
      <c r="DV23" s="1" t="s">
        <v>265</v>
      </c>
      <c r="DW23" s="1" t="s">
        <v>265</v>
      </c>
      <c r="DX23" s="1" t="s">
        <v>265</v>
      </c>
      <c r="DY23" s="1" t="s">
        <v>265</v>
      </c>
      <c r="DZ23" s="1" t="s">
        <v>265</v>
      </c>
      <c r="EA23" s="1" t="s">
        <v>265</v>
      </c>
      <c r="EB23" s="1" t="s">
        <v>265</v>
      </c>
      <c r="EC23" s="1" t="s">
        <v>265</v>
      </c>
      <c r="ED23" s="1" t="s">
        <v>265</v>
      </c>
      <c r="EE23" s="1" t="s">
        <v>265</v>
      </c>
      <c r="EF23" s="1" t="s">
        <v>265</v>
      </c>
      <c r="EG23" s="1" t="s">
        <v>265</v>
      </c>
      <c r="EH23" s="1" t="s">
        <v>265</v>
      </c>
      <c r="EI23" s="1" t="s">
        <v>265</v>
      </c>
      <c r="EJ23" s="1" t="s">
        <v>265</v>
      </c>
      <c r="EK23" s="1" t="s">
        <v>265</v>
      </c>
      <c r="EL23" s="1" t="s">
        <v>265</v>
      </c>
      <c r="EM23" s="1" t="s">
        <v>265</v>
      </c>
      <c r="EN23" s="1" t="s">
        <v>265</v>
      </c>
      <c r="EO23" s="1" t="s">
        <v>265</v>
      </c>
      <c r="EP23" s="1" t="s">
        <v>265</v>
      </c>
      <c r="EQ23" s="1" t="s">
        <v>265</v>
      </c>
      <c r="ER23" s="1" t="s">
        <v>265</v>
      </c>
      <c r="ES23" s="1" t="s">
        <v>265</v>
      </c>
      <c r="ET23" s="1" t="s">
        <v>265</v>
      </c>
      <c r="EU23" s="1" t="s">
        <v>265</v>
      </c>
      <c r="EV23" s="1" t="s">
        <v>265</v>
      </c>
      <c r="EW23" s="1" t="s">
        <v>265</v>
      </c>
      <c r="EX23" s="1" t="s">
        <v>265</v>
      </c>
      <c r="EY23" s="1" t="s">
        <v>265</v>
      </c>
      <c r="EZ23" s="1" t="s">
        <v>265</v>
      </c>
      <c r="FA23" s="1" t="s">
        <v>265</v>
      </c>
      <c r="FB23" s="1" t="s">
        <v>265</v>
      </c>
      <c r="FC23" s="1" t="s">
        <v>265</v>
      </c>
      <c r="FD23" s="1" t="s">
        <v>265</v>
      </c>
      <c r="FE23" s="1" t="s">
        <v>265</v>
      </c>
      <c r="FF23" s="1" t="s">
        <v>265</v>
      </c>
      <c r="FG23" s="1" t="s">
        <v>265</v>
      </c>
      <c r="FH23" s="1" t="s">
        <v>265</v>
      </c>
      <c r="FI23" s="1" t="s">
        <v>265</v>
      </c>
      <c r="FJ23" s="1" t="s">
        <v>265</v>
      </c>
      <c r="FK23" s="1" t="s">
        <v>265</v>
      </c>
      <c r="FL23" s="1" t="s">
        <v>265</v>
      </c>
      <c r="FM23" s="1" t="s">
        <v>265</v>
      </c>
      <c r="FN23" s="1" t="s">
        <v>265</v>
      </c>
      <c r="FO23" s="1" t="s">
        <v>265</v>
      </c>
      <c r="FP23" s="1" t="s">
        <v>265</v>
      </c>
      <c r="FQ23" s="1" t="s">
        <v>265</v>
      </c>
      <c r="FR23" s="1" t="s">
        <v>265</v>
      </c>
      <c r="FS23" s="1" t="s">
        <v>265</v>
      </c>
      <c r="FT23" s="1" t="s">
        <v>265</v>
      </c>
      <c r="FU23" s="1" t="s">
        <v>265</v>
      </c>
      <c r="FV23" s="1" t="s">
        <v>265</v>
      </c>
      <c r="FW23" s="1" t="s">
        <v>265</v>
      </c>
      <c r="FX23" s="1" t="s">
        <v>265</v>
      </c>
      <c r="FY23" s="1" t="s">
        <v>265</v>
      </c>
      <c r="FZ23" s="1" t="s">
        <v>265</v>
      </c>
      <c r="GA23" s="1" t="s">
        <v>265</v>
      </c>
      <c r="GB23" s="1" t="s">
        <v>265</v>
      </c>
      <c r="GC23" s="1" t="s">
        <v>265</v>
      </c>
      <c r="GD23" s="1" t="s">
        <v>265</v>
      </c>
      <c r="GE23" s="1" t="s">
        <v>265</v>
      </c>
      <c r="GF23" s="1" t="s">
        <v>265</v>
      </c>
      <c r="GG23" s="1" t="s">
        <v>265</v>
      </c>
      <c r="GH23" s="1" t="s">
        <v>265</v>
      </c>
      <c r="GI23" s="1" t="s">
        <v>265</v>
      </c>
      <c r="GJ23" s="1" t="s">
        <v>265</v>
      </c>
      <c r="GK23" s="1" t="s">
        <v>265</v>
      </c>
      <c r="GL23" s="1" t="s">
        <v>265</v>
      </c>
      <c r="GM23" s="1" t="s">
        <v>265</v>
      </c>
      <c r="GN23" s="1" t="s">
        <v>265</v>
      </c>
      <c r="GO23" s="1" t="s">
        <v>265</v>
      </c>
      <c r="GP23" s="1" t="s">
        <v>265</v>
      </c>
      <c r="GQ23" s="1" t="s">
        <v>265</v>
      </c>
      <c r="GR23" s="1">
        <v>60</v>
      </c>
      <c r="GS23" s="1">
        <v>0</v>
      </c>
      <c r="GT23" s="16">
        <v>34</v>
      </c>
      <c r="GU23" s="1" t="s">
        <v>266</v>
      </c>
      <c r="GV23" s="1" t="s">
        <v>266</v>
      </c>
      <c r="GW23" s="1" t="s">
        <v>266</v>
      </c>
      <c r="GX23" s="1" t="s">
        <v>266</v>
      </c>
      <c r="GY23" s="1" t="s">
        <v>266</v>
      </c>
      <c r="GZ23" s="15">
        <v>5</v>
      </c>
      <c r="HA23" s="16">
        <f t="shared" si="0"/>
        <v>5</v>
      </c>
      <c r="HB23" s="1" t="s">
        <v>266</v>
      </c>
      <c r="HC23" s="1" t="s">
        <v>284</v>
      </c>
      <c r="HD23" s="1" t="s">
        <v>266</v>
      </c>
      <c r="HE23" s="1" t="s">
        <v>284</v>
      </c>
      <c r="HF23" s="1">
        <v>4</v>
      </c>
      <c r="HG23" s="16">
        <f t="shared" si="1"/>
        <v>2</v>
      </c>
      <c r="HH23" s="1" t="s">
        <v>264</v>
      </c>
      <c r="HI23" s="1" t="s">
        <v>266</v>
      </c>
      <c r="HJ23" s="1" t="s">
        <v>267</v>
      </c>
      <c r="HK23" s="1" t="s">
        <v>267</v>
      </c>
      <c r="HL23" s="1" t="s">
        <v>267</v>
      </c>
      <c r="HM23" s="1" t="s">
        <v>266</v>
      </c>
      <c r="HN23" s="1" t="s">
        <v>266</v>
      </c>
      <c r="HO23" s="1">
        <v>6</v>
      </c>
      <c r="HP23" s="19">
        <f t="shared" si="2"/>
        <v>3</v>
      </c>
      <c r="HQ23" s="1" t="s">
        <v>264</v>
      </c>
      <c r="HR23" s="1">
        <v>0</v>
      </c>
      <c r="HS23" s="1">
        <v>25</v>
      </c>
      <c r="HT23" s="1">
        <v>9</v>
      </c>
      <c r="HU23" s="1" t="s">
        <v>268</v>
      </c>
      <c r="HV23" s="1">
        <v>1</v>
      </c>
      <c r="HW23" s="1">
        <v>1</v>
      </c>
      <c r="HX23" s="1">
        <v>1</v>
      </c>
      <c r="HY23" s="1">
        <v>1</v>
      </c>
      <c r="HZ23" s="1">
        <v>1</v>
      </c>
      <c r="IA23" s="1">
        <v>1</v>
      </c>
      <c r="IB23" s="1">
        <v>1</v>
      </c>
      <c r="IC23" s="1">
        <v>1</v>
      </c>
      <c r="ID23" s="1">
        <v>1</v>
      </c>
      <c r="IE23" s="1" t="s">
        <v>265</v>
      </c>
      <c r="IF23" s="1" t="s">
        <v>265</v>
      </c>
      <c r="IG23" s="1" t="s">
        <v>265</v>
      </c>
      <c r="IH23" s="1" t="s">
        <v>265</v>
      </c>
      <c r="II23" s="1" t="s">
        <v>265</v>
      </c>
      <c r="IJ23" s="1" t="s">
        <v>265</v>
      </c>
      <c r="IK23" s="1" t="s">
        <v>265</v>
      </c>
      <c r="IL23" s="1" t="s">
        <v>265</v>
      </c>
      <c r="IM23" s="1" t="s">
        <v>265</v>
      </c>
      <c r="IN23" s="1" t="s">
        <v>265</v>
      </c>
      <c r="IO23" s="1" t="s">
        <v>265</v>
      </c>
      <c r="IP23" s="1" t="s">
        <v>265</v>
      </c>
      <c r="IQ23" s="1" t="s">
        <v>265</v>
      </c>
      <c r="IR23" s="1" t="s">
        <v>265</v>
      </c>
      <c r="IS23" s="1" t="s">
        <v>265</v>
      </c>
      <c r="IT23" s="1" t="s">
        <v>265</v>
      </c>
      <c r="IU23" s="1">
        <v>60</v>
      </c>
      <c r="IV23" s="1">
        <v>0</v>
      </c>
      <c r="IW23" s="19">
        <v>9</v>
      </c>
      <c r="IX23" s="1" t="s">
        <v>264</v>
      </c>
      <c r="IY23" s="1">
        <v>0</v>
      </c>
      <c r="IZ23" s="1">
        <v>27</v>
      </c>
      <c r="JA23" s="1">
        <v>9</v>
      </c>
      <c r="JB23" s="1" t="s">
        <v>268</v>
      </c>
      <c r="JC23" s="1">
        <v>1</v>
      </c>
      <c r="JD23" s="1">
        <v>1</v>
      </c>
      <c r="JE23" s="1">
        <v>1</v>
      </c>
      <c r="JF23" s="1">
        <v>1</v>
      </c>
      <c r="JG23" s="1">
        <v>1</v>
      </c>
      <c r="JH23" s="1">
        <v>1</v>
      </c>
      <c r="JI23" s="1">
        <v>0</v>
      </c>
      <c r="JJ23" s="1">
        <v>1</v>
      </c>
      <c r="JK23" s="1">
        <v>1</v>
      </c>
      <c r="JL23" s="1" t="s">
        <v>265</v>
      </c>
      <c r="JM23" s="1" t="s">
        <v>265</v>
      </c>
      <c r="JN23" s="1" t="s">
        <v>265</v>
      </c>
      <c r="JO23" s="1" t="s">
        <v>265</v>
      </c>
      <c r="JP23" s="1" t="s">
        <v>265</v>
      </c>
      <c r="JQ23" s="1" t="s">
        <v>265</v>
      </c>
      <c r="JR23" s="1" t="s">
        <v>265</v>
      </c>
      <c r="JS23" s="1" t="s">
        <v>265</v>
      </c>
      <c r="JT23" s="1" t="s">
        <v>265</v>
      </c>
      <c r="JU23" s="1" t="s">
        <v>265</v>
      </c>
      <c r="JV23" s="1" t="s">
        <v>265</v>
      </c>
      <c r="JW23" s="1" t="s">
        <v>265</v>
      </c>
      <c r="JX23" s="1" t="s">
        <v>265</v>
      </c>
      <c r="JY23" s="1" t="s">
        <v>265</v>
      </c>
      <c r="JZ23" s="1" t="s">
        <v>265</v>
      </c>
      <c r="KA23" s="1" t="s">
        <v>265</v>
      </c>
      <c r="KB23" s="1" t="s">
        <v>265</v>
      </c>
      <c r="KC23" s="1" t="s">
        <v>265</v>
      </c>
      <c r="KD23" s="1">
        <v>60</v>
      </c>
      <c r="KE23" s="1">
        <v>1</v>
      </c>
      <c r="KF23" s="19">
        <v>8</v>
      </c>
      <c r="KG23" s="1" t="s">
        <v>266</v>
      </c>
      <c r="KH23" s="1" t="s">
        <v>267</v>
      </c>
      <c r="KI23" s="1" t="s">
        <v>266</v>
      </c>
      <c r="KJ23" s="1" t="s">
        <v>267</v>
      </c>
      <c r="KK23" s="1" t="s">
        <v>267</v>
      </c>
      <c r="KL23" s="1">
        <v>5</v>
      </c>
      <c r="KM23" s="19">
        <f t="shared" si="3"/>
        <v>2</v>
      </c>
    </row>
    <row r="24" spans="1:299">
      <c r="A24" s="1">
        <v>666</v>
      </c>
      <c r="B24" s="16">
        <v>666</v>
      </c>
      <c r="C24" s="16">
        <v>1</v>
      </c>
      <c r="D24" s="1" t="s">
        <v>453</v>
      </c>
      <c r="E24" s="1" t="s">
        <v>418</v>
      </c>
      <c r="F24" s="1" t="s">
        <v>1042</v>
      </c>
      <c r="G24" s="1" t="s">
        <v>418</v>
      </c>
      <c r="H24" s="1" t="s">
        <v>1648</v>
      </c>
      <c r="I24" s="1">
        <v>464</v>
      </c>
      <c r="J24" s="1" t="s">
        <v>252</v>
      </c>
      <c r="K24" s="1" t="s">
        <v>418</v>
      </c>
      <c r="L24" s="1" t="s">
        <v>1042</v>
      </c>
      <c r="M24" s="16" t="s">
        <v>1830</v>
      </c>
      <c r="N24" s="16">
        <v>2021</v>
      </c>
      <c r="O24" s="16" t="s">
        <v>253</v>
      </c>
      <c r="P24" s="16" t="s">
        <v>1827</v>
      </c>
      <c r="Q24" s="16" t="s">
        <v>254</v>
      </c>
      <c r="R24" s="16" t="s">
        <v>255</v>
      </c>
      <c r="S24" s="1" t="s">
        <v>1649</v>
      </c>
      <c r="T24" s="1" t="s">
        <v>1650</v>
      </c>
      <c r="U24" s="1" t="s">
        <v>1358</v>
      </c>
      <c r="V24" s="1" t="str">
        <f>CONCATENATE(Tabla4[[#This Row],[Nombre del estudiante]]," ",Tabla4[[#This Row],[Primer apellido]]," ",Tabla4[[#This Row],[Segundo apellido]])</f>
        <v>yeiso TOLOSA PRECIADO</v>
      </c>
      <c r="W24" s="1" t="e">
        <f>VLOOKUP(Tabla4[[#This Row],[ID]],[1]!Tabla1[#All],7,FALSE)</f>
        <v>#REF!</v>
      </c>
      <c r="X24" s="16" t="s">
        <v>259</v>
      </c>
      <c r="Y24" s="1">
        <v>1105373250</v>
      </c>
      <c r="Z24" s="1" t="s">
        <v>1651</v>
      </c>
      <c r="AA24" s="1" t="s">
        <v>1652</v>
      </c>
      <c r="AB24" s="16" t="s">
        <v>1576</v>
      </c>
      <c r="AC24" s="16">
        <v>501</v>
      </c>
      <c r="AD24" s="16" t="s">
        <v>263</v>
      </c>
      <c r="AE24" s="1" t="s">
        <v>264</v>
      </c>
      <c r="AF24" s="1">
        <v>0</v>
      </c>
      <c r="AG24" s="1">
        <v>164</v>
      </c>
      <c r="AH24" s="1">
        <v>19</v>
      </c>
      <c r="AI24" s="1" t="s">
        <v>264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0</v>
      </c>
      <c r="AQ24" s="1">
        <v>1</v>
      </c>
      <c r="AR24" s="1">
        <v>0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0</v>
      </c>
      <c r="BB24" s="1">
        <v>1</v>
      </c>
      <c r="BC24" s="1" t="s">
        <v>265</v>
      </c>
      <c r="BD24" s="1" t="s">
        <v>265</v>
      </c>
      <c r="BE24" s="1" t="s">
        <v>265</v>
      </c>
      <c r="BF24" s="1" t="s">
        <v>265</v>
      </c>
      <c r="BG24" s="1" t="s">
        <v>265</v>
      </c>
      <c r="BH24" s="1" t="s">
        <v>265</v>
      </c>
      <c r="BI24" s="1" t="s">
        <v>265</v>
      </c>
      <c r="BJ24" s="1" t="s">
        <v>265</v>
      </c>
      <c r="BK24" s="1" t="s">
        <v>265</v>
      </c>
      <c r="BL24" s="1" t="s">
        <v>265</v>
      </c>
      <c r="BM24" s="1" t="s">
        <v>265</v>
      </c>
      <c r="BN24" s="1" t="s">
        <v>265</v>
      </c>
      <c r="BO24" s="1" t="s">
        <v>265</v>
      </c>
      <c r="BP24" s="1" t="s">
        <v>265</v>
      </c>
      <c r="BQ24" s="1" t="s">
        <v>265</v>
      </c>
      <c r="BR24" s="1" t="s">
        <v>265</v>
      </c>
      <c r="BS24" s="1" t="s">
        <v>265</v>
      </c>
      <c r="BT24" s="1" t="s">
        <v>265</v>
      </c>
      <c r="BU24" s="1" t="s">
        <v>265</v>
      </c>
      <c r="BV24" s="1" t="s">
        <v>265</v>
      </c>
      <c r="BW24" s="1" t="s">
        <v>265</v>
      </c>
      <c r="BX24" s="1" t="s">
        <v>265</v>
      </c>
      <c r="BY24" s="1" t="s">
        <v>265</v>
      </c>
      <c r="BZ24" s="1" t="s">
        <v>265</v>
      </c>
      <c r="CA24" s="1" t="s">
        <v>265</v>
      </c>
      <c r="CB24" s="1" t="s">
        <v>265</v>
      </c>
      <c r="CC24" s="1" t="s">
        <v>265</v>
      </c>
      <c r="CD24" s="1" t="s">
        <v>265</v>
      </c>
      <c r="CE24" s="1" t="s">
        <v>265</v>
      </c>
      <c r="CF24" s="1" t="s">
        <v>265</v>
      </c>
      <c r="CG24" s="1" t="s">
        <v>265</v>
      </c>
      <c r="CH24" s="1" t="s">
        <v>265</v>
      </c>
      <c r="CI24" s="1" t="s">
        <v>265</v>
      </c>
      <c r="CJ24" s="1" t="s">
        <v>265</v>
      </c>
      <c r="CK24" s="1" t="s">
        <v>265</v>
      </c>
      <c r="CL24" s="1" t="s">
        <v>265</v>
      </c>
      <c r="CM24" s="1" t="s">
        <v>265</v>
      </c>
      <c r="CN24" s="1" t="s">
        <v>265</v>
      </c>
      <c r="CO24" s="1" t="s">
        <v>265</v>
      </c>
      <c r="CP24" s="1" t="s">
        <v>265</v>
      </c>
      <c r="CQ24" s="1" t="s">
        <v>265</v>
      </c>
      <c r="CR24" s="1" t="s">
        <v>265</v>
      </c>
      <c r="CS24" s="1" t="s">
        <v>265</v>
      </c>
      <c r="CT24" s="1" t="s">
        <v>265</v>
      </c>
      <c r="CU24" s="1" t="s">
        <v>265</v>
      </c>
      <c r="CV24" s="1" t="s">
        <v>265</v>
      </c>
      <c r="CW24" s="1" t="s">
        <v>265</v>
      </c>
      <c r="CX24" s="1" t="s">
        <v>265</v>
      </c>
      <c r="CY24" s="1" t="s">
        <v>265</v>
      </c>
      <c r="CZ24" s="1" t="s">
        <v>265</v>
      </c>
      <c r="DA24" s="1" t="s">
        <v>265</v>
      </c>
      <c r="DB24" s="1" t="s">
        <v>265</v>
      </c>
      <c r="DC24" s="1" t="s">
        <v>265</v>
      </c>
      <c r="DD24" s="1" t="s">
        <v>265</v>
      </c>
      <c r="DE24" s="1" t="s">
        <v>265</v>
      </c>
      <c r="DF24" s="1" t="s">
        <v>265</v>
      </c>
      <c r="DG24" s="1" t="s">
        <v>265</v>
      </c>
      <c r="DH24" s="1" t="s">
        <v>265</v>
      </c>
      <c r="DI24" s="1" t="s">
        <v>265</v>
      </c>
      <c r="DJ24" s="1" t="s">
        <v>265</v>
      </c>
      <c r="DK24" s="1" t="s">
        <v>265</v>
      </c>
      <c r="DL24" s="1" t="s">
        <v>265</v>
      </c>
      <c r="DM24" s="1" t="s">
        <v>265</v>
      </c>
      <c r="DN24" s="1" t="s">
        <v>265</v>
      </c>
      <c r="DO24" s="1" t="s">
        <v>265</v>
      </c>
      <c r="DP24" s="1" t="s">
        <v>265</v>
      </c>
      <c r="DQ24" s="1" t="s">
        <v>265</v>
      </c>
      <c r="DR24" s="1" t="s">
        <v>265</v>
      </c>
      <c r="DS24" s="1" t="s">
        <v>265</v>
      </c>
      <c r="DT24" s="1" t="s">
        <v>265</v>
      </c>
      <c r="DU24" s="1" t="s">
        <v>265</v>
      </c>
      <c r="DV24" s="1" t="s">
        <v>265</v>
      </c>
      <c r="DW24" s="1" t="s">
        <v>265</v>
      </c>
      <c r="DX24" s="1" t="s">
        <v>265</v>
      </c>
      <c r="DY24" s="1" t="s">
        <v>265</v>
      </c>
      <c r="DZ24" s="1" t="s">
        <v>265</v>
      </c>
      <c r="EA24" s="1" t="s">
        <v>265</v>
      </c>
      <c r="EB24" s="1" t="s">
        <v>265</v>
      </c>
      <c r="EC24" s="1" t="s">
        <v>265</v>
      </c>
      <c r="ED24" s="1" t="s">
        <v>265</v>
      </c>
      <c r="EE24" s="1" t="s">
        <v>265</v>
      </c>
      <c r="EF24" s="1" t="s">
        <v>265</v>
      </c>
      <c r="EG24" s="1" t="s">
        <v>265</v>
      </c>
      <c r="EH24" s="1" t="s">
        <v>265</v>
      </c>
      <c r="EI24" s="1" t="s">
        <v>265</v>
      </c>
      <c r="EJ24" s="1" t="s">
        <v>265</v>
      </c>
      <c r="EK24" s="1" t="s">
        <v>265</v>
      </c>
      <c r="EL24" s="1" t="s">
        <v>265</v>
      </c>
      <c r="EM24" s="1" t="s">
        <v>265</v>
      </c>
      <c r="EN24" s="1" t="s">
        <v>265</v>
      </c>
      <c r="EO24" s="1" t="s">
        <v>265</v>
      </c>
      <c r="EP24" s="1" t="s">
        <v>265</v>
      </c>
      <c r="EQ24" s="1" t="s">
        <v>265</v>
      </c>
      <c r="ER24" s="1" t="s">
        <v>265</v>
      </c>
      <c r="ES24" s="1" t="s">
        <v>265</v>
      </c>
      <c r="ET24" s="1" t="s">
        <v>265</v>
      </c>
      <c r="EU24" s="1" t="s">
        <v>265</v>
      </c>
      <c r="EV24" s="1" t="s">
        <v>265</v>
      </c>
      <c r="EW24" s="1" t="s">
        <v>265</v>
      </c>
      <c r="EX24" s="1" t="s">
        <v>265</v>
      </c>
      <c r="EY24" s="1" t="s">
        <v>265</v>
      </c>
      <c r="EZ24" s="1" t="s">
        <v>265</v>
      </c>
      <c r="FA24" s="1" t="s">
        <v>265</v>
      </c>
      <c r="FB24" s="1" t="s">
        <v>265</v>
      </c>
      <c r="FC24" s="1" t="s">
        <v>265</v>
      </c>
      <c r="FD24" s="1" t="s">
        <v>265</v>
      </c>
      <c r="FE24" s="1" t="s">
        <v>265</v>
      </c>
      <c r="FF24" s="1" t="s">
        <v>265</v>
      </c>
      <c r="FG24" s="1" t="s">
        <v>265</v>
      </c>
      <c r="FH24" s="1" t="s">
        <v>265</v>
      </c>
      <c r="FI24" s="1" t="s">
        <v>265</v>
      </c>
      <c r="FJ24" s="1" t="s">
        <v>265</v>
      </c>
      <c r="FK24" s="1" t="s">
        <v>265</v>
      </c>
      <c r="FL24" s="1" t="s">
        <v>265</v>
      </c>
      <c r="FM24" s="1" t="s">
        <v>265</v>
      </c>
      <c r="FN24" s="1" t="s">
        <v>265</v>
      </c>
      <c r="FO24" s="1" t="s">
        <v>265</v>
      </c>
      <c r="FP24" s="1" t="s">
        <v>265</v>
      </c>
      <c r="FQ24" s="1" t="s">
        <v>265</v>
      </c>
      <c r="FR24" s="1" t="s">
        <v>265</v>
      </c>
      <c r="FS24" s="1" t="s">
        <v>265</v>
      </c>
      <c r="FT24" s="1" t="s">
        <v>265</v>
      </c>
      <c r="FU24" s="1" t="s">
        <v>265</v>
      </c>
      <c r="FV24" s="1" t="s">
        <v>265</v>
      </c>
      <c r="FW24" s="1" t="s">
        <v>265</v>
      </c>
      <c r="FX24" s="1" t="s">
        <v>265</v>
      </c>
      <c r="FY24" s="1" t="s">
        <v>265</v>
      </c>
      <c r="FZ24" s="1" t="s">
        <v>265</v>
      </c>
      <c r="GA24" s="1" t="s">
        <v>265</v>
      </c>
      <c r="GB24" s="1" t="s">
        <v>265</v>
      </c>
      <c r="GC24" s="1" t="s">
        <v>265</v>
      </c>
      <c r="GD24" s="1" t="s">
        <v>265</v>
      </c>
      <c r="GE24" s="1" t="s">
        <v>265</v>
      </c>
      <c r="GF24" s="1" t="s">
        <v>265</v>
      </c>
      <c r="GG24" s="1" t="s">
        <v>265</v>
      </c>
      <c r="GH24" s="1" t="s">
        <v>265</v>
      </c>
      <c r="GI24" s="1" t="s">
        <v>265</v>
      </c>
      <c r="GJ24" s="1" t="s">
        <v>265</v>
      </c>
      <c r="GK24" s="1" t="s">
        <v>265</v>
      </c>
      <c r="GL24" s="1" t="s">
        <v>265</v>
      </c>
      <c r="GM24" s="1" t="s">
        <v>265</v>
      </c>
      <c r="GN24" s="1" t="s">
        <v>265</v>
      </c>
      <c r="GO24" s="1" t="s">
        <v>265</v>
      </c>
      <c r="GP24" s="1" t="s">
        <v>265</v>
      </c>
      <c r="GQ24" s="1" t="s">
        <v>265</v>
      </c>
      <c r="GR24" s="1">
        <v>60</v>
      </c>
      <c r="GS24" s="1">
        <v>3</v>
      </c>
      <c r="GT24" s="16">
        <v>16</v>
      </c>
      <c r="GU24" s="1" t="s">
        <v>284</v>
      </c>
      <c r="GV24" s="1" t="s">
        <v>284</v>
      </c>
      <c r="GW24" s="1" t="s">
        <v>284</v>
      </c>
      <c r="GX24" s="1" t="s">
        <v>284</v>
      </c>
      <c r="GY24" s="1" t="s">
        <v>284</v>
      </c>
      <c r="GZ24" s="15">
        <v>5</v>
      </c>
      <c r="HA24" s="16">
        <f t="shared" si="0"/>
        <v>0</v>
      </c>
      <c r="HB24" s="1" t="s">
        <v>266</v>
      </c>
      <c r="HC24" s="1" t="s">
        <v>266</v>
      </c>
      <c r="HD24" s="1" t="s">
        <v>266</v>
      </c>
      <c r="HE24" s="1" t="s">
        <v>266</v>
      </c>
      <c r="HF24" s="1">
        <v>4</v>
      </c>
      <c r="HG24" s="16">
        <f t="shared" si="1"/>
        <v>4</v>
      </c>
      <c r="HH24" s="1" t="s">
        <v>264</v>
      </c>
      <c r="HI24" s="1" t="s">
        <v>266</v>
      </c>
      <c r="HJ24" s="1" t="s">
        <v>266</v>
      </c>
      <c r="HK24" s="1" t="s">
        <v>266</v>
      </c>
      <c r="HL24" s="1" t="s">
        <v>266</v>
      </c>
      <c r="HM24" s="1" t="s">
        <v>267</v>
      </c>
      <c r="HN24" s="1" t="s">
        <v>267</v>
      </c>
      <c r="HO24" s="1">
        <v>6</v>
      </c>
      <c r="HP24" s="19">
        <f t="shared" si="2"/>
        <v>4</v>
      </c>
      <c r="HQ24" s="1" t="s">
        <v>264</v>
      </c>
      <c r="HR24" s="1">
        <v>0</v>
      </c>
      <c r="HS24" s="1">
        <v>25</v>
      </c>
      <c r="HT24" s="1">
        <v>18</v>
      </c>
      <c r="HU24" s="1" t="s">
        <v>268</v>
      </c>
      <c r="HV24" s="1">
        <v>1</v>
      </c>
      <c r="HW24" s="1">
        <v>1</v>
      </c>
      <c r="HX24" s="1">
        <v>1</v>
      </c>
      <c r="HY24" s="1">
        <v>1</v>
      </c>
      <c r="HZ24" s="1">
        <v>1</v>
      </c>
      <c r="IA24" s="1">
        <v>1</v>
      </c>
      <c r="IB24" s="1">
        <v>1</v>
      </c>
      <c r="IC24" s="1">
        <v>1</v>
      </c>
      <c r="ID24" s="1">
        <v>1</v>
      </c>
      <c r="IE24" s="1">
        <v>1</v>
      </c>
      <c r="IF24" s="1">
        <v>1</v>
      </c>
      <c r="IG24" s="1">
        <v>1</v>
      </c>
      <c r="IH24" s="1">
        <v>1</v>
      </c>
      <c r="II24" s="1">
        <v>1</v>
      </c>
      <c r="IJ24" s="1">
        <v>0</v>
      </c>
      <c r="IK24" s="1">
        <v>0</v>
      </c>
      <c r="IL24" s="1">
        <v>1</v>
      </c>
      <c r="IM24" s="1">
        <v>1</v>
      </c>
      <c r="IN24" s="1" t="s">
        <v>265</v>
      </c>
      <c r="IO24" s="1" t="s">
        <v>265</v>
      </c>
      <c r="IP24" s="1" t="s">
        <v>265</v>
      </c>
      <c r="IQ24" s="1" t="s">
        <v>265</v>
      </c>
      <c r="IR24" s="1" t="s">
        <v>265</v>
      </c>
      <c r="IS24" s="1" t="s">
        <v>265</v>
      </c>
      <c r="IT24" s="1" t="s">
        <v>265</v>
      </c>
      <c r="IU24" s="1">
        <v>60</v>
      </c>
      <c r="IV24" s="1">
        <v>2</v>
      </c>
      <c r="IW24" s="19">
        <v>16</v>
      </c>
      <c r="IX24" s="1" t="s">
        <v>264</v>
      </c>
      <c r="IY24" s="1">
        <v>0</v>
      </c>
      <c r="IZ24" s="1">
        <v>27</v>
      </c>
      <c r="JA24" s="1">
        <v>15</v>
      </c>
      <c r="JB24" s="1" t="s">
        <v>268</v>
      </c>
      <c r="JC24" s="1">
        <v>1</v>
      </c>
      <c r="JD24" s="1">
        <v>1</v>
      </c>
      <c r="JE24" s="1">
        <v>1</v>
      </c>
      <c r="JF24" s="1">
        <v>1</v>
      </c>
      <c r="JG24" s="1">
        <v>1</v>
      </c>
      <c r="JH24" s="1">
        <v>1</v>
      </c>
      <c r="JI24" s="1">
        <v>1</v>
      </c>
      <c r="JJ24" s="1">
        <v>1</v>
      </c>
      <c r="JK24" s="1">
        <v>1</v>
      </c>
      <c r="JL24" s="1">
        <v>1</v>
      </c>
      <c r="JM24" s="1">
        <v>1</v>
      </c>
      <c r="JN24" s="1">
        <v>1</v>
      </c>
      <c r="JO24" s="1">
        <v>1</v>
      </c>
      <c r="JP24" s="1">
        <v>1</v>
      </c>
      <c r="JQ24" s="1">
        <v>1</v>
      </c>
      <c r="JR24" s="1" t="s">
        <v>265</v>
      </c>
      <c r="JS24" s="1" t="s">
        <v>265</v>
      </c>
      <c r="JT24" s="1" t="s">
        <v>265</v>
      </c>
      <c r="JU24" s="1" t="s">
        <v>265</v>
      </c>
      <c r="JV24" s="1" t="s">
        <v>265</v>
      </c>
      <c r="JW24" s="1" t="s">
        <v>265</v>
      </c>
      <c r="JX24" s="1" t="s">
        <v>265</v>
      </c>
      <c r="JY24" s="1" t="s">
        <v>265</v>
      </c>
      <c r="JZ24" s="1" t="s">
        <v>265</v>
      </c>
      <c r="KA24" s="1" t="s">
        <v>265</v>
      </c>
      <c r="KB24" s="1" t="s">
        <v>265</v>
      </c>
      <c r="KC24" s="1" t="s">
        <v>265</v>
      </c>
      <c r="KD24" s="1">
        <v>60</v>
      </c>
      <c r="KE24" s="1">
        <v>0</v>
      </c>
      <c r="KF24" s="19">
        <v>15</v>
      </c>
      <c r="KG24" s="1" t="s">
        <v>266</v>
      </c>
      <c r="KH24" s="1" t="s">
        <v>267</v>
      </c>
      <c r="KI24" s="1" t="s">
        <v>267</v>
      </c>
      <c r="KJ24" s="1" t="s">
        <v>266</v>
      </c>
      <c r="KK24" s="1" t="s">
        <v>266</v>
      </c>
      <c r="KL24" s="1">
        <v>5</v>
      </c>
      <c r="KM24" s="19">
        <f t="shared" si="3"/>
        <v>3</v>
      </c>
    </row>
    <row r="25" spans="1:299">
      <c r="A25" s="1">
        <v>668</v>
      </c>
      <c r="B25" s="16">
        <v>105617</v>
      </c>
      <c r="C25" s="16">
        <v>0</v>
      </c>
      <c r="D25" s="1" t="s">
        <v>453</v>
      </c>
      <c r="E25" s="1" t="s">
        <v>418</v>
      </c>
      <c r="F25" s="1" t="s">
        <v>375</v>
      </c>
      <c r="G25" s="1" t="s">
        <v>418</v>
      </c>
      <c r="H25" s="1" t="s">
        <v>819</v>
      </c>
      <c r="I25" s="1">
        <v>464</v>
      </c>
      <c r="J25" s="1" t="s">
        <v>252</v>
      </c>
      <c r="K25" s="1" t="s">
        <v>418</v>
      </c>
      <c r="L25" s="1" t="s">
        <v>375</v>
      </c>
      <c r="M25" s="16" t="s">
        <v>1830</v>
      </c>
      <c r="N25" s="16">
        <v>2021</v>
      </c>
      <c r="O25" s="16" t="s">
        <v>253</v>
      </c>
      <c r="P25" s="16" t="s">
        <v>1827</v>
      </c>
      <c r="Q25" s="16" t="s">
        <v>254</v>
      </c>
      <c r="R25" s="16" t="s">
        <v>255</v>
      </c>
      <c r="S25" s="1" t="s">
        <v>1653</v>
      </c>
      <c r="T25" s="1" t="s">
        <v>320</v>
      </c>
      <c r="U25" s="1" t="s">
        <v>1654</v>
      </c>
      <c r="V25" s="1" t="str">
        <f>CONCATENATE(Tabla4[[#This Row],[Nombre del estudiante]]," ",Tabla4[[#This Row],[Primer apellido]]," ",Tabla4[[#This Row],[Segundo apellido]])</f>
        <v>JHON DEIBIS NARVAEZ PAYAN</v>
      </c>
      <c r="W25" s="1" t="e">
        <f>VLOOKUP(Tabla4[[#This Row],[ID]],[1]!Tabla1[#All],7,FALSE)</f>
        <v>#REF!</v>
      </c>
      <c r="X25" s="16" t="s">
        <v>259</v>
      </c>
      <c r="Y25" s="1">
        <v>1111671674</v>
      </c>
      <c r="Z25" s="1" t="s">
        <v>1655</v>
      </c>
      <c r="AA25" s="1" t="s">
        <v>1656</v>
      </c>
      <c r="AB25" s="16" t="s">
        <v>1576</v>
      </c>
      <c r="AC25" s="16">
        <v>501</v>
      </c>
      <c r="AD25" s="16" t="s">
        <v>263</v>
      </c>
      <c r="AE25" s="1" t="s">
        <v>264</v>
      </c>
      <c r="AF25" s="1">
        <v>0</v>
      </c>
      <c r="AG25" s="1">
        <v>164</v>
      </c>
      <c r="AH25" s="1">
        <v>37</v>
      </c>
      <c r="AI25" s="1" t="s">
        <v>264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0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0</v>
      </c>
      <c r="BB25" s="1">
        <v>0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0</v>
      </c>
      <c r="BO25" s="1">
        <v>1</v>
      </c>
      <c r="BP25" s="1">
        <v>1</v>
      </c>
      <c r="BQ25" s="1">
        <v>0</v>
      </c>
      <c r="BR25" s="1">
        <v>0</v>
      </c>
      <c r="BS25" s="1">
        <v>1</v>
      </c>
      <c r="BT25" s="1">
        <v>1</v>
      </c>
      <c r="BU25" s="1" t="s">
        <v>265</v>
      </c>
      <c r="BV25" s="1" t="s">
        <v>265</v>
      </c>
      <c r="BW25" s="1" t="s">
        <v>265</v>
      </c>
      <c r="BX25" s="1" t="s">
        <v>265</v>
      </c>
      <c r="BY25" s="1" t="s">
        <v>265</v>
      </c>
      <c r="BZ25" s="1" t="s">
        <v>265</v>
      </c>
      <c r="CA25" s="1" t="s">
        <v>265</v>
      </c>
      <c r="CB25" s="1" t="s">
        <v>265</v>
      </c>
      <c r="CC25" s="1" t="s">
        <v>265</v>
      </c>
      <c r="CD25" s="1" t="s">
        <v>265</v>
      </c>
      <c r="CE25" s="1" t="s">
        <v>265</v>
      </c>
      <c r="CF25" s="1" t="s">
        <v>265</v>
      </c>
      <c r="CG25" s="1" t="s">
        <v>265</v>
      </c>
      <c r="CH25" s="1" t="s">
        <v>265</v>
      </c>
      <c r="CI25" s="1" t="s">
        <v>265</v>
      </c>
      <c r="CJ25" s="1" t="s">
        <v>265</v>
      </c>
      <c r="CK25" s="1" t="s">
        <v>265</v>
      </c>
      <c r="CL25" s="1" t="s">
        <v>265</v>
      </c>
      <c r="CM25" s="1" t="s">
        <v>265</v>
      </c>
      <c r="CN25" s="1" t="s">
        <v>265</v>
      </c>
      <c r="CO25" s="1" t="s">
        <v>265</v>
      </c>
      <c r="CP25" s="1" t="s">
        <v>265</v>
      </c>
      <c r="CQ25" s="1" t="s">
        <v>265</v>
      </c>
      <c r="CR25" s="1" t="s">
        <v>265</v>
      </c>
      <c r="CS25" s="1" t="s">
        <v>265</v>
      </c>
      <c r="CT25" s="1" t="s">
        <v>265</v>
      </c>
      <c r="CU25" s="1" t="s">
        <v>265</v>
      </c>
      <c r="CV25" s="1" t="s">
        <v>265</v>
      </c>
      <c r="CW25" s="1" t="s">
        <v>265</v>
      </c>
      <c r="CX25" s="1" t="s">
        <v>265</v>
      </c>
      <c r="CY25" s="1" t="s">
        <v>265</v>
      </c>
      <c r="CZ25" s="1" t="s">
        <v>265</v>
      </c>
      <c r="DA25" s="1" t="s">
        <v>265</v>
      </c>
      <c r="DB25" s="1" t="s">
        <v>265</v>
      </c>
      <c r="DC25" s="1" t="s">
        <v>265</v>
      </c>
      <c r="DD25" s="1" t="s">
        <v>265</v>
      </c>
      <c r="DE25" s="1" t="s">
        <v>265</v>
      </c>
      <c r="DF25" s="1" t="s">
        <v>265</v>
      </c>
      <c r="DG25" s="1" t="s">
        <v>265</v>
      </c>
      <c r="DH25" s="1" t="s">
        <v>265</v>
      </c>
      <c r="DI25" s="1" t="s">
        <v>265</v>
      </c>
      <c r="DJ25" s="1" t="s">
        <v>265</v>
      </c>
      <c r="DK25" s="1" t="s">
        <v>265</v>
      </c>
      <c r="DL25" s="1" t="s">
        <v>265</v>
      </c>
      <c r="DM25" s="1" t="s">
        <v>265</v>
      </c>
      <c r="DN25" s="1" t="s">
        <v>265</v>
      </c>
      <c r="DO25" s="1" t="s">
        <v>265</v>
      </c>
      <c r="DP25" s="1" t="s">
        <v>265</v>
      </c>
      <c r="DQ25" s="1" t="s">
        <v>265</v>
      </c>
      <c r="DR25" s="1" t="s">
        <v>265</v>
      </c>
      <c r="DS25" s="1" t="s">
        <v>265</v>
      </c>
      <c r="DT25" s="1" t="s">
        <v>265</v>
      </c>
      <c r="DU25" s="1" t="s">
        <v>265</v>
      </c>
      <c r="DV25" s="1" t="s">
        <v>265</v>
      </c>
      <c r="DW25" s="1" t="s">
        <v>265</v>
      </c>
      <c r="DX25" s="1" t="s">
        <v>265</v>
      </c>
      <c r="DY25" s="1" t="s">
        <v>265</v>
      </c>
      <c r="DZ25" s="1" t="s">
        <v>265</v>
      </c>
      <c r="EA25" s="1" t="s">
        <v>265</v>
      </c>
      <c r="EB25" s="1" t="s">
        <v>265</v>
      </c>
      <c r="EC25" s="1" t="s">
        <v>265</v>
      </c>
      <c r="ED25" s="1" t="s">
        <v>265</v>
      </c>
      <c r="EE25" s="1" t="s">
        <v>265</v>
      </c>
      <c r="EF25" s="1" t="s">
        <v>265</v>
      </c>
      <c r="EG25" s="1" t="s">
        <v>265</v>
      </c>
      <c r="EH25" s="1" t="s">
        <v>265</v>
      </c>
      <c r="EI25" s="1" t="s">
        <v>265</v>
      </c>
      <c r="EJ25" s="1" t="s">
        <v>265</v>
      </c>
      <c r="EK25" s="1" t="s">
        <v>265</v>
      </c>
      <c r="EL25" s="1" t="s">
        <v>265</v>
      </c>
      <c r="EM25" s="1" t="s">
        <v>265</v>
      </c>
      <c r="EN25" s="1" t="s">
        <v>265</v>
      </c>
      <c r="EO25" s="1" t="s">
        <v>265</v>
      </c>
      <c r="EP25" s="1" t="s">
        <v>265</v>
      </c>
      <c r="EQ25" s="1" t="s">
        <v>265</v>
      </c>
      <c r="ER25" s="1" t="s">
        <v>265</v>
      </c>
      <c r="ES25" s="1" t="s">
        <v>265</v>
      </c>
      <c r="ET25" s="1" t="s">
        <v>265</v>
      </c>
      <c r="EU25" s="1" t="s">
        <v>265</v>
      </c>
      <c r="EV25" s="1" t="s">
        <v>265</v>
      </c>
      <c r="EW25" s="1" t="s">
        <v>265</v>
      </c>
      <c r="EX25" s="1" t="s">
        <v>265</v>
      </c>
      <c r="EY25" s="1" t="s">
        <v>265</v>
      </c>
      <c r="EZ25" s="1" t="s">
        <v>265</v>
      </c>
      <c r="FA25" s="1" t="s">
        <v>265</v>
      </c>
      <c r="FB25" s="1" t="s">
        <v>265</v>
      </c>
      <c r="FC25" s="1" t="s">
        <v>265</v>
      </c>
      <c r="FD25" s="1" t="s">
        <v>265</v>
      </c>
      <c r="FE25" s="1" t="s">
        <v>265</v>
      </c>
      <c r="FF25" s="1" t="s">
        <v>265</v>
      </c>
      <c r="FG25" s="1" t="s">
        <v>265</v>
      </c>
      <c r="FH25" s="1" t="s">
        <v>265</v>
      </c>
      <c r="FI25" s="1" t="s">
        <v>265</v>
      </c>
      <c r="FJ25" s="1" t="s">
        <v>265</v>
      </c>
      <c r="FK25" s="1" t="s">
        <v>265</v>
      </c>
      <c r="FL25" s="1" t="s">
        <v>265</v>
      </c>
      <c r="FM25" s="1" t="s">
        <v>265</v>
      </c>
      <c r="FN25" s="1" t="s">
        <v>265</v>
      </c>
      <c r="FO25" s="1" t="s">
        <v>265</v>
      </c>
      <c r="FP25" s="1" t="s">
        <v>265</v>
      </c>
      <c r="FQ25" s="1" t="s">
        <v>265</v>
      </c>
      <c r="FR25" s="1" t="s">
        <v>265</v>
      </c>
      <c r="FS25" s="1" t="s">
        <v>265</v>
      </c>
      <c r="FT25" s="1" t="s">
        <v>265</v>
      </c>
      <c r="FU25" s="1" t="s">
        <v>265</v>
      </c>
      <c r="FV25" s="1" t="s">
        <v>265</v>
      </c>
      <c r="FW25" s="1" t="s">
        <v>265</v>
      </c>
      <c r="FX25" s="1" t="s">
        <v>265</v>
      </c>
      <c r="FY25" s="1" t="s">
        <v>265</v>
      </c>
      <c r="FZ25" s="1" t="s">
        <v>265</v>
      </c>
      <c r="GA25" s="1" t="s">
        <v>265</v>
      </c>
      <c r="GB25" s="1" t="s">
        <v>265</v>
      </c>
      <c r="GC25" s="1" t="s">
        <v>265</v>
      </c>
      <c r="GD25" s="1" t="s">
        <v>265</v>
      </c>
      <c r="GE25" s="1" t="s">
        <v>265</v>
      </c>
      <c r="GF25" s="1" t="s">
        <v>265</v>
      </c>
      <c r="GG25" s="1" t="s">
        <v>265</v>
      </c>
      <c r="GH25" s="1" t="s">
        <v>265</v>
      </c>
      <c r="GI25" s="1" t="s">
        <v>265</v>
      </c>
      <c r="GJ25" s="1" t="s">
        <v>265</v>
      </c>
      <c r="GK25" s="1" t="s">
        <v>265</v>
      </c>
      <c r="GL25" s="1" t="s">
        <v>265</v>
      </c>
      <c r="GM25" s="1" t="s">
        <v>265</v>
      </c>
      <c r="GN25" s="1" t="s">
        <v>265</v>
      </c>
      <c r="GO25" s="1" t="s">
        <v>265</v>
      </c>
      <c r="GP25" s="1" t="s">
        <v>265</v>
      </c>
      <c r="GQ25" s="1" t="s">
        <v>265</v>
      </c>
      <c r="GR25" s="1">
        <v>60</v>
      </c>
      <c r="GS25" s="1">
        <v>6</v>
      </c>
      <c r="GT25" s="16">
        <v>31</v>
      </c>
      <c r="GU25" s="1" t="s">
        <v>266</v>
      </c>
      <c r="GV25" s="1" t="s">
        <v>267</v>
      </c>
      <c r="GW25" s="1" t="s">
        <v>266</v>
      </c>
      <c r="GX25" s="1" t="s">
        <v>284</v>
      </c>
      <c r="GY25" s="1" t="s">
        <v>266</v>
      </c>
      <c r="GZ25" s="15">
        <v>5</v>
      </c>
      <c r="HA25" s="16">
        <f t="shared" si="0"/>
        <v>3</v>
      </c>
      <c r="HB25" s="1" t="s">
        <v>266</v>
      </c>
      <c r="HC25" s="1" t="s">
        <v>266</v>
      </c>
      <c r="HD25" s="1" t="s">
        <v>266</v>
      </c>
      <c r="HE25" s="1" t="s">
        <v>266</v>
      </c>
      <c r="HF25" s="1">
        <v>4</v>
      </c>
      <c r="HG25" s="16">
        <f t="shared" si="1"/>
        <v>4</v>
      </c>
      <c r="HH25" s="1" t="s">
        <v>264</v>
      </c>
      <c r="HI25" s="1" t="s">
        <v>266</v>
      </c>
      <c r="HJ25" s="1" t="s">
        <v>267</v>
      </c>
      <c r="HK25" s="1" t="s">
        <v>267</v>
      </c>
      <c r="HL25" s="1" t="s">
        <v>266</v>
      </c>
      <c r="HM25" s="1" t="s">
        <v>267</v>
      </c>
      <c r="HN25" s="1" t="s">
        <v>267</v>
      </c>
      <c r="HO25" s="1">
        <v>6</v>
      </c>
      <c r="HP25" s="19">
        <f t="shared" si="2"/>
        <v>2</v>
      </c>
      <c r="HQ25" s="1" t="s">
        <v>264</v>
      </c>
      <c r="HR25" s="1">
        <v>0</v>
      </c>
      <c r="HS25" s="1">
        <v>25</v>
      </c>
      <c r="HT25" s="1">
        <v>16</v>
      </c>
      <c r="HU25" s="1" t="s">
        <v>268</v>
      </c>
      <c r="HV25" s="1">
        <v>1</v>
      </c>
      <c r="HW25" s="1">
        <v>1</v>
      </c>
      <c r="HX25" s="1">
        <v>1</v>
      </c>
      <c r="HY25" s="1">
        <v>1</v>
      </c>
      <c r="HZ25" s="1">
        <v>1</v>
      </c>
      <c r="IA25" s="1">
        <v>1</v>
      </c>
      <c r="IB25" s="1">
        <v>1</v>
      </c>
      <c r="IC25" s="1">
        <v>1</v>
      </c>
      <c r="ID25" s="1">
        <v>1</v>
      </c>
      <c r="IE25" s="1">
        <v>1</v>
      </c>
      <c r="IF25" s="1">
        <v>1</v>
      </c>
      <c r="IG25" s="1">
        <v>1</v>
      </c>
      <c r="IH25" s="1">
        <v>1</v>
      </c>
      <c r="II25" s="1">
        <v>1</v>
      </c>
      <c r="IJ25" s="1">
        <v>1</v>
      </c>
      <c r="IK25" s="1">
        <v>1</v>
      </c>
      <c r="IL25" s="1" t="s">
        <v>265</v>
      </c>
      <c r="IM25" s="1" t="s">
        <v>265</v>
      </c>
      <c r="IN25" s="1" t="s">
        <v>265</v>
      </c>
      <c r="IO25" s="1" t="s">
        <v>265</v>
      </c>
      <c r="IP25" s="1" t="s">
        <v>265</v>
      </c>
      <c r="IQ25" s="1" t="s">
        <v>265</v>
      </c>
      <c r="IR25" s="1" t="s">
        <v>265</v>
      </c>
      <c r="IS25" s="1" t="s">
        <v>265</v>
      </c>
      <c r="IT25" s="1" t="s">
        <v>265</v>
      </c>
      <c r="IU25" s="1">
        <v>60</v>
      </c>
      <c r="IV25" s="1">
        <v>0</v>
      </c>
      <c r="IW25" s="19">
        <v>16</v>
      </c>
      <c r="IX25" s="1" t="s">
        <v>264</v>
      </c>
      <c r="IY25" s="1">
        <v>0</v>
      </c>
      <c r="IZ25" s="1">
        <v>27</v>
      </c>
      <c r="JA25" s="1">
        <v>14</v>
      </c>
      <c r="JB25" s="1" t="s">
        <v>268</v>
      </c>
      <c r="JC25" s="1">
        <v>1</v>
      </c>
      <c r="JD25" s="1">
        <v>1</v>
      </c>
      <c r="JE25" s="1">
        <v>0</v>
      </c>
      <c r="JF25" s="1">
        <v>1</v>
      </c>
      <c r="JG25" s="1">
        <v>1</v>
      </c>
      <c r="JH25" s="1">
        <v>1</v>
      </c>
      <c r="JI25" s="1">
        <v>1</v>
      </c>
      <c r="JJ25" s="1">
        <v>1</v>
      </c>
      <c r="JK25" s="1">
        <v>0</v>
      </c>
      <c r="JL25" s="1">
        <v>1</v>
      </c>
      <c r="JM25" s="1">
        <v>1</v>
      </c>
      <c r="JN25" s="1">
        <v>1</v>
      </c>
      <c r="JO25" s="1">
        <v>1</v>
      </c>
      <c r="JP25" s="1">
        <v>1</v>
      </c>
      <c r="JQ25" s="1" t="s">
        <v>265</v>
      </c>
      <c r="JR25" s="1" t="s">
        <v>265</v>
      </c>
      <c r="JS25" s="1" t="s">
        <v>265</v>
      </c>
      <c r="JT25" s="1" t="s">
        <v>265</v>
      </c>
      <c r="JU25" s="1" t="s">
        <v>265</v>
      </c>
      <c r="JV25" s="1" t="s">
        <v>265</v>
      </c>
      <c r="JW25" s="1" t="s">
        <v>265</v>
      </c>
      <c r="JX25" s="1" t="s">
        <v>265</v>
      </c>
      <c r="JY25" s="1" t="s">
        <v>265</v>
      </c>
      <c r="JZ25" s="1" t="s">
        <v>265</v>
      </c>
      <c r="KA25" s="1" t="s">
        <v>265</v>
      </c>
      <c r="KB25" s="1" t="s">
        <v>265</v>
      </c>
      <c r="KC25" s="1" t="s">
        <v>265</v>
      </c>
      <c r="KD25" s="1">
        <v>60</v>
      </c>
      <c r="KE25" s="1">
        <v>2</v>
      </c>
      <c r="KF25" s="19">
        <v>12</v>
      </c>
      <c r="KG25" s="1" t="s">
        <v>266</v>
      </c>
      <c r="KH25" s="1" t="s">
        <v>266</v>
      </c>
      <c r="KI25" s="1" t="s">
        <v>266</v>
      </c>
      <c r="KJ25" s="1" t="s">
        <v>266</v>
      </c>
      <c r="KK25" s="1" t="s">
        <v>267</v>
      </c>
      <c r="KL25" s="1">
        <v>5</v>
      </c>
      <c r="KM25" s="19">
        <f t="shared" si="3"/>
        <v>4</v>
      </c>
    </row>
    <row r="26" spans="1:299">
      <c r="A26" s="1">
        <v>820</v>
      </c>
      <c r="B26" s="16">
        <v>820</v>
      </c>
      <c r="C26" s="16">
        <v>1</v>
      </c>
      <c r="D26" s="1" t="s">
        <v>439</v>
      </c>
      <c r="E26" s="1" t="s">
        <v>439</v>
      </c>
      <c r="F26" s="1" t="s">
        <v>1517</v>
      </c>
      <c r="G26" s="1" t="s">
        <v>439</v>
      </c>
      <c r="H26" s="1" t="s">
        <v>1072</v>
      </c>
      <c r="I26" s="1">
        <v>467</v>
      </c>
      <c r="J26" s="1" t="s">
        <v>286</v>
      </c>
      <c r="K26" s="1" t="s">
        <v>439</v>
      </c>
      <c r="L26" s="1" t="s">
        <v>1517</v>
      </c>
      <c r="M26" s="16" t="s">
        <v>1830</v>
      </c>
      <c r="N26" s="16">
        <v>2021</v>
      </c>
      <c r="O26" s="16" t="s">
        <v>253</v>
      </c>
      <c r="P26" s="16" t="s">
        <v>1827</v>
      </c>
      <c r="Q26" s="16" t="s">
        <v>288</v>
      </c>
      <c r="R26" s="16" t="s">
        <v>289</v>
      </c>
      <c r="S26" s="1" t="s">
        <v>1657</v>
      </c>
      <c r="T26" s="1" t="s">
        <v>778</v>
      </c>
      <c r="U26" s="1" t="s">
        <v>416</v>
      </c>
      <c r="V26" s="1" t="str">
        <f>CONCATENATE(Tabla4[[#This Row],[Nombre del estudiante]]," ",Tabla4[[#This Row],[Primer apellido]]," ",Tabla4[[#This Row],[Segundo apellido]])</f>
        <v>LUISA FERNANDA GONZALEZ VALENCIA</v>
      </c>
      <c r="W26" s="1" t="e">
        <f>VLOOKUP(Tabla4[[#This Row],[ID]],[1]!Tabla1[#All],7,FALSE)</f>
        <v>#REF!</v>
      </c>
      <c r="X26" s="16" t="s">
        <v>293</v>
      </c>
      <c r="Y26" s="1">
        <v>1107082425</v>
      </c>
      <c r="Z26" s="1" t="s">
        <v>1658</v>
      </c>
      <c r="AA26" s="1">
        <v>3114229543</v>
      </c>
      <c r="AB26" s="16" t="s">
        <v>1576</v>
      </c>
      <c r="AC26" s="16">
        <v>503</v>
      </c>
      <c r="AD26" s="16" t="s">
        <v>263</v>
      </c>
      <c r="AE26" s="1" t="s">
        <v>264</v>
      </c>
      <c r="AF26" s="1">
        <v>0</v>
      </c>
      <c r="AG26" s="1">
        <v>164</v>
      </c>
      <c r="AH26" s="1">
        <v>57</v>
      </c>
      <c r="AI26" s="1" t="s">
        <v>264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0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0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0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0</v>
      </c>
      <c r="CB26" s="1">
        <v>1</v>
      </c>
      <c r="CC26" s="1">
        <v>1</v>
      </c>
      <c r="CD26" s="1">
        <v>0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 t="s">
        <v>265</v>
      </c>
      <c r="CP26" s="1" t="s">
        <v>265</v>
      </c>
      <c r="CQ26" s="1" t="s">
        <v>265</v>
      </c>
      <c r="CR26" s="1" t="s">
        <v>265</v>
      </c>
      <c r="CS26" s="1" t="s">
        <v>265</v>
      </c>
      <c r="CT26" s="1" t="s">
        <v>265</v>
      </c>
      <c r="CU26" s="1" t="s">
        <v>265</v>
      </c>
      <c r="CV26" s="1" t="s">
        <v>265</v>
      </c>
      <c r="CW26" s="1" t="s">
        <v>265</v>
      </c>
      <c r="CX26" s="1" t="s">
        <v>265</v>
      </c>
      <c r="CY26" s="1" t="s">
        <v>265</v>
      </c>
      <c r="CZ26" s="1" t="s">
        <v>265</v>
      </c>
      <c r="DA26" s="1" t="s">
        <v>265</v>
      </c>
      <c r="DB26" s="1" t="s">
        <v>265</v>
      </c>
      <c r="DC26" s="1" t="s">
        <v>265</v>
      </c>
      <c r="DD26" s="1" t="s">
        <v>265</v>
      </c>
      <c r="DE26" s="1" t="s">
        <v>265</v>
      </c>
      <c r="DF26" s="1" t="s">
        <v>265</v>
      </c>
      <c r="DG26" s="1" t="s">
        <v>265</v>
      </c>
      <c r="DH26" s="1" t="s">
        <v>265</v>
      </c>
      <c r="DI26" s="1" t="s">
        <v>265</v>
      </c>
      <c r="DJ26" s="1" t="s">
        <v>265</v>
      </c>
      <c r="DK26" s="1" t="s">
        <v>265</v>
      </c>
      <c r="DL26" s="1" t="s">
        <v>265</v>
      </c>
      <c r="DM26" s="1" t="s">
        <v>265</v>
      </c>
      <c r="DN26" s="1" t="s">
        <v>265</v>
      </c>
      <c r="DO26" s="1" t="s">
        <v>265</v>
      </c>
      <c r="DP26" s="1" t="s">
        <v>265</v>
      </c>
      <c r="DQ26" s="1" t="s">
        <v>265</v>
      </c>
      <c r="DR26" s="1" t="s">
        <v>265</v>
      </c>
      <c r="DS26" s="1" t="s">
        <v>265</v>
      </c>
      <c r="DT26" s="1" t="s">
        <v>265</v>
      </c>
      <c r="DU26" s="1" t="s">
        <v>265</v>
      </c>
      <c r="DV26" s="1" t="s">
        <v>265</v>
      </c>
      <c r="DW26" s="1" t="s">
        <v>265</v>
      </c>
      <c r="DX26" s="1" t="s">
        <v>265</v>
      </c>
      <c r="DY26" s="1" t="s">
        <v>265</v>
      </c>
      <c r="DZ26" s="1" t="s">
        <v>265</v>
      </c>
      <c r="EA26" s="1" t="s">
        <v>265</v>
      </c>
      <c r="EB26" s="1" t="s">
        <v>265</v>
      </c>
      <c r="EC26" s="1" t="s">
        <v>265</v>
      </c>
      <c r="ED26" s="1" t="s">
        <v>265</v>
      </c>
      <c r="EE26" s="1" t="s">
        <v>265</v>
      </c>
      <c r="EF26" s="1" t="s">
        <v>265</v>
      </c>
      <c r="EG26" s="1" t="s">
        <v>265</v>
      </c>
      <c r="EH26" s="1" t="s">
        <v>265</v>
      </c>
      <c r="EI26" s="1" t="s">
        <v>265</v>
      </c>
      <c r="EJ26" s="1" t="s">
        <v>265</v>
      </c>
      <c r="EK26" s="1" t="s">
        <v>265</v>
      </c>
      <c r="EL26" s="1" t="s">
        <v>265</v>
      </c>
      <c r="EM26" s="1" t="s">
        <v>265</v>
      </c>
      <c r="EN26" s="1" t="s">
        <v>265</v>
      </c>
      <c r="EO26" s="1" t="s">
        <v>265</v>
      </c>
      <c r="EP26" s="1" t="s">
        <v>265</v>
      </c>
      <c r="EQ26" s="1" t="s">
        <v>265</v>
      </c>
      <c r="ER26" s="1" t="s">
        <v>265</v>
      </c>
      <c r="ES26" s="1" t="s">
        <v>265</v>
      </c>
      <c r="ET26" s="1" t="s">
        <v>265</v>
      </c>
      <c r="EU26" s="1" t="s">
        <v>265</v>
      </c>
      <c r="EV26" s="1" t="s">
        <v>265</v>
      </c>
      <c r="EW26" s="1" t="s">
        <v>265</v>
      </c>
      <c r="EX26" s="1" t="s">
        <v>265</v>
      </c>
      <c r="EY26" s="1" t="s">
        <v>265</v>
      </c>
      <c r="EZ26" s="1" t="s">
        <v>265</v>
      </c>
      <c r="FA26" s="1" t="s">
        <v>265</v>
      </c>
      <c r="FB26" s="1" t="s">
        <v>265</v>
      </c>
      <c r="FC26" s="1" t="s">
        <v>265</v>
      </c>
      <c r="FD26" s="1" t="s">
        <v>265</v>
      </c>
      <c r="FE26" s="1" t="s">
        <v>265</v>
      </c>
      <c r="FF26" s="1" t="s">
        <v>265</v>
      </c>
      <c r="FG26" s="1" t="s">
        <v>265</v>
      </c>
      <c r="FH26" s="1" t="s">
        <v>265</v>
      </c>
      <c r="FI26" s="1" t="s">
        <v>265</v>
      </c>
      <c r="FJ26" s="1" t="s">
        <v>265</v>
      </c>
      <c r="FK26" s="1" t="s">
        <v>265</v>
      </c>
      <c r="FL26" s="1" t="s">
        <v>265</v>
      </c>
      <c r="FM26" s="1" t="s">
        <v>265</v>
      </c>
      <c r="FN26" s="1" t="s">
        <v>265</v>
      </c>
      <c r="FO26" s="1" t="s">
        <v>265</v>
      </c>
      <c r="FP26" s="1" t="s">
        <v>265</v>
      </c>
      <c r="FQ26" s="1" t="s">
        <v>265</v>
      </c>
      <c r="FR26" s="1" t="s">
        <v>265</v>
      </c>
      <c r="FS26" s="1" t="s">
        <v>265</v>
      </c>
      <c r="FT26" s="1" t="s">
        <v>265</v>
      </c>
      <c r="FU26" s="1" t="s">
        <v>265</v>
      </c>
      <c r="FV26" s="1" t="s">
        <v>265</v>
      </c>
      <c r="FW26" s="1" t="s">
        <v>265</v>
      </c>
      <c r="FX26" s="1" t="s">
        <v>265</v>
      </c>
      <c r="FY26" s="1" t="s">
        <v>265</v>
      </c>
      <c r="FZ26" s="1" t="s">
        <v>265</v>
      </c>
      <c r="GA26" s="1" t="s">
        <v>265</v>
      </c>
      <c r="GB26" s="1" t="s">
        <v>265</v>
      </c>
      <c r="GC26" s="1" t="s">
        <v>265</v>
      </c>
      <c r="GD26" s="1" t="s">
        <v>265</v>
      </c>
      <c r="GE26" s="1" t="s">
        <v>265</v>
      </c>
      <c r="GF26" s="1" t="s">
        <v>265</v>
      </c>
      <c r="GG26" s="1" t="s">
        <v>265</v>
      </c>
      <c r="GH26" s="1" t="s">
        <v>265</v>
      </c>
      <c r="GI26" s="1" t="s">
        <v>265</v>
      </c>
      <c r="GJ26" s="1" t="s">
        <v>265</v>
      </c>
      <c r="GK26" s="1" t="s">
        <v>265</v>
      </c>
      <c r="GL26" s="1" t="s">
        <v>265</v>
      </c>
      <c r="GM26" s="1" t="s">
        <v>265</v>
      </c>
      <c r="GN26" s="1" t="s">
        <v>265</v>
      </c>
      <c r="GO26" s="1" t="s">
        <v>265</v>
      </c>
      <c r="GP26" s="1" t="s">
        <v>265</v>
      </c>
      <c r="GQ26" s="1" t="s">
        <v>265</v>
      </c>
      <c r="GR26" s="1">
        <v>60</v>
      </c>
      <c r="GS26" s="1">
        <v>5</v>
      </c>
      <c r="GT26" s="16">
        <v>52</v>
      </c>
      <c r="GU26" s="1" t="s">
        <v>266</v>
      </c>
      <c r="GV26" s="1" t="s">
        <v>266</v>
      </c>
      <c r="GW26" s="1" t="s">
        <v>266</v>
      </c>
      <c r="GX26" s="1" t="s">
        <v>266</v>
      </c>
      <c r="GY26" s="1" t="s">
        <v>267</v>
      </c>
      <c r="GZ26" s="15">
        <v>5</v>
      </c>
      <c r="HA26" s="16">
        <f t="shared" si="0"/>
        <v>4</v>
      </c>
      <c r="HB26" s="1" t="s">
        <v>266</v>
      </c>
      <c r="HC26" s="1" t="s">
        <v>266</v>
      </c>
      <c r="HD26" s="1" t="s">
        <v>266</v>
      </c>
      <c r="HE26" s="1" t="s">
        <v>266</v>
      </c>
      <c r="HF26" s="1">
        <v>4</v>
      </c>
      <c r="HG26" s="16">
        <f t="shared" si="1"/>
        <v>4</v>
      </c>
      <c r="HH26" s="1" t="s">
        <v>264</v>
      </c>
      <c r="HI26" s="1" t="s">
        <v>266</v>
      </c>
      <c r="HJ26" s="1" t="s">
        <v>266</v>
      </c>
      <c r="HK26" s="1" t="s">
        <v>266</v>
      </c>
      <c r="HL26" s="1" t="s">
        <v>267</v>
      </c>
      <c r="HM26" s="1" t="s">
        <v>267</v>
      </c>
      <c r="HN26" s="1" t="s">
        <v>267</v>
      </c>
      <c r="HO26" s="1">
        <v>6</v>
      </c>
      <c r="HP26" s="19">
        <f t="shared" si="2"/>
        <v>3</v>
      </c>
      <c r="HQ26" s="1" t="s">
        <v>264</v>
      </c>
      <c r="HR26" s="1">
        <v>0</v>
      </c>
      <c r="HS26" s="1">
        <v>25</v>
      </c>
      <c r="HT26" s="1">
        <v>12</v>
      </c>
      <c r="HU26" s="1" t="s">
        <v>268</v>
      </c>
      <c r="HV26" s="1">
        <v>1</v>
      </c>
      <c r="HW26" s="1">
        <v>1</v>
      </c>
      <c r="HX26" s="1">
        <v>1</v>
      </c>
      <c r="HY26" s="1">
        <v>1</v>
      </c>
      <c r="HZ26" s="1">
        <v>1</v>
      </c>
      <c r="IA26" s="1">
        <v>1</v>
      </c>
      <c r="IB26" s="1">
        <v>0</v>
      </c>
      <c r="IC26" s="1">
        <v>1</v>
      </c>
      <c r="ID26" s="1">
        <v>1</v>
      </c>
      <c r="IE26" s="1">
        <v>1</v>
      </c>
      <c r="IF26" s="1">
        <v>1</v>
      </c>
      <c r="IG26" s="1">
        <v>1</v>
      </c>
      <c r="IH26" s="1" t="s">
        <v>265</v>
      </c>
      <c r="II26" s="1" t="s">
        <v>265</v>
      </c>
      <c r="IJ26" s="1" t="s">
        <v>265</v>
      </c>
      <c r="IK26" s="1" t="s">
        <v>265</v>
      </c>
      <c r="IL26" s="1" t="s">
        <v>265</v>
      </c>
      <c r="IM26" s="1" t="s">
        <v>265</v>
      </c>
      <c r="IN26" s="1" t="s">
        <v>265</v>
      </c>
      <c r="IO26" s="1" t="s">
        <v>265</v>
      </c>
      <c r="IP26" s="1" t="s">
        <v>265</v>
      </c>
      <c r="IQ26" s="1" t="s">
        <v>265</v>
      </c>
      <c r="IR26" s="1" t="s">
        <v>265</v>
      </c>
      <c r="IS26" s="1" t="s">
        <v>265</v>
      </c>
      <c r="IT26" s="1" t="s">
        <v>265</v>
      </c>
      <c r="IU26" s="1">
        <v>60</v>
      </c>
      <c r="IV26" s="1">
        <v>1</v>
      </c>
      <c r="IW26" s="19">
        <v>11</v>
      </c>
      <c r="IX26" s="1" t="s">
        <v>264</v>
      </c>
      <c r="IY26" s="1">
        <v>0</v>
      </c>
      <c r="IZ26" s="1">
        <v>27</v>
      </c>
      <c r="JA26" s="1">
        <v>7</v>
      </c>
      <c r="JB26" s="1" t="s">
        <v>268</v>
      </c>
      <c r="JC26" s="1">
        <v>1</v>
      </c>
      <c r="JD26" s="1">
        <v>1</v>
      </c>
      <c r="JE26" s="1">
        <v>1</v>
      </c>
      <c r="JF26" s="1">
        <v>1</v>
      </c>
      <c r="JG26" s="1">
        <v>1</v>
      </c>
      <c r="JH26" s="1">
        <v>1</v>
      </c>
      <c r="JI26" s="1">
        <v>1</v>
      </c>
      <c r="JJ26" s="1" t="s">
        <v>265</v>
      </c>
      <c r="JK26" s="1" t="s">
        <v>265</v>
      </c>
      <c r="JL26" s="1" t="s">
        <v>265</v>
      </c>
      <c r="JM26" s="1" t="s">
        <v>265</v>
      </c>
      <c r="JN26" s="1" t="s">
        <v>265</v>
      </c>
      <c r="JO26" s="1" t="s">
        <v>265</v>
      </c>
      <c r="JP26" s="1" t="s">
        <v>265</v>
      </c>
      <c r="JQ26" s="1" t="s">
        <v>265</v>
      </c>
      <c r="JR26" s="1" t="s">
        <v>265</v>
      </c>
      <c r="JS26" s="1" t="s">
        <v>265</v>
      </c>
      <c r="JT26" s="1" t="s">
        <v>265</v>
      </c>
      <c r="JU26" s="1" t="s">
        <v>265</v>
      </c>
      <c r="JV26" s="1" t="s">
        <v>265</v>
      </c>
      <c r="JW26" s="1" t="s">
        <v>265</v>
      </c>
      <c r="JX26" s="1" t="s">
        <v>265</v>
      </c>
      <c r="JY26" s="1" t="s">
        <v>265</v>
      </c>
      <c r="JZ26" s="1" t="s">
        <v>265</v>
      </c>
      <c r="KA26" s="1" t="s">
        <v>265</v>
      </c>
      <c r="KB26" s="1" t="s">
        <v>265</v>
      </c>
      <c r="KC26" s="1" t="s">
        <v>265</v>
      </c>
      <c r="KD26" s="1">
        <v>60</v>
      </c>
      <c r="KE26" s="1">
        <v>0</v>
      </c>
      <c r="KF26" s="19">
        <v>7</v>
      </c>
      <c r="KG26" s="1" t="s">
        <v>266</v>
      </c>
      <c r="KH26" s="1" t="s">
        <v>267</v>
      </c>
      <c r="KI26" s="1" t="s">
        <v>266</v>
      </c>
      <c r="KJ26" s="1" t="s">
        <v>267</v>
      </c>
      <c r="KK26" s="1" t="s">
        <v>267</v>
      </c>
      <c r="KL26" s="14">
        <v>5</v>
      </c>
      <c r="KM26" s="19">
        <f t="shared" si="3"/>
        <v>2</v>
      </c>
    </row>
    <row r="27" spans="1:299">
      <c r="A27" s="1">
        <v>693</v>
      </c>
      <c r="B27" s="16">
        <v>104877</v>
      </c>
      <c r="C27" s="16">
        <v>0</v>
      </c>
      <c r="D27" s="1" t="s">
        <v>453</v>
      </c>
      <c r="E27" s="1" t="s">
        <v>453</v>
      </c>
      <c r="F27" s="1" t="s">
        <v>700</v>
      </c>
      <c r="G27" s="1" t="s">
        <v>453</v>
      </c>
      <c r="H27" s="1" t="s">
        <v>582</v>
      </c>
      <c r="I27" s="1">
        <v>466</v>
      </c>
      <c r="J27" s="1" t="s">
        <v>271</v>
      </c>
      <c r="K27" s="1" t="s">
        <v>453</v>
      </c>
      <c r="L27" s="1" t="s">
        <v>700</v>
      </c>
      <c r="M27" s="16" t="s">
        <v>1830</v>
      </c>
      <c r="N27" s="16">
        <v>2021</v>
      </c>
      <c r="O27" s="16" t="s">
        <v>253</v>
      </c>
      <c r="P27" s="16" t="s">
        <v>1827</v>
      </c>
      <c r="Q27" s="16" t="s">
        <v>272</v>
      </c>
      <c r="R27" s="16" t="s">
        <v>273</v>
      </c>
      <c r="S27" s="1" t="s">
        <v>1659</v>
      </c>
      <c r="T27" s="1" t="s">
        <v>1433</v>
      </c>
      <c r="U27" s="1" t="s">
        <v>1121</v>
      </c>
      <c r="V27" s="1" t="str">
        <f>CONCATENATE(Tabla4[[#This Row],[Nombre del estudiante]]," ",Tabla4[[#This Row],[Primer apellido]]," ",Tabla4[[#This Row],[Segundo apellido]])</f>
        <v>HAILYN MICHELL CUERO OCAMPO</v>
      </c>
      <c r="W27" s="1" t="e">
        <f>VLOOKUP(Tabla4[[#This Row],[ID]],[1]!Tabla1[#All],7,FALSE)</f>
        <v>#REF!</v>
      </c>
      <c r="X27" s="16" t="s">
        <v>293</v>
      </c>
      <c r="Y27" s="1">
        <v>1143964502</v>
      </c>
      <c r="Z27" s="1" t="s">
        <v>1660</v>
      </c>
      <c r="AA27" s="1">
        <v>3166369100</v>
      </c>
      <c r="AB27" s="16" t="s">
        <v>1576</v>
      </c>
      <c r="AC27" s="16">
        <v>501</v>
      </c>
      <c r="AD27" s="16" t="s">
        <v>263</v>
      </c>
      <c r="AE27" s="1" t="s">
        <v>264</v>
      </c>
      <c r="AF27" s="1">
        <v>0</v>
      </c>
      <c r="AG27" s="1">
        <v>164</v>
      </c>
      <c r="AH27" s="1">
        <v>62</v>
      </c>
      <c r="AI27" s="1" t="s">
        <v>264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0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0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0</v>
      </c>
      <c r="CE27" s="1">
        <v>1</v>
      </c>
      <c r="CF27" s="1">
        <v>1</v>
      </c>
      <c r="CG27" s="1">
        <v>1</v>
      </c>
      <c r="CH27" s="1">
        <v>0</v>
      </c>
      <c r="CI27" s="1">
        <v>0</v>
      </c>
      <c r="CJ27" s="1">
        <v>1</v>
      </c>
      <c r="CK27" s="1">
        <v>0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 t="s">
        <v>265</v>
      </c>
      <c r="CU27" s="1" t="s">
        <v>265</v>
      </c>
      <c r="CV27" s="1" t="s">
        <v>265</v>
      </c>
      <c r="CW27" s="1" t="s">
        <v>265</v>
      </c>
      <c r="CX27" s="1" t="s">
        <v>265</v>
      </c>
      <c r="CY27" s="1" t="s">
        <v>265</v>
      </c>
      <c r="CZ27" s="1" t="s">
        <v>265</v>
      </c>
      <c r="DA27" s="1" t="s">
        <v>265</v>
      </c>
      <c r="DB27" s="1" t="s">
        <v>265</v>
      </c>
      <c r="DC27" s="1" t="s">
        <v>265</v>
      </c>
      <c r="DD27" s="1" t="s">
        <v>265</v>
      </c>
      <c r="DE27" s="1" t="s">
        <v>265</v>
      </c>
      <c r="DF27" s="1" t="s">
        <v>265</v>
      </c>
      <c r="DG27" s="1" t="s">
        <v>265</v>
      </c>
      <c r="DH27" s="1" t="s">
        <v>265</v>
      </c>
      <c r="DI27" s="1" t="s">
        <v>265</v>
      </c>
      <c r="DJ27" s="1" t="s">
        <v>265</v>
      </c>
      <c r="DK27" s="1" t="s">
        <v>265</v>
      </c>
      <c r="DL27" s="1" t="s">
        <v>265</v>
      </c>
      <c r="DM27" s="1" t="s">
        <v>265</v>
      </c>
      <c r="DN27" s="1" t="s">
        <v>265</v>
      </c>
      <c r="DO27" s="1" t="s">
        <v>265</v>
      </c>
      <c r="DP27" s="1" t="s">
        <v>265</v>
      </c>
      <c r="DQ27" s="1" t="s">
        <v>265</v>
      </c>
      <c r="DR27" s="1" t="s">
        <v>265</v>
      </c>
      <c r="DS27" s="1" t="s">
        <v>265</v>
      </c>
      <c r="DT27" s="1" t="s">
        <v>265</v>
      </c>
      <c r="DU27" s="1" t="s">
        <v>265</v>
      </c>
      <c r="DV27" s="1" t="s">
        <v>265</v>
      </c>
      <c r="DW27" s="1" t="s">
        <v>265</v>
      </c>
      <c r="DX27" s="1" t="s">
        <v>265</v>
      </c>
      <c r="DY27" s="1" t="s">
        <v>265</v>
      </c>
      <c r="DZ27" s="1" t="s">
        <v>265</v>
      </c>
      <c r="EA27" s="1" t="s">
        <v>265</v>
      </c>
      <c r="EB27" s="1" t="s">
        <v>265</v>
      </c>
      <c r="EC27" s="1" t="s">
        <v>265</v>
      </c>
      <c r="ED27" s="1" t="s">
        <v>265</v>
      </c>
      <c r="EE27" s="1" t="s">
        <v>265</v>
      </c>
      <c r="EF27" s="1" t="s">
        <v>265</v>
      </c>
      <c r="EG27" s="1" t="s">
        <v>265</v>
      </c>
      <c r="EH27" s="1" t="s">
        <v>265</v>
      </c>
      <c r="EI27" s="1" t="s">
        <v>265</v>
      </c>
      <c r="EJ27" s="1" t="s">
        <v>265</v>
      </c>
      <c r="EK27" s="1" t="s">
        <v>265</v>
      </c>
      <c r="EL27" s="1" t="s">
        <v>265</v>
      </c>
      <c r="EM27" s="1" t="s">
        <v>265</v>
      </c>
      <c r="EN27" s="1" t="s">
        <v>265</v>
      </c>
      <c r="EO27" s="1" t="s">
        <v>265</v>
      </c>
      <c r="EP27" s="1" t="s">
        <v>265</v>
      </c>
      <c r="EQ27" s="1" t="s">
        <v>265</v>
      </c>
      <c r="ER27" s="1" t="s">
        <v>265</v>
      </c>
      <c r="ES27" s="1" t="s">
        <v>265</v>
      </c>
      <c r="ET27" s="1" t="s">
        <v>265</v>
      </c>
      <c r="EU27" s="1" t="s">
        <v>265</v>
      </c>
      <c r="EV27" s="1" t="s">
        <v>265</v>
      </c>
      <c r="EW27" s="1" t="s">
        <v>265</v>
      </c>
      <c r="EX27" s="1" t="s">
        <v>265</v>
      </c>
      <c r="EY27" s="1" t="s">
        <v>265</v>
      </c>
      <c r="EZ27" s="1" t="s">
        <v>265</v>
      </c>
      <c r="FA27" s="1" t="s">
        <v>265</v>
      </c>
      <c r="FB27" s="1" t="s">
        <v>265</v>
      </c>
      <c r="FC27" s="1" t="s">
        <v>265</v>
      </c>
      <c r="FD27" s="1" t="s">
        <v>265</v>
      </c>
      <c r="FE27" s="1" t="s">
        <v>265</v>
      </c>
      <c r="FF27" s="1" t="s">
        <v>265</v>
      </c>
      <c r="FG27" s="1" t="s">
        <v>265</v>
      </c>
      <c r="FH27" s="1" t="s">
        <v>265</v>
      </c>
      <c r="FI27" s="1" t="s">
        <v>265</v>
      </c>
      <c r="FJ27" s="1" t="s">
        <v>265</v>
      </c>
      <c r="FK27" s="1" t="s">
        <v>265</v>
      </c>
      <c r="FL27" s="1" t="s">
        <v>265</v>
      </c>
      <c r="FM27" s="1" t="s">
        <v>265</v>
      </c>
      <c r="FN27" s="1" t="s">
        <v>265</v>
      </c>
      <c r="FO27" s="1" t="s">
        <v>265</v>
      </c>
      <c r="FP27" s="1" t="s">
        <v>265</v>
      </c>
      <c r="FQ27" s="1" t="s">
        <v>265</v>
      </c>
      <c r="FR27" s="1" t="s">
        <v>265</v>
      </c>
      <c r="FS27" s="1" t="s">
        <v>265</v>
      </c>
      <c r="FT27" s="1" t="s">
        <v>265</v>
      </c>
      <c r="FU27" s="1" t="s">
        <v>265</v>
      </c>
      <c r="FV27" s="1" t="s">
        <v>265</v>
      </c>
      <c r="FW27" s="1" t="s">
        <v>265</v>
      </c>
      <c r="FX27" s="1" t="s">
        <v>265</v>
      </c>
      <c r="FY27" s="1" t="s">
        <v>265</v>
      </c>
      <c r="FZ27" s="1" t="s">
        <v>265</v>
      </c>
      <c r="GA27" s="1" t="s">
        <v>265</v>
      </c>
      <c r="GB27" s="1" t="s">
        <v>265</v>
      </c>
      <c r="GC27" s="1" t="s">
        <v>265</v>
      </c>
      <c r="GD27" s="1" t="s">
        <v>265</v>
      </c>
      <c r="GE27" s="1" t="s">
        <v>265</v>
      </c>
      <c r="GF27" s="1" t="s">
        <v>265</v>
      </c>
      <c r="GG27" s="1" t="s">
        <v>265</v>
      </c>
      <c r="GH27" s="1" t="s">
        <v>265</v>
      </c>
      <c r="GI27" s="1" t="s">
        <v>265</v>
      </c>
      <c r="GJ27" s="1" t="s">
        <v>265</v>
      </c>
      <c r="GK27" s="1" t="s">
        <v>265</v>
      </c>
      <c r="GL27" s="1" t="s">
        <v>265</v>
      </c>
      <c r="GM27" s="1" t="s">
        <v>265</v>
      </c>
      <c r="GN27" s="1" t="s">
        <v>265</v>
      </c>
      <c r="GO27" s="1" t="s">
        <v>265</v>
      </c>
      <c r="GP27" s="1" t="s">
        <v>265</v>
      </c>
      <c r="GQ27" s="1" t="s">
        <v>265</v>
      </c>
      <c r="GR27" s="1">
        <v>60</v>
      </c>
      <c r="GS27" s="1">
        <v>6</v>
      </c>
      <c r="GT27" s="16">
        <v>56</v>
      </c>
      <c r="GU27" s="1" t="s">
        <v>266</v>
      </c>
      <c r="GV27" s="1" t="s">
        <v>267</v>
      </c>
      <c r="GW27" s="1" t="s">
        <v>267</v>
      </c>
      <c r="GX27" s="1" t="s">
        <v>266</v>
      </c>
      <c r="GY27" s="1" t="s">
        <v>267</v>
      </c>
      <c r="GZ27" s="15">
        <v>5</v>
      </c>
      <c r="HA27" s="16">
        <f t="shared" si="0"/>
        <v>2</v>
      </c>
      <c r="HB27" s="1" t="s">
        <v>266</v>
      </c>
      <c r="HC27" s="1" t="s">
        <v>267</v>
      </c>
      <c r="HD27" s="1" t="s">
        <v>267</v>
      </c>
      <c r="HE27" s="1" t="s">
        <v>267</v>
      </c>
      <c r="HF27" s="1">
        <v>4</v>
      </c>
      <c r="HG27" s="16">
        <f t="shared" si="1"/>
        <v>1</v>
      </c>
      <c r="HH27" s="1" t="s">
        <v>264</v>
      </c>
      <c r="HI27" s="1" t="s">
        <v>266</v>
      </c>
      <c r="HJ27" s="1" t="s">
        <v>266</v>
      </c>
      <c r="HK27" s="1" t="s">
        <v>266</v>
      </c>
      <c r="HL27" s="1" t="s">
        <v>266</v>
      </c>
      <c r="HM27" s="1" t="s">
        <v>267</v>
      </c>
      <c r="HN27" s="1" t="s">
        <v>267</v>
      </c>
      <c r="HO27" s="1">
        <v>6</v>
      </c>
      <c r="HP27" s="19">
        <f t="shared" si="2"/>
        <v>4</v>
      </c>
      <c r="HQ27" s="1" t="s">
        <v>264</v>
      </c>
      <c r="HR27" s="1">
        <v>0</v>
      </c>
      <c r="HS27" s="1">
        <v>25</v>
      </c>
      <c r="HT27" s="1">
        <v>11</v>
      </c>
      <c r="HU27" s="1" t="s">
        <v>268</v>
      </c>
      <c r="HV27" s="1">
        <v>1</v>
      </c>
      <c r="HW27" s="1">
        <v>1</v>
      </c>
      <c r="HX27" s="1">
        <v>1</v>
      </c>
      <c r="HY27" s="1">
        <v>1</v>
      </c>
      <c r="HZ27" s="1">
        <v>1</v>
      </c>
      <c r="IA27" s="1">
        <v>1</v>
      </c>
      <c r="IB27" s="1">
        <v>1</v>
      </c>
      <c r="IC27" s="1">
        <v>1</v>
      </c>
      <c r="ID27" s="1">
        <v>1</v>
      </c>
      <c r="IE27" s="1">
        <v>0</v>
      </c>
      <c r="IF27" s="1">
        <v>1</v>
      </c>
      <c r="IG27" s="1" t="s">
        <v>265</v>
      </c>
      <c r="IH27" s="1" t="s">
        <v>265</v>
      </c>
      <c r="II27" s="1" t="s">
        <v>265</v>
      </c>
      <c r="IJ27" s="1" t="s">
        <v>265</v>
      </c>
      <c r="IK27" s="1" t="s">
        <v>265</v>
      </c>
      <c r="IL27" s="1" t="s">
        <v>265</v>
      </c>
      <c r="IM27" s="1" t="s">
        <v>265</v>
      </c>
      <c r="IN27" s="1" t="s">
        <v>265</v>
      </c>
      <c r="IO27" s="1" t="s">
        <v>265</v>
      </c>
      <c r="IP27" s="1" t="s">
        <v>265</v>
      </c>
      <c r="IQ27" s="1" t="s">
        <v>265</v>
      </c>
      <c r="IR27" s="1" t="s">
        <v>265</v>
      </c>
      <c r="IS27" s="1" t="s">
        <v>265</v>
      </c>
      <c r="IT27" s="1" t="s">
        <v>265</v>
      </c>
      <c r="IU27" s="1">
        <v>60</v>
      </c>
      <c r="IV27" s="1">
        <v>1</v>
      </c>
      <c r="IW27" s="19">
        <v>10</v>
      </c>
      <c r="IX27" s="1" t="s">
        <v>264</v>
      </c>
      <c r="IY27" s="1">
        <v>0</v>
      </c>
      <c r="IZ27" s="1">
        <v>27</v>
      </c>
      <c r="JA27" s="1">
        <v>13</v>
      </c>
      <c r="JB27" s="1" t="s">
        <v>268</v>
      </c>
      <c r="JC27" s="1">
        <v>1</v>
      </c>
      <c r="JD27" s="1">
        <v>1</v>
      </c>
      <c r="JE27" s="1">
        <v>1</v>
      </c>
      <c r="JF27" s="1">
        <v>1</v>
      </c>
      <c r="JG27" s="1">
        <v>1</v>
      </c>
      <c r="JH27" s="1">
        <v>1</v>
      </c>
      <c r="JI27" s="1">
        <v>1</v>
      </c>
      <c r="JJ27" s="1">
        <v>1</v>
      </c>
      <c r="JK27" s="1">
        <v>1</v>
      </c>
      <c r="JL27" s="1">
        <v>1</v>
      </c>
      <c r="JM27" s="1">
        <v>1</v>
      </c>
      <c r="JN27" s="1">
        <v>1</v>
      </c>
      <c r="JO27" s="1">
        <v>1</v>
      </c>
      <c r="JP27" s="1" t="s">
        <v>265</v>
      </c>
      <c r="JQ27" s="1" t="s">
        <v>265</v>
      </c>
      <c r="JR27" s="1" t="s">
        <v>265</v>
      </c>
      <c r="JS27" s="1" t="s">
        <v>265</v>
      </c>
      <c r="JT27" s="1" t="s">
        <v>265</v>
      </c>
      <c r="JU27" s="1" t="s">
        <v>265</v>
      </c>
      <c r="JV27" s="1" t="s">
        <v>265</v>
      </c>
      <c r="JW27" s="1" t="s">
        <v>265</v>
      </c>
      <c r="JX27" s="1" t="s">
        <v>265</v>
      </c>
      <c r="JY27" s="1" t="s">
        <v>265</v>
      </c>
      <c r="JZ27" s="1" t="s">
        <v>265</v>
      </c>
      <c r="KA27" s="1" t="s">
        <v>265</v>
      </c>
      <c r="KB27" s="1" t="s">
        <v>265</v>
      </c>
      <c r="KC27" s="1" t="s">
        <v>265</v>
      </c>
      <c r="KD27" s="1">
        <v>60</v>
      </c>
      <c r="KE27" s="1">
        <v>0</v>
      </c>
      <c r="KF27" s="19">
        <v>13</v>
      </c>
      <c r="KG27" s="1" t="s">
        <v>266</v>
      </c>
      <c r="KH27" s="1" t="s">
        <v>267</v>
      </c>
      <c r="KI27" s="1" t="s">
        <v>266</v>
      </c>
      <c r="KJ27" s="1" t="s">
        <v>266</v>
      </c>
      <c r="KK27" s="1" t="s">
        <v>267</v>
      </c>
      <c r="KL27" s="1">
        <v>5</v>
      </c>
      <c r="KM27" s="19">
        <f t="shared" si="3"/>
        <v>3</v>
      </c>
    </row>
    <row r="28" spans="1:299">
      <c r="A28" s="1">
        <v>851</v>
      </c>
      <c r="B28" s="16">
        <v>851</v>
      </c>
      <c r="C28" s="16">
        <v>1</v>
      </c>
      <c r="D28" s="1" t="s">
        <v>439</v>
      </c>
      <c r="E28" s="1" t="s">
        <v>439</v>
      </c>
      <c r="F28" s="1" t="s">
        <v>398</v>
      </c>
      <c r="G28" s="1" t="s">
        <v>439</v>
      </c>
      <c r="H28" s="1" t="s">
        <v>645</v>
      </c>
      <c r="I28" s="1">
        <v>465</v>
      </c>
      <c r="J28" s="1" t="s">
        <v>495</v>
      </c>
      <c r="K28" s="1" t="s">
        <v>439</v>
      </c>
      <c r="L28" s="1" t="s">
        <v>398</v>
      </c>
      <c r="M28" s="16" t="s">
        <v>1830</v>
      </c>
      <c r="N28" s="16">
        <v>2021</v>
      </c>
      <c r="O28" s="16" t="s">
        <v>253</v>
      </c>
      <c r="P28" s="16" t="s">
        <v>1827</v>
      </c>
      <c r="Q28" s="16" t="s">
        <v>288</v>
      </c>
      <c r="R28" s="16" t="s">
        <v>496</v>
      </c>
      <c r="S28" s="1" t="s">
        <v>697</v>
      </c>
      <c r="T28" s="1" t="s">
        <v>778</v>
      </c>
      <c r="U28" s="1" t="s">
        <v>1661</v>
      </c>
      <c r="V28" s="1" t="str">
        <f>CONCATENATE(Tabla4[[#This Row],[Nombre del estudiante]]," ",Tabla4[[#This Row],[Primer apellido]]," ",Tabla4[[#This Row],[Segundo apellido]])</f>
        <v>LUIS SANTIAGO GONZALEZ OLAVE</v>
      </c>
      <c r="W28" s="1" t="e">
        <f>VLOOKUP(Tabla4[[#This Row],[ID]],[1]!Tabla1[#All],7,FALSE)</f>
        <v>#REF!</v>
      </c>
      <c r="X28" s="16" t="s">
        <v>259</v>
      </c>
      <c r="Y28" s="1">
        <v>1148694063</v>
      </c>
      <c r="Z28" s="1" t="s">
        <v>1662</v>
      </c>
      <c r="AA28" s="1" t="s">
        <v>1663</v>
      </c>
      <c r="AB28" s="16" t="s">
        <v>1576</v>
      </c>
      <c r="AC28" s="16">
        <v>506</v>
      </c>
      <c r="AD28" s="16" t="s">
        <v>263</v>
      </c>
      <c r="AE28" s="1" t="s">
        <v>264</v>
      </c>
      <c r="AF28" s="1">
        <v>0</v>
      </c>
      <c r="AG28" s="1">
        <v>164</v>
      </c>
      <c r="AH28" s="1">
        <v>64</v>
      </c>
      <c r="AI28" s="1" t="s">
        <v>264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0</v>
      </c>
      <c r="AQ28" s="1">
        <v>1</v>
      </c>
      <c r="AR28" s="1">
        <v>0</v>
      </c>
      <c r="AS28" s="1">
        <v>1</v>
      </c>
      <c r="AT28" s="1">
        <v>0</v>
      </c>
      <c r="AU28" s="1">
        <v>0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0</v>
      </c>
      <c r="BB28" s="1">
        <v>0</v>
      </c>
      <c r="BC28" s="1">
        <v>1</v>
      </c>
      <c r="BD28" s="1">
        <v>0</v>
      </c>
      <c r="BE28" s="1">
        <v>1</v>
      </c>
      <c r="BF28" s="1">
        <v>0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0</v>
      </c>
      <c r="BR28" s="1">
        <v>1</v>
      </c>
      <c r="BS28" s="1">
        <v>1</v>
      </c>
      <c r="BT28" s="1">
        <v>0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0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0</v>
      </c>
      <c r="CN28" s="1">
        <v>1</v>
      </c>
      <c r="CO28" s="1">
        <v>1</v>
      </c>
      <c r="CP28" s="1">
        <v>0</v>
      </c>
      <c r="CQ28" s="1">
        <v>0</v>
      </c>
      <c r="CR28" s="1">
        <v>0</v>
      </c>
      <c r="CS28" s="1">
        <v>1</v>
      </c>
      <c r="CT28" s="1">
        <v>1</v>
      </c>
      <c r="CU28" s="1">
        <v>1</v>
      </c>
      <c r="CV28" s="1" t="s">
        <v>265</v>
      </c>
      <c r="CW28" s="1" t="s">
        <v>265</v>
      </c>
      <c r="CX28" s="1" t="s">
        <v>265</v>
      </c>
      <c r="CY28" s="1" t="s">
        <v>265</v>
      </c>
      <c r="CZ28" s="1" t="s">
        <v>265</v>
      </c>
      <c r="DA28" s="1" t="s">
        <v>265</v>
      </c>
      <c r="DB28" s="1" t="s">
        <v>265</v>
      </c>
      <c r="DC28" s="1" t="s">
        <v>265</v>
      </c>
      <c r="DD28" s="1" t="s">
        <v>265</v>
      </c>
      <c r="DE28" s="1" t="s">
        <v>265</v>
      </c>
      <c r="DF28" s="1" t="s">
        <v>265</v>
      </c>
      <c r="DG28" s="1" t="s">
        <v>265</v>
      </c>
      <c r="DH28" s="1" t="s">
        <v>265</v>
      </c>
      <c r="DI28" s="1" t="s">
        <v>265</v>
      </c>
      <c r="DJ28" s="1" t="s">
        <v>265</v>
      </c>
      <c r="DK28" s="1" t="s">
        <v>265</v>
      </c>
      <c r="DL28" s="1" t="s">
        <v>265</v>
      </c>
      <c r="DM28" s="1" t="s">
        <v>265</v>
      </c>
      <c r="DN28" s="1" t="s">
        <v>265</v>
      </c>
      <c r="DO28" s="1" t="s">
        <v>265</v>
      </c>
      <c r="DP28" s="1" t="s">
        <v>265</v>
      </c>
      <c r="DQ28" s="1" t="s">
        <v>265</v>
      </c>
      <c r="DR28" s="1" t="s">
        <v>265</v>
      </c>
      <c r="DS28" s="1" t="s">
        <v>265</v>
      </c>
      <c r="DT28" s="1" t="s">
        <v>265</v>
      </c>
      <c r="DU28" s="1" t="s">
        <v>265</v>
      </c>
      <c r="DV28" s="1" t="s">
        <v>265</v>
      </c>
      <c r="DW28" s="1" t="s">
        <v>265</v>
      </c>
      <c r="DX28" s="1" t="s">
        <v>265</v>
      </c>
      <c r="DY28" s="1" t="s">
        <v>265</v>
      </c>
      <c r="DZ28" s="1" t="s">
        <v>265</v>
      </c>
      <c r="EA28" s="1" t="s">
        <v>265</v>
      </c>
      <c r="EB28" s="1" t="s">
        <v>265</v>
      </c>
      <c r="EC28" s="1" t="s">
        <v>265</v>
      </c>
      <c r="ED28" s="1" t="s">
        <v>265</v>
      </c>
      <c r="EE28" s="1" t="s">
        <v>265</v>
      </c>
      <c r="EF28" s="1" t="s">
        <v>265</v>
      </c>
      <c r="EG28" s="1" t="s">
        <v>265</v>
      </c>
      <c r="EH28" s="1" t="s">
        <v>265</v>
      </c>
      <c r="EI28" s="1" t="s">
        <v>265</v>
      </c>
      <c r="EJ28" s="1" t="s">
        <v>265</v>
      </c>
      <c r="EK28" s="1" t="s">
        <v>265</v>
      </c>
      <c r="EL28" s="1" t="s">
        <v>265</v>
      </c>
      <c r="EM28" s="1" t="s">
        <v>265</v>
      </c>
      <c r="EN28" s="1" t="s">
        <v>265</v>
      </c>
      <c r="EO28" s="1" t="s">
        <v>265</v>
      </c>
      <c r="EP28" s="1" t="s">
        <v>265</v>
      </c>
      <c r="EQ28" s="1" t="s">
        <v>265</v>
      </c>
      <c r="ER28" s="1" t="s">
        <v>265</v>
      </c>
      <c r="ES28" s="1" t="s">
        <v>265</v>
      </c>
      <c r="ET28" s="1" t="s">
        <v>265</v>
      </c>
      <c r="EU28" s="1" t="s">
        <v>265</v>
      </c>
      <c r="EV28" s="1" t="s">
        <v>265</v>
      </c>
      <c r="EW28" s="1" t="s">
        <v>265</v>
      </c>
      <c r="EX28" s="1" t="s">
        <v>265</v>
      </c>
      <c r="EY28" s="1" t="s">
        <v>265</v>
      </c>
      <c r="EZ28" s="1" t="s">
        <v>265</v>
      </c>
      <c r="FA28" s="1" t="s">
        <v>265</v>
      </c>
      <c r="FB28" s="1" t="s">
        <v>265</v>
      </c>
      <c r="FC28" s="1" t="s">
        <v>265</v>
      </c>
      <c r="FD28" s="1" t="s">
        <v>265</v>
      </c>
      <c r="FE28" s="1" t="s">
        <v>265</v>
      </c>
      <c r="FF28" s="1" t="s">
        <v>265</v>
      </c>
      <c r="FG28" s="1" t="s">
        <v>265</v>
      </c>
      <c r="FH28" s="1" t="s">
        <v>265</v>
      </c>
      <c r="FI28" s="1" t="s">
        <v>265</v>
      </c>
      <c r="FJ28" s="1" t="s">
        <v>265</v>
      </c>
      <c r="FK28" s="1" t="s">
        <v>265</v>
      </c>
      <c r="FL28" s="1" t="s">
        <v>265</v>
      </c>
      <c r="FM28" s="1" t="s">
        <v>265</v>
      </c>
      <c r="FN28" s="1" t="s">
        <v>265</v>
      </c>
      <c r="FO28" s="1" t="s">
        <v>265</v>
      </c>
      <c r="FP28" s="1" t="s">
        <v>265</v>
      </c>
      <c r="FQ28" s="1" t="s">
        <v>265</v>
      </c>
      <c r="FR28" s="1" t="s">
        <v>265</v>
      </c>
      <c r="FS28" s="1" t="s">
        <v>265</v>
      </c>
      <c r="FT28" s="1" t="s">
        <v>265</v>
      </c>
      <c r="FU28" s="1" t="s">
        <v>265</v>
      </c>
      <c r="FV28" s="1" t="s">
        <v>265</v>
      </c>
      <c r="FW28" s="1" t="s">
        <v>265</v>
      </c>
      <c r="FX28" s="1" t="s">
        <v>265</v>
      </c>
      <c r="FY28" s="1" t="s">
        <v>265</v>
      </c>
      <c r="FZ28" s="1" t="s">
        <v>265</v>
      </c>
      <c r="GA28" s="1" t="s">
        <v>265</v>
      </c>
      <c r="GB28" s="1" t="s">
        <v>265</v>
      </c>
      <c r="GC28" s="1" t="s">
        <v>265</v>
      </c>
      <c r="GD28" s="1" t="s">
        <v>265</v>
      </c>
      <c r="GE28" s="1" t="s">
        <v>265</v>
      </c>
      <c r="GF28" s="1" t="s">
        <v>265</v>
      </c>
      <c r="GG28" s="1" t="s">
        <v>265</v>
      </c>
      <c r="GH28" s="1" t="s">
        <v>265</v>
      </c>
      <c r="GI28" s="1" t="s">
        <v>265</v>
      </c>
      <c r="GJ28" s="1" t="s">
        <v>265</v>
      </c>
      <c r="GK28" s="1" t="s">
        <v>265</v>
      </c>
      <c r="GL28" s="1" t="s">
        <v>265</v>
      </c>
      <c r="GM28" s="1" t="s">
        <v>265</v>
      </c>
      <c r="GN28" s="1" t="s">
        <v>265</v>
      </c>
      <c r="GO28" s="1" t="s">
        <v>265</v>
      </c>
      <c r="GP28" s="1" t="s">
        <v>265</v>
      </c>
      <c r="GQ28" s="1" t="s">
        <v>265</v>
      </c>
      <c r="GR28" s="1">
        <v>60</v>
      </c>
      <c r="GS28" s="1">
        <v>15</v>
      </c>
      <c r="GT28" s="16">
        <v>49</v>
      </c>
      <c r="GU28" s="1" t="s">
        <v>266</v>
      </c>
      <c r="GV28" s="1" t="s">
        <v>266</v>
      </c>
      <c r="GW28" s="1" t="s">
        <v>266</v>
      </c>
      <c r="GX28" s="1" t="s">
        <v>266</v>
      </c>
      <c r="GY28" s="1" t="s">
        <v>267</v>
      </c>
      <c r="GZ28" s="15">
        <v>5</v>
      </c>
      <c r="HA28" s="16">
        <f t="shared" si="0"/>
        <v>4</v>
      </c>
      <c r="HB28" s="1" t="s">
        <v>266</v>
      </c>
      <c r="HC28" s="1" t="s">
        <v>266</v>
      </c>
      <c r="HD28" s="1" t="s">
        <v>266</v>
      </c>
      <c r="HE28" s="1" t="s">
        <v>266</v>
      </c>
      <c r="HF28" s="1">
        <v>4</v>
      </c>
      <c r="HG28" s="16">
        <f t="shared" si="1"/>
        <v>4</v>
      </c>
      <c r="HH28" s="1" t="s">
        <v>264</v>
      </c>
      <c r="HI28" s="1" t="s">
        <v>266</v>
      </c>
      <c r="HJ28" s="1" t="s">
        <v>266</v>
      </c>
      <c r="HK28" s="1" t="s">
        <v>266</v>
      </c>
      <c r="HL28" s="1" t="s">
        <v>266</v>
      </c>
      <c r="HM28" s="1" t="s">
        <v>267</v>
      </c>
      <c r="HN28" s="1" t="s">
        <v>267</v>
      </c>
      <c r="HO28" s="1">
        <v>6</v>
      </c>
      <c r="HP28" s="19">
        <f t="shared" si="2"/>
        <v>4</v>
      </c>
      <c r="HQ28" s="1" t="s">
        <v>264</v>
      </c>
      <c r="HR28" s="1">
        <v>0</v>
      </c>
      <c r="HS28" s="1">
        <v>25</v>
      </c>
      <c r="HT28" s="1">
        <v>19</v>
      </c>
      <c r="HU28" s="1" t="s">
        <v>268</v>
      </c>
      <c r="HV28" s="1">
        <v>1</v>
      </c>
      <c r="HW28" s="1">
        <v>1</v>
      </c>
      <c r="HX28" s="1">
        <v>1</v>
      </c>
      <c r="HY28" s="1">
        <v>1</v>
      </c>
      <c r="HZ28" s="1">
        <v>0</v>
      </c>
      <c r="IA28" s="1">
        <v>1</v>
      </c>
      <c r="IB28" s="1">
        <v>1</v>
      </c>
      <c r="IC28" s="1">
        <v>1</v>
      </c>
      <c r="ID28" s="1">
        <v>1</v>
      </c>
      <c r="IE28" s="1">
        <v>1</v>
      </c>
      <c r="IF28" s="1">
        <v>1</v>
      </c>
      <c r="IG28" s="1">
        <v>1</v>
      </c>
      <c r="IH28" s="1">
        <v>1</v>
      </c>
      <c r="II28" s="1">
        <v>1</v>
      </c>
      <c r="IJ28" s="1">
        <v>1</v>
      </c>
      <c r="IK28" s="1">
        <v>1</v>
      </c>
      <c r="IL28" s="1">
        <v>0</v>
      </c>
      <c r="IM28" s="1">
        <v>0</v>
      </c>
      <c r="IN28" s="1">
        <v>1</v>
      </c>
      <c r="IO28" s="1" t="s">
        <v>265</v>
      </c>
      <c r="IP28" s="1" t="s">
        <v>265</v>
      </c>
      <c r="IQ28" s="1" t="s">
        <v>265</v>
      </c>
      <c r="IR28" s="1" t="s">
        <v>265</v>
      </c>
      <c r="IS28" s="1" t="s">
        <v>265</v>
      </c>
      <c r="IT28" s="1" t="s">
        <v>265</v>
      </c>
      <c r="IU28" s="1">
        <v>60</v>
      </c>
      <c r="IV28" s="1">
        <v>3</v>
      </c>
      <c r="IW28" s="19">
        <v>16</v>
      </c>
      <c r="IX28" s="1" t="s">
        <v>264</v>
      </c>
      <c r="IY28" s="1">
        <v>0</v>
      </c>
      <c r="IZ28" s="1">
        <v>27</v>
      </c>
      <c r="JA28" s="1">
        <v>17</v>
      </c>
      <c r="JB28" s="1" t="s">
        <v>268</v>
      </c>
      <c r="JC28" s="1">
        <v>1</v>
      </c>
      <c r="JD28" s="1">
        <v>1</v>
      </c>
      <c r="JE28" s="1">
        <v>1</v>
      </c>
      <c r="JF28" s="1">
        <v>1</v>
      </c>
      <c r="JG28" s="1">
        <v>0</v>
      </c>
      <c r="JH28" s="1">
        <v>0</v>
      </c>
      <c r="JI28" s="1">
        <v>1</v>
      </c>
      <c r="JJ28" s="1">
        <v>1</v>
      </c>
      <c r="JK28" s="1">
        <v>1</v>
      </c>
      <c r="JL28" s="1">
        <v>1</v>
      </c>
      <c r="JM28" s="1">
        <v>1</v>
      </c>
      <c r="JN28" s="1">
        <v>1</v>
      </c>
      <c r="JO28" s="1">
        <v>1</v>
      </c>
      <c r="JP28" s="1">
        <v>1</v>
      </c>
      <c r="JQ28" s="1">
        <v>1</v>
      </c>
      <c r="JR28" s="1">
        <v>1</v>
      </c>
      <c r="JS28" s="1">
        <v>1</v>
      </c>
      <c r="JT28" s="1" t="s">
        <v>265</v>
      </c>
      <c r="JU28" s="1" t="s">
        <v>265</v>
      </c>
      <c r="JV28" s="1" t="s">
        <v>265</v>
      </c>
      <c r="JW28" s="1" t="s">
        <v>265</v>
      </c>
      <c r="JX28" s="1" t="s">
        <v>265</v>
      </c>
      <c r="JY28" s="1" t="s">
        <v>265</v>
      </c>
      <c r="JZ28" s="1" t="s">
        <v>265</v>
      </c>
      <c r="KA28" s="1" t="s">
        <v>265</v>
      </c>
      <c r="KB28" s="1" t="s">
        <v>265</v>
      </c>
      <c r="KC28" s="1" t="s">
        <v>265</v>
      </c>
      <c r="KD28" s="1">
        <v>60</v>
      </c>
      <c r="KE28" s="1">
        <v>2</v>
      </c>
      <c r="KF28" s="19">
        <v>15</v>
      </c>
      <c r="KG28" s="1" t="s">
        <v>267</v>
      </c>
      <c r="KH28" s="1" t="s">
        <v>267</v>
      </c>
      <c r="KI28" s="1" t="s">
        <v>266</v>
      </c>
      <c r="KJ28" s="1" t="s">
        <v>266</v>
      </c>
      <c r="KK28" s="1" t="s">
        <v>267</v>
      </c>
      <c r="KL28" s="1">
        <v>5</v>
      </c>
      <c r="KM28" s="19">
        <f t="shared" si="3"/>
        <v>2</v>
      </c>
    </row>
    <row r="29" spans="1:299">
      <c r="A29" s="1">
        <v>726</v>
      </c>
      <c r="B29" s="16">
        <v>105065</v>
      </c>
      <c r="C29" s="16">
        <v>0</v>
      </c>
      <c r="D29" s="1" t="s">
        <v>453</v>
      </c>
      <c r="E29" s="1" t="s">
        <v>453</v>
      </c>
      <c r="F29" s="1" t="s">
        <v>1630</v>
      </c>
      <c r="G29" s="1" t="s">
        <v>453</v>
      </c>
      <c r="H29" s="1" t="s">
        <v>1200</v>
      </c>
      <c r="I29" s="1">
        <v>463</v>
      </c>
      <c r="J29" s="1" t="s">
        <v>297</v>
      </c>
      <c r="K29" s="1" t="s">
        <v>453</v>
      </c>
      <c r="L29" s="1" t="s">
        <v>1630</v>
      </c>
      <c r="M29" s="16" t="s">
        <v>1830</v>
      </c>
      <c r="N29" s="16">
        <v>2021</v>
      </c>
      <c r="O29" s="16" t="s">
        <v>253</v>
      </c>
      <c r="P29" s="16" t="s">
        <v>1827</v>
      </c>
      <c r="Q29" s="16" t="s">
        <v>447</v>
      </c>
      <c r="R29" s="16" t="s">
        <v>448</v>
      </c>
      <c r="S29" s="1" t="s">
        <v>1664</v>
      </c>
      <c r="T29" s="1" t="s">
        <v>1331</v>
      </c>
      <c r="U29" s="1" t="s">
        <v>1380</v>
      </c>
      <c r="V29" s="1" t="str">
        <f>CONCATENATE(Tabla4[[#This Row],[Nombre del estudiante]]," ",Tabla4[[#This Row],[Primer apellido]]," ",Tabla4[[#This Row],[Segundo apellido]])</f>
        <v>JAEL BRIGGETH BARBOSA VELEZ</v>
      </c>
      <c r="W29" s="1" t="e">
        <f>VLOOKUP(Tabla4[[#This Row],[ID]],[1]!Tabla1[#All],7,FALSE)</f>
        <v>#REF!</v>
      </c>
      <c r="X29" s="16" t="s">
        <v>293</v>
      </c>
      <c r="Y29" s="1">
        <v>1107852319</v>
      </c>
      <c r="Z29" s="1" t="s">
        <v>1665</v>
      </c>
      <c r="AA29" s="1">
        <v>3135160908</v>
      </c>
      <c r="AB29" s="16" t="s">
        <v>1576</v>
      </c>
      <c r="AC29" s="16">
        <v>504</v>
      </c>
      <c r="AD29" s="16" t="s">
        <v>302</v>
      </c>
      <c r="AE29" s="1" t="s">
        <v>264</v>
      </c>
      <c r="AF29" s="1">
        <v>0</v>
      </c>
      <c r="AG29" s="1">
        <v>164</v>
      </c>
      <c r="AH29" s="1">
        <v>83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0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0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1</v>
      </c>
      <c r="DM29" s="1">
        <v>1</v>
      </c>
      <c r="DN29" s="1">
        <v>1</v>
      </c>
      <c r="DO29" s="1" t="s">
        <v>265</v>
      </c>
      <c r="DP29" s="1" t="s">
        <v>265</v>
      </c>
      <c r="DQ29" s="1" t="s">
        <v>265</v>
      </c>
      <c r="DR29" s="1" t="s">
        <v>265</v>
      </c>
      <c r="DS29" s="1" t="s">
        <v>265</v>
      </c>
      <c r="DT29" s="1" t="s">
        <v>265</v>
      </c>
      <c r="DU29" s="1" t="s">
        <v>265</v>
      </c>
      <c r="DV29" s="1" t="s">
        <v>265</v>
      </c>
      <c r="DW29" s="1" t="s">
        <v>265</v>
      </c>
      <c r="DX29" s="1" t="s">
        <v>265</v>
      </c>
      <c r="DY29" s="1" t="s">
        <v>265</v>
      </c>
      <c r="DZ29" s="1" t="s">
        <v>265</v>
      </c>
      <c r="EA29" s="1" t="s">
        <v>265</v>
      </c>
      <c r="EB29" s="1" t="s">
        <v>265</v>
      </c>
      <c r="EC29" s="1" t="s">
        <v>265</v>
      </c>
      <c r="ED29" s="1" t="s">
        <v>265</v>
      </c>
      <c r="EE29" s="1" t="s">
        <v>265</v>
      </c>
      <c r="EF29" s="1" t="s">
        <v>265</v>
      </c>
      <c r="EG29" s="1" t="s">
        <v>265</v>
      </c>
      <c r="EH29" s="1" t="s">
        <v>265</v>
      </c>
      <c r="EI29" s="1" t="s">
        <v>265</v>
      </c>
      <c r="EJ29" s="1" t="s">
        <v>265</v>
      </c>
      <c r="EK29" s="1" t="s">
        <v>265</v>
      </c>
      <c r="EL29" s="1" t="s">
        <v>265</v>
      </c>
      <c r="EM29" s="1" t="s">
        <v>265</v>
      </c>
      <c r="EN29" s="1" t="s">
        <v>265</v>
      </c>
      <c r="EO29" s="1" t="s">
        <v>265</v>
      </c>
      <c r="EP29" s="1" t="s">
        <v>265</v>
      </c>
      <c r="EQ29" s="1" t="s">
        <v>265</v>
      </c>
      <c r="ER29" s="1" t="s">
        <v>265</v>
      </c>
      <c r="ES29" s="1" t="s">
        <v>265</v>
      </c>
      <c r="ET29" s="1" t="s">
        <v>265</v>
      </c>
      <c r="EU29" s="1" t="s">
        <v>265</v>
      </c>
      <c r="EV29" s="1" t="s">
        <v>265</v>
      </c>
      <c r="EW29" s="1" t="s">
        <v>265</v>
      </c>
      <c r="EX29" s="1" t="s">
        <v>265</v>
      </c>
      <c r="EY29" s="1" t="s">
        <v>265</v>
      </c>
      <c r="EZ29" s="1" t="s">
        <v>265</v>
      </c>
      <c r="FA29" s="1" t="s">
        <v>265</v>
      </c>
      <c r="FB29" s="1" t="s">
        <v>265</v>
      </c>
      <c r="FC29" s="1" t="s">
        <v>265</v>
      </c>
      <c r="FD29" s="1" t="s">
        <v>265</v>
      </c>
      <c r="FE29" s="1" t="s">
        <v>265</v>
      </c>
      <c r="FF29" s="1" t="s">
        <v>265</v>
      </c>
      <c r="FG29" s="1" t="s">
        <v>265</v>
      </c>
      <c r="FH29" s="1" t="s">
        <v>265</v>
      </c>
      <c r="FI29" s="1" t="s">
        <v>265</v>
      </c>
      <c r="FJ29" s="1" t="s">
        <v>265</v>
      </c>
      <c r="FK29" s="1" t="s">
        <v>265</v>
      </c>
      <c r="FL29" s="1" t="s">
        <v>265</v>
      </c>
      <c r="FM29" s="1" t="s">
        <v>265</v>
      </c>
      <c r="FN29" s="1" t="s">
        <v>265</v>
      </c>
      <c r="FO29" s="1" t="s">
        <v>265</v>
      </c>
      <c r="FP29" s="1" t="s">
        <v>265</v>
      </c>
      <c r="FQ29" s="1" t="s">
        <v>265</v>
      </c>
      <c r="FR29" s="1" t="s">
        <v>265</v>
      </c>
      <c r="FS29" s="1" t="s">
        <v>265</v>
      </c>
      <c r="FT29" s="1" t="s">
        <v>265</v>
      </c>
      <c r="FU29" s="1" t="s">
        <v>265</v>
      </c>
      <c r="FV29" s="1" t="s">
        <v>265</v>
      </c>
      <c r="FW29" s="1" t="s">
        <v>265</v>
      </c>
      <c r="FX29" s="1" t="s">
        <v>265</v>
      </c>
      <c r="FY29" s="1" t="s">
        <v>265</v>
      </c>
      <c r="FZ29" s="1" t="s">
        <v>265</v>
      </c>
      <c r="GA29" s="1" t="s">
        <v>265</v>
      </c>
      <c r="GB29" s="1" t="s">
        <v>265</v>
      </c>
      <c r="GC29" s="1" t="s">
        <v>265</v>
      </c>
      <c r="GD29" s="1" t="s">
        <v>265</v>
      </c>
      <c r="GE29" s="1" t="s">
        <v>265</v>
      </c>
      <c r="GF29" s="1" t="s">
        <v>265</v>
      </c>
      <c r="GG29" s="1" t="s">
        <v>265</v>
      </c>
      <c r="GH29" s="1" t="s">
        <v>265</v>
      </c>
      <c r="GI29" s="1" t="s">
        <v>265</v>
      </c>
      <c r="GJ29" s="1" t="s">
        <v>265</v>
      </c>
      <c r="GK29" s="1" t="s">
        <v>265</v>
      </c>
      <c r="GL29" s="1" t="s">
        <v>265</v>
      </c>
      <c r="GM29" s="1" t="s">
        <v>265</v>
      </c>
      <c r="GN29" s="1" t="s">
        <v>265</v>
      </c>
      <c r="GO29" s="1" t="s">
        <v>265</v>
      </c>
      <c r="GP29" s="1" t="s">
        <v>265</v>
      </c>
      <c r="GQ29" s="1" t="s">
        <v>265</v>
      </c>
      <c r="GR29" s="1">
        <v>60</v>
      </c>
      <c r="GS29" s="1">
        <v>2</v>
      </c>
      <c r="GT29" s="16">
        <v>81</v>
      </c>
      <c r="GU29" s="1" t="s">
        <v>266</v>
      </c>
      <c r="GV29" s="1" t="s">
        <v>267</v>
      </c>
      <c r="GW29" s="1" t="s">
        <v>284</v>
      </c>
      <c r="GX29" s="1" t="s">
        <v>266</v>
      </c>
      <c r="GY29" s="1" t="s">
        <v>267</v>
      </c>
      <c r="GZ29" s="15">
        <v>5</v>
      </c>
      <c r="HA29" s="16">
        <f t="shared" si="0"/>
        <v>2</v>
      </c>
      <c r="HB29" s="1" t="s">
        <v>267</v>
      </c>
      <c r="HC29" s="1" t="s">
        <v>266</v>
      </c>
      <c r="HD29" s="1" t="s">
        <v>267</v>
      </c>
      <c r="HE29" s="1" t="s">
        <v>284</v>
      </c>
      <c r="HF29" s="1">
        <v>4</v>
      </c>
      <c r="HG29" s="16">
        <f t="shared" si="1"/>
        <v>1</v>
      </c>
      <c r="HH29" s="1" t="s">
        <v>264</v>
      </c>
      <c r="HI29" s="1" t="s">
        <v>266</v>
      </c>
      <c r="HJ29" s="1" t="s">
        <v>266</v>
      </c>
      <c r="HK29" s="1" t="s">
        <v>266</v>
      </c>
      <c r="HL29" s="1" t="s">
        <v>266</v>
      </c>
      <c r="HM29" s="1" t="s">
        <v>267</v>
      </c>
      <c r="HN29" s="1" t="s">
        <v>267</v>
      </c>
      <c r="HO29" s="1">
        <v>6</v>
      </c>
      <c r="HP29" s="19">
        <f t="shared" si="2"/>
        <v>4</v>
      </c>
      <c r="HQ29" s="1" t="s">
        <v>264</v>
      </c>
      <c r="HR29" s="1">
        <v>0</v>
      </c>
      <c r="HS29" s="1">
        <v>25</v>
      </c>
      <c r="HT29" s="1">
        <v>11</v>
      </c>
      <c r="HV29" s="1">
        <v>1</v>
      </c>
      <c r="HW29" s="1">
        <v>1</v>
      </c>
      <c r="HX29" s="1">
        <v>1</v>
      </c>
      <c r="HY29" s="1">
        <v>1</v>
      </c>
      <c r="HZ29" s="1">
        <v>1</v>
      </c>
      <c r="IA29" s="1">
        <v>1</v>
      </c>
      <c r="IB29" s="1">
        <v>1</v>
      </c>
      <c r="IC29" s="1">
        <v>1</v>
      </c>
      <c r="ID29" s="1">
        <v>1</v>
      </c>
      <c r="IE29" s="1">
        <v>1</v>
      </c>
      <c r="IF29" s="1">
        <v>1</v>
      </c>
      <c r="IG29" s="1" t="s">
        <v>265</v>
      </c>
      <c r="IH29" s="1" t="s">
        <v>265</v>
      </c>
      <c r="II29" s="1" t="s">
        <v>265</v>
      </c>
      <c r="IJ29" s="1" t="s">
        <v>265</v>
      </c>
      <c r="IK29" s="1" t="s">
        <v>265</v>
      </c>
      <c r="IL29" s="1" t="s">
        <v>265</v>
      </c>
      <c r="IM29" s="1" t="s">
        <v>265</v>
      </c>
      <c r="IN29" s="1" t="s">
        <v>265</v>
      </c>
      <c r="IO29" s="1" t="s">
        <v>265</v>
      </c>
      <c r="IP29" s="1" t="s">
        <v>265</v>
      </c>
      <c r="IQ29" s="1" t="s">
        <v>265</v>
      </c>
      <c r="IR29" s="1" t="s">
        <v>265</v>
      </c>
      <c r="IS29" s="1" t="s">
        <v>265</v>
      </c>
      <c r="IT29" s="1" t="s">
        <v>265</v>
      </c>
      <c r="IU29" s="1">
        <v>60</v>
      </c>
      <c r="IV29" s="1">
        <v>0</v>
      </c>
      <c r="IW29" s="19">
        <v>11</v>
      </c>
      <c r="IX29" s="1" t="s">
        <v>264</v>
      </c>
      <c r="IY29" s="1">
        <v>0</v>
      </c>
      <c r="IZ29" s="1">
        <v>27</v>
      </c>
      <c r="JA29" s="1">
        <v>5</v>
      </c>
      <c r="JC29" s="1">
        <v>1</v>
      </c>
      <c r="JD29" s="1">
        <v>0</v>
      </c>
      <c r="JE29" s="1">
        <v>1</v>
      </c>
      <c r="JF29" s="1">
        <v>1</v>
      </c>
      <c r="JG29" s="1">
        <v>1</v>
      </c>
      <c r="JH29" s="1" t="s">
        <v>265</v>
      </c>
      <c r="JI29" s="1" t="s">
        <v>265</v>
      </c>
      <c r="JJ29" s="1" t="s">
        <v>265</v>
      </c>
      <c r="JK29" s="1" t="s">
        <v>265</v>
      </c>
      <c r="JL29" s="1" t="s">
        <v>265</v>
      </c>
      <c r="JM29" s="1" t="s">
        <v>265</v>
      </c>
      <c r="JN29" s="1" t="s">
        <v>265</v>
      </c>
      <c r="JO29" s="1" t="s">
        <v>265</v>
      </c>
      <c r="JP29" s="1" t="s">
        <v>265</v>
      </c>
      <c r="JQ29" s="1" t="s">
        <v>265</v>
      </c>
      <c r="JR29" s="1" t="s">
        <v>265</v>
      </c>
      <c r="JS29" s="1" t="s">
        <v>265</v>
      </c>
      <c r="JT29" s="1" t="s">
        <v>265</v>
      </c>
      <c r="JU29" s="1" t="s">
        <v>265</v>
      </c>
      <c r="JV29" s="1" t="s">
        <v>265</v>
      </c>
      <c r="JW29" s="1" t="s">
        <v>265</v>
      </c>
      <c r="JX29" s="1" t="s">
        <v>265</v>
      </c>
      <c r="JY29" s="1" t="s">
        <v>265</v>
      </c>
      <c r="JZ29" s="1" t="s">
        <v>265</v>
      </c>
      <c r="KA29" s="1" t="s">
        <v>265</v>
      </c>
      <c r="KB29" s="1" t="s">
        <v>265</v>
      </c>
      <c r="KC29" s="1" t="s">
        <v>265</v>
      </c>
      <c r="KD29" s="1">
        <v>60</v>
      </c>
      <c r="KE29" s="1">
        <v>1</v>
      </c>
      <c r="KF29" s="19">
        <v>4</v>
      </c>
      <c r="KG29" s="1" t="s">
        <v>267</v>
      </c>
      <c r="KH29" s="1" t="s">
        <v>266</v>
      </c>
      <c r="KI29" s="1" t="s">
        <v>266</v>
      </c>
      <c r="KJ29" s="1" t="s">
        <v>267</v>
      </c>
      <c r="KK29" s="1" t="s">
        <v>266</v>
      </c>
      <c r="KL29" s="1">
        <v>5</v>
      </c>
      <c r="KM29" s="19">
        <f t="shared" si="3"/>
        <v>3</v>
      </c>
    </row>
    <row r="30" spans="1:299">
      <c r="A30" s="1">
        <v>852</v>
      </c>
      <c r="B30" s="16">
        <v>105507</v>
      </c>
      <c r="C30" s="16">
        <v>1</v>
      </c>
      <c r="D30" s="1" t="s">
        <v>439</v>
      </c>
      <c r="E30" s="1" t="s">
        <v>439</v>
      </c>
      <c r="F30" s="1" t="s">
        <v>645</v>
      </c>
      <c r="G30" s="1" t="s">
        <v>439</v>
      </c>
      <c r="H30" s="1" t="s">
        <v>1666</v>
      </c>
      <c r="I30" s="1">
        <v>465</v>
      </c>
      <c r="J30" s="1" t="s">
        <v>495</v>
      </c>
      <c r="K30" s="1" t="s">
        <v>439</v>
      </c>
      <c r="L30" s="1" t="s">
        <v>645</v>
      </c>
      <c r="M30" s="16" t="s">
        <v>1830</v>
      </c>
      <c r="N30" s="16">
        <v>2021</v>
      </c>
      <c r="O30" s="16" t="s">
        <v>253</v>
      </c>
      <c r="P30" s="16" t="s">
        <v>1827</v>
      </c>
      <c r="Q30" s="16" t="s">
        <v>288</v>
      </c>
      <c r="R30" s="16" t="s">
        <v>496</v>
      </c>
      <c r="S30" s="1" t="s">
        <v>1667</v>
      </c>
      <c r="T30" s="1" t="s">
        <v>1005</v>
      </c>
      <c r="U30" s="1" t="s">
        <v>1005</v>
      </c>
      <c r="V30" s="1" t="str">
        <f>CONCATENATE(Tabla4[[#This Row],[Nombre del estudiante]]," ",Tabla4[[#This Row],[Primer apellido]]," ",Tabla4[[#This Row],[Segundo apellido]])</f>
        <v>JENIFER TATIANA RIASCOS RIASCOS</v>
      </c>
      <c r="W30" s="1" t="e">
        <f>VLOOKUP(Tabla4[[#This Row],[ID]],[1]!Tabla1[#All],7,FALSE)</f>
        <v>#REF!</v>
      </c>
      <c r="X30" s="16" t="s">
        <v>293</v>
      </c>
      <c r="Y30" s="1">
        <v>1061208060</v>
      </c>
      <c r="Z30" s="1" t="s">
        <v>1668</v>
      </c>
      <c r="AA30" s="1" t="s">
        <v>1669</v>
      </c>
      <c r="AB30" s="16" t="s">
        <v>1576</v>
      </c>
      <c r="AC30" s="16">
        <v>506</v>
      </c>
      <c r="AD30" s="16" t="s">
        <v>263</v>
      </c>
      <c r="AE30" s="1" t="s">
        <v>264</v>
      </c>
      <c r="AF30" s="1">
        <v>0</v>
      </c>
      <c r="AG30" s="1">
        <v>164</v>
      </c>
      <c r="AH30" s="1">
        <v>28</v>
      </c>
      <c r="AI30" s="1" t="s">
        <v>264</v>
      </c>
      <c r="AJ30" s="1">
        <v>0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0</v>
      </c>
      <c r="AQ30" s="1">
        <v>1</v>
      </c>
      <c r="AR30" s="1">
        <v>0</v>
      </c>
      <c r="AS30" s="1">
        <v>1</v>
      </c>
      <c r="AT30" s="1">
        <v>0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0</v>
      </c>
      <c r="BC30" s="1">
        <v>1</v>
      </c>
      <c r="BD30" s="1">
        <v>1</v>
      </c>
      <c r="BE30" s="1">
        <v>1</v>
      </c>
      <c r="BF30" s="1">
        <v>0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 t="s">
        <v>265</v>
      </c>
      <c r="BM30" s="1" t="s">
        <v>265</v>
      </c>
      <c r="BN30" s="1" t="s">
        <v>265</v>
      </c>
      <c r="BO30" s="1" t="s">
        <v>265</v>
      </c>
      <c r="BP30" s="1" t="s">
        <v>265</v>
      </c>
      <c r="BQ30" s="1" t="s">
        <v>265</v>
      </c>
      <c r="BR30" s="1" t="s">
        <v>265</v>
      </c>
      <c r="BS30" s="1" t="s">
        <v>265</v>
      </c>
      <c r="BT30" s="1" t="s">
        <v>265</v>
      </c>
      <c r="BU30" s="1" t="s">
        <v>265</v>
      </c>
      <c r="BV30" s="1" t="s">
        <v>265</v>
      </c>
      <c r="BW30" s="1" t="s">
        <v>265</v>
      </c>
      <c r="BX30" s="1" t="s">
        <v>265</v>
      </c>
      <c r="BY30" s="1" t="s">
        <v>265</v>
      </c>
      <c r="BZ30" s="1" t="s">
        <v>265</v>
      </c>
      <c r="CA30" s="1" t="s">
        <v>265</v>
      </c>
      <c r="CB30" s="1" t="s">
        <v>265</v>
      </c>
      <c r="CC30" s="1" t="s">
        <v>265</v>
      </c>
      <c r="CD30" s="1" t="s">
        <v>265</v>
      </c>
      <c r="CE30" s="1" t="s">
        <v>265</v>
      </c>
      <c r="CF30" s="1" t="s">
        <v>265</v>
      </c>
      <c r="CG30" s="1" t="s">
        <v>265</v>
      </c>
      <c r="CH30" s="1" t="s">
        <v>265</v>
      </c>
      <c r="CI30" s="1" t="s">
        <v>265</v>
      </c>
      <c r="CJ30" s="1" t="s">
        <v>265</v>
      </c>
      <c r="CK30" s="1" t="s">
        <v>265</v>
      </c>
      <c r="CL30" s="1" t="s">
        <v>265</v>
      </c>
      <c r="CM30" s="1" t="s">
        <v>265</v>
      </c>
      <c r="CN30" s="1" t="s">
        <v>265</v>
      </c>
      <c r="CO30" s="1" t="s">
        <v>265</v>
      </c>
      <c r="CP30" s="1" t="s">
        <v>265</v>
      </c>
      <c r="CQ30" s="1" t="s">
        <v>265</v>
      </c>
      <c r="CR30" s="1" t="s">
        <v>265</v>
      </c>
      <c r="CS30" s="1" t="s">
        <v>265</v>
      </c>
      <c r="CT30" s="1" t="s">
        <v>265</v>
      </c>
      <c r="CU30" s="1" t="s">
        <v>265</v>
      </c>
      <c r="CV30" s="1" t="s">
        <v>265</v>
      </c>
      <c r="CW30" s="1" t="s">
        <v>265</v>
      </c>
      <c r="CX30" s="1" t="s">
        <v>265</v>
      </c>
      <c r="CY30" s="1" t="s">
        <v>265</v>
      </c>
      <c r="CZ30" s="1" t="s">
        <v>265</v>
      </c>
      <c r="DA30" s="1" t="s">
        <v>265</v>
      </c>
      <c r="DB30" s="1" t="s">
        <v>265</v>
      </c>
      <c r="DC30" s="1" t="s">
        <v>265</v>
      </c>
      <c r="DD30" s="1" t="s">
        <v>265</v>
      </c>
      <c r="DE30" s="1" t="s">
        <v>265</v>
      </c>
      <c r="DF30" s="1" t="s">
        <v>265</v>
      </c>
      <c r="DG30" s="1" t="s">
        <v>265</v>
      </c>
      <c r="DH30" s="1" t="s">
        <v>265</v>
      </c>
      <c r="DI30" s="1" t="s">
        <v>265</v>
      </c>
      <c r="DJ30" s="1" t="s">
        <v>265</v>
      </c>
      <c r="DK30" s="1" t="s">
        <v>265</v>
      </c>
      <c r="DL30" s="1" t="s">
        <v>265</v>
      </c>
      <c r="DM30" s="1" t="s">
        <v>265</v>
      </c>
      <c r="DN30" s="1" t="s">
        <v>265</v>
      </c>
      <c r="DO30" s="1" t="s">
        <v>265</v>
      </c>
      <c r="DP30" s="1" t="s">
        <v>265</v>
      </c>
      <c r="DQ30" s="1" t="s">
        <v>265</v>
      </c>
      <c r="DR30" s="1" t="s">
        <v>265</v>
      </c>
      <c r="DS30" s="1" t="s">
        <v>265</v>
      </c>
      <c r="DT30" s="1" t="s">
        <v>265</v>
      </c>
      <c r="DU30" s="1" t="s">
        <v>265</v>
      </c>
      <c r="DV30" s="1" t="s">
        <v>265</v>
      </c>
      <c r="DW30" s="1" t="s">
        <v>265</v>
      </c>
      <c r="DX30" s="1" t="s">
        <v>265</v>
      </c>
      <c r="DY30" s="1" t="s">
        <v>265</v>
      </c>
      <c r="DZ30" s="1" t="s">
        <v>265</v>
      </c>
      <c r="EA30" s="1" t="s">
        <v>265</v>
      </c>
      <c r="EB30" s="1" t="s">
        <v>265</v>
      </c>
      <c r="EC30" s="1" t="s">
        <v>265</v>
      </c>
      <c r="ED30" s="1" t="s">
        <v>265</v>
      </c>
      <c r="EE30" s="1" t="s">
        <v>265</v>
      </c>
      <c r="EF30" s="1" t="s">
        <v>265</v>
      </c>
      <c r="EG30" s="1" t="s">
        <v>265</v>
      </c>
      <c r="EH30" s="1" t="s">
        <v>265</v>
      </c>
      <c r="EI30" s="1" t="s">
        <v>265</v>
      </c>
      <c r="EJ30" s="1" t="s">
        <v>265</v>
      </c>
      <c r="EK30" s="1" t="s">
        <v>265</v>
      </c>
      <c r="EL30" s="1" t="s">
        <v>265</v>
      </c>
      <c r="EM30" s="1" t="s">
        <v>265</v>
      </c>
      <c r="EN30" s="1" t="s">
        <v>265</v>
      </c>
      <c r="EO30" s="1" t="s">
        <v>265</v>
      </c>
      <c r="EP30" s="1" t="s">
        <v>265</v>
      </c>
      <c r="EQ30" s="1" t="s">
        <v>265</v>
      </c>
      <c r="ER30" s="1" t="s">
        <v>265</v>
      </c>
      <c r="ES30" s="1" t="s">
        <v>265</v>
      </c>
      <c r="ET30" s="1" t="s">
        <v>265</v>
      </c>
      <c r="EU30" s="1" t="s">
        <v>265</v>
      </c>
      <c r="EV30" s="1" t="s">
        <v>265</v>
      </c>
      <c r="EW30" s="1" t="s">
        <v>265</v>
      </c>
      <c r="EX30" s="1" t="s">
        <v>265</v>
      </c>
      <c r="EY30" s="1" t="s">
        <v>265</v>
      </c>
      <c r="EZ30" s="1" t="s">
        <v>265</v>
      </c>
      <c r="FA30" s="1" t="s">
        <v>265</v>
      </c>
      <c r="FB30" s="1" t="s">
        <v>265</v>
      </c>
      <c r="FC30" s="1" t="s">
        <v>265</v>
      </c>
      <c r="FD30" s="1" t="s">
        <v>265</v>
      </c>
      <c r="FE30" s="1" t="s">
        <v>265</v>
      </c>
      <c r="FF30" s="1" t="s">
        <v>265</v>
      </c>
      <c r="FG30" s="1" t="s">
        <v>265</v>
      </c>
      <c r="FH30" s="1" t="s">
        <v>265</v>
      </c>
      <c r="FI30" s="1" t="s">
        <v>265</v>
      </c>
      <c r="FJ30" s="1" t="s">
        <v>265</v>
      </c>
      <c r="FK30" s="1" t="s">
        <v>265</v>
      </c>
      <c r="FL30" s="1" t="s">
        <v>265</v>
      </c>
      <c r="FM30" s="1" t="s">
        <v>265</v>
      </c>
      <c r="FN30" s="1" t="s">
        <v>265</v>
      </c>
      <c r="FO30" s="1" t="s">
        <v>265</v>
      </c>
      <c r="FP30" s="1" t="s">
        <v>265</v>
      </c>
      <c r="FQ30" s="1" t="s">
        <v>265</v>
      </c>
      <c r="FR30" s="1" t="s">
        <v>265</v>
      </c>
      <c r="FS30" s="1" t="s">
        <v>265</v>
      </c>
      <c r="FT30" s="1" t="s">
        <v>265</v>
      </c>
      <c r="FU30" s="1" t="s">
        <v>265</v>
      </c>
      <c r="FV30" s="1" t="s">
        <v>265</v>
      </c>
      <c r="FW30" s="1" t="s">
        <v>265</v>
      </c>
      <c r="FX30" s="1" t="s">
        <v>265</v>
      </c>
      <c r="FY30" s="1" t="s">
        <v>265</v>
      </c>
      <c r="FZ30" s="1" t="s">
        <v>265</v>
      </c>
      <c r="GA30" s="1" t="s">
        <v>265</v>
      </c>
      <c r="GB30" s="1" t="s">
        <v>265</v>
      </c>
      <c r="GC30" s="1" t="s">
        <v>265</v>
      </c>
      <c r="GD30" s="1" t="s">
        <v>265</v>
      </c>
      <c r="GE30" s="1" t="s">
        <v>265</v>
      </c>
      <c r="GF30" s="1" t="s">
        <v>265</v>
      </c>
      <c r="GG30" s="1" t="s">
        <v>265</v>
      </c>
      <c r="GH30" s="1" t="s">
        <v>265</v>
      </c>
      <c r="GI30" s="1" t="s">
        <v>265</v>
      </c>
      <c r="GJ30" s="1" t="s">
        <v>265</v>
      </c>
      <c r="GK30" s="1" t="s">
        <v>265</v>
      </c>
      <c r="GL30" s="1" t="s">
        <v>265</v>
      </c>
      <c r="GM30" s="1" t="s">
        <v>265</v>
      </c>
      <c r="GN30" s="1" t="s">
        <v>265</v>
      </c>
      <c r="GO30" s="1" t="s">
        <v>265</v>
      </c>
      <c r="GP30" s="1" t="s">
        <v>265</v>
      </c>
      <c r="GQ30" s="1" t="s">
        <v>265</v>
      </c>
      <c r="GR30" s="1">
        <v>60</v>
      </c>
      <c r="GS30" s="1">
        <v>6</v>
      </c>
      <c r="GT30" s="16">
        <v>22</v>
      </c>
      <c r="GU30" s="1" t="s">
        <v>266</v>
      </c>
      <c r="GV30" s="1" t="s">
        <v>267</v>
      </c>
      <c r="GW30" s="1" t="s">
        <v>267</v>
      </c>
      <c r="GX30" s="1" t="s">
        <v>267</v>
      </c>
      <c r="GY30" s="1" t="s">
        <v>267</v>
      </c>
      <c r="GZ30" s="15">
        <v>5</v>
      </c>
      <c r="HA30" s="16">
        <f t="shared" si="0"/>
        <v>1</v>
      </c>
      <c r="HB30" s="1" t="s">
        <v>266</v>
      </c>
      <c r="HC30" s="1" t="s">
        <v>266</v>
      </c>
      <c r="HD30" s="1" t="s">
        <v>266</v>
      </c>
      <c r="HE30" s="1" t="s">
        <v>267</v>
      </c>
      <c r="HF30" s="1">
        <v>4</v>
      </c>
      <c r="HG30" s="16">
        <f t="shared" si="1"/>
        <v>3</v>
      </c>
      <c r="HH30" s="1" t="s">
        <v>264</v>
      </c>
      <c r="HI30" s="1" t="s">
        <v>266</v>
      </c>
      <c r="HJ30" s="1" t="s">
        <v>266</v>
      </c>
      <c r="HK30" s="1" t="s">
        <v>266</v>
      </c>
      <c r="HL30" s="1" t="s">
        <v>266</v>
      </c>
      <c r="HM30" s="1" t="s">
        <v>267</v>
      </c>
      <c r="HN30" s="1" t="s">
        <v>267</v>
      </c>
      <c r="HO30" s="1">
        <v>6</v>
      </c>
      <c r="HP30" s="19">
        <f t="shared" si="2"/>
        <v>4</v>
      </c>
      <c r="HQ30" s="1" t="s">
        <v>268</v>
      </c>
      <c r="HR30" s="1">
        <v>20</v>
      </c>
      <c r="HS30" s="1">
        <v>25</v>
      </c>
      <c r="HT30" s="1">
        <v>4</v>
      </c>
      <c r="HU30" s="1" t="s">
        <v>264</v>
      </c>
      <c r="HV30" s="1">
        <v>0</v>
      </c>
      <c r="HW30" s="1">
        <v>0</v>
      </c>
      <c r="HX30" s="1">
        <v>0</v>
      </c>
      <c r="HY30" s="1">
        <v>0</v>
      </c>
      <c r="HZ30" s="1" t="s">
        <v>265</v>
      </c>
      <c r="IA30" s="1" t="s">
        <v>265</v>
      </c>
      <c r="IB30" s="1" t="s">
        <v>265</v>
      </c>
      <c r="IC30" s="1" t="s">
        <v>265</v>
      </c>
      <c r="ID30" s="1" t="s">
        <v>265</v>
      </c>
      <c r="IE30" s="1" t="s">
        <v>265</v>
      </c>
      <c r="IF30" s="1" t="s">
        <v>265</v>
      </c>
      <c r="IG30" s="1" t="s">
        <v>265</v>
      </c>
      <c r="IH30" s="1" t="s">
        <v>265</v>
      </c>
      <c r="II30" s="1" t="s">
        <v>265</v>
      </c>
      <c r="IJ30" s="1" t="s">
        <v>265</v>
      </c>
      <c r="IK30" s="1" t="s">
        <v>265</v>
      </c>
      <c r="IL30" s="1" t="s">
        <v>265</v>
      </c>
      <c r="IM30" s="1" t="s">
        <v>265</v>
      </c>
      <c r="IN30" s="1" t="s">
        <v>265</v>
      </c>
      <c r="IO30" s="1" t="s">
        <v>265</v>
      </c>
      <c r="IP30" s="1" t="s">
        <v>265</v>
      </c>
      <c r="IQ30" s="1" t="s">
        <v>265</v>
      </c>
      <c r="IR30" s="1" t="s">
        <v>265</v>
      </c>
      <c r="IS30" s="1" t="s">
        <v>265</v>
      </c>
      <c r="IT30" s="1" t="s">
        <v>265</v>
      </c>
      <c r="IU30" s="1">
        <v>60</v>
      </c>
      <c r="IV30" s="1">
        <v>4</v>
      </c>
      <c r="IW30" s="19">
        <v>0</v>
      </c>
      <c r="IX30" s="1" t="s">
        <v>264</v>
      </c>
      <c r="IY30" s="1">
        <v>0</v>
      </c>
      <c r="IZ30" s="1">
        <v>27</v>
      </c>
      <c r="JA30" s="1">
        <v>5</v>
      </c>
      <c r="JB30" s="1" t="s">
        <v>264</v>
      </c>
      <c r="JC30" s="1">
        <v>1</v>
      </c>
      <c r="JD30" s="1">
        <v>0</v>
      </c>
      <c r="JE30" s="1">
        <v>0</v>
      </c>
      <c r="JF30" s="1">
        <v>0</v>
      </c>
      <c r="JG30" s="1">
        <v>0</v>
      </c>
      <c r="JH30" s="1" t="s">
        <v>265</v>
      </c>
      <c r="JI30" s="1" t="s">
        <v>265</v>
      </c>
      <c r="JJ30" s="1" t="s">
        <v>265</v>
      </c>
      <c r="JK30" s="1" t="s">
        <v>265</v>
      </c>
      <c r="JL30" s="1" t="s">
        <v>265</v>
      </c>
      <c r="JM30" s="1" t="s">
        <v>265</v>
      </c>
      <c r="JN30" s="1" t="s">
        <v>265</v>
      </c>
      <c r="JO30" s="1" t="s">
        <v>265</v>
      </c>
      <c r="JP30" s="1" t="s">
        <v>265</v>
      </c>
      <c r="JQ30" s="1" t="s">
        <v>265</v>
      </c>
      <c r="JR30" s="1" t="s">
        <v>265</v>
      </c>
      <c r="JS30" s="1" t="s">
        <v>265</v>
      </c>
      <c r="JT30" s="1" t="s">
        <v>265</v>
      </c>
      <c r="JU30" s="1" t="s">
        <v>265</v>
      </c>
      <c r="JV30" s="1" t="s">
        <v>265</v>
      </c>
      <c r="JW30" s="1" t="s">
        <v>265</v>
      </c>
      <c r="JX30" s="1" t="s">
        <v>265</v>
      </c>
      <c r="JY30" s="1" t="s">
        <v>265</v>
      </c>
      <c r="JZ30" s="1" t="s">
        <v>265</v>
      </c>
      <c r="KA30" s="1" t="s">
        <v>265</v>
      </c>
      <c r="KB30" s="1" t="s">
        <v>265</v>
      </c>
      <c r="KC30" s="1" t="s">
        <v>265</v>
      </c>
      <c r="KD30" s="1">
        <v>60</v>
      </c>
      <c r="KE30" s="1">
        <v>4</v>
      </c>
      <c r="KF30" s="19">
        <v>1</v>
      </c>
      <c r="KG30" s="1" t="s">
        <v>266</v>
      </c>
      <c r="KH30" s="1" t="s">
        <v>267</v>
      </c>
      <c r="KI30" s="1" t="s">
        <v>266</v>
      </c>
      <c r="KJ30" s="1" t="s">
        <v>267</v>
      </c>
      <c r="KK30" s="1" t="s">
        <v>267</v>
      </c>
      <c r="KL30" s="1">
        <v>5</v>
      </c>
      <c r="KM30" s="19">
        <f t="shared" si="3"/>
        <v>2</v>
      </c>
    </row>
    <row r="31" spans="1:299">
      <c r="A31" s="1">
        <v>866</v>
      </c>
      <c r="B31" s="16">
        <v>866</v>
      </c>
      <c r="C31" s="16">
        <v>1</v>
      </c>
      <c r="D31" s="1" t="s">
        <v>439</v>
      </c>
      <c r="E31" s="1" t="s">
        <v>439</v>
      </c>
      <c r="F31" s="1" t="s">
        <v>1670</v>
      </c>
      <c r="G31" s="1" t="s">
        <v>439</v>
      </c>
      <c r="H31" s="1" t="s">
        <v>1671</v>
      </c>
      <c r="I31" s="1">
        <v>464</v>
      </c>
      <c r="J31" s="1" t="s">
        <v>252</v>
      </c>
      <c r="K31" s="1" t="s">
        <v>439</v>
      </c>
      <c r="L31" s="1" t="s">
        <v>1670</v>
      </c>
      <c r="M31" s="16" t="s">
        <v>1830</v>
      </c>
      <c r="N31" s="16">
        <v>2021</v>
      </c>
      <c r="O31" s="16" t="s">
        <v>253</v>
      </c>
      <c r="P31" s="16" t="s">
        <v>1827</v>
      </c>
      <c r="Q31" s="16" t="s">
        <v>254</v>
      </c>
      <c r="R31" s="16" t="s">
        <v>255</v>
      </c>
      <c r="S31" s="1" t="s">
        <v>851</v>
      </c>
      <c r="T31" s="1" t="s">
        <v>1302</v>
      </c>
      <c r="U31" s="1" t="s">
        <v>660</v>
      </c>
      <c r="V31" s="1" t="str">
        <f>CONCATENATE(Tabla4[[#This Row],[Nombre del estudiante]]," ",Tabla4[[#This Row],[Primer apellido]]," ",Tabla4[[#This Row],[Segundo apellido]])</f>
        <v>LAURA SOFIA BOLAÑOS BEDOYA</v>
      </c>
      <c r="W31" s="1" t="e">
        <f>VLOOKUP(Tabla4[[#This Row],[ID]],[1]!Tabla1[#All],7,FALSE)</f>
        <v>#REF!</v>
      </c>
      <c r="X31" s="16" t="s">
        <v>293</v>
      </c>
      <c r="Y31" s="1">
        <v>1109192539</v>
      </c>
      <c r="Z31" s="1" t="s">
        <v>1672</v>
      </c>
      <c r="AA31" s="1">
        <v>3104029130</v>
      </c>
      <c r="AB31" s="16" t="s">
        <v>1576</v>
      </c>
      <c r="AC31" s="16">
        <v>502</v>
      </c>
      <c r="AD31" s="16" t="s">
        <v>263</v>
      </c>
      <c r="AE31" s="1" t="s">
        <v>264</v>
      </c>
      <c r="AF31" s="1">
        <v>0</v>
      </c>
      <c r="AG31" s="1">
        <v>164</v>
      </c>
      <c r="AH31" s="1">
        <v>34</v>
      </c>
      <c r="AI31" s="1" t="s">
        <v>264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 t="s">
        <v>265</v>
      </c>
      <c r="BS31" s="1" t="s">
        <v>265</v>
      </c>
      <c r="BT31" s="1" t="s">
        <v>265</v>
      </c>
      <c r="BU31" s="1" t="s">
        <v>265</v>
      </c>
      <c r="BV31" s="1" t="s">
        <v>265</v>
      </c>
      <c r="BW31" s="1" t="s">
        <v>265</v>
      </c>
      <c r="BX31" s="1" t="s">
        <v>265</v>
      </c>
      <c r="BY31" s="1" t="s">
        <v>265</v>
      </c>
      <c r="BZ31" s="1" t="s">
        <v>265</v>
      </c>
      <c r="CA31" s="1" t="s">
        <v>265</v>
      </c>
      <c r="CB31" s="1" t="s">
        <v>265</v>
      </c>
      <c r="CC31" s="1" t="s">
        <v>265</v>
      </c>
      <c r="CD31" s="1" t="s">
        <v>265</v>
      </c>
      <c r="CE31" s="1" t="s">
        <v>265</v>
      </c>
      <c r="CF31" s="1" t="s">
        <v>265</v>
      </c>
      <c r="CG31" s="1" t="s">
        <v>265</v>
      </c>
      <c r="CH31" s="1" t="s">
        <v>265</v>
      </c>
      <c r="CI31" s="1" t="s">
        <v>265</v>
      </c>
      <c r="CJ31" s="1" t="s">
        <v>265</v>
      </c>
      <c r="CK31" s="1" t="s">
        <v>265</v>
      </c>
      <c r="CL31" s="1" t="s">
        <v>265</v>
      </c>
      <c r="CM31" s="1" t="s">
        <v>265</v>
      </c>
      <c r="CN31" s="1" t="s">
        <v>265</v>
      </c>
      <c r="CO31" s="1" t="s">
        <v>265</v>
      </c>
      <c r="CP31" s="1" t="s">
        <v>265</v>
      </c>
      <c r="CQ31" s="1" t="s">
        <v>265</v>
      </c>
      <c r="CR31" s="1" t="s">
        <v>265</v>
      </c>
      <c r="CS31" s="1" t="s">
        <v>265</v>
      </c>
      <c r="CT31" s="1" t="s">
        <v>265</v>
      </c>
      <c r="CU31" s="1" t="s">
        <v>265</v>
      </c>
      <c r="CV31" s="1" t="s">
        <v>265</v>
      </c>
      <c r="CW31" s="1" t="s">
        <v>265</v>
      </c>
      <c r="CX31" s="1" t="s">
        <v>265</v>
      </c>
      <c r="CY31" s="1" t="s">
        <v>265</v>
      </c>
      <c r="CZ31" s="1" t="s">
        <v>265</v>
      </c>
      <c r="DA31" s="1" t="s">
        <v>265</v>
      </c>
      <c r="DB31" s="1" t="s">
        <v>265</v>
      </c>
      <c r="DC31" s="1" t="s">
        <v>265</v>
      </c>
      <c r="DD31" s="1" t="s">
        <v>265</v>
      </c>
      <c r="DE31" s="1" t="s">
        <v>265</v>
      </c>
      <c r="DF31" s="1" t="s">
        <v>265</v>
      </c>
      <c r="DG31" s="1" t="s">
        <v>265</v>
      </c>
      <c r="DH31" s="1" t="s">
        <v>265</v>
      </c>
      <c r="DI31" s="1" t="s">
        <v>265</v>
      </c>
      <c r="DJ31" s="1" t="s">
        <v>265</v>
      </c>
      <c r="DK31" s="1" t="s">
        <v>265</v>
      </c>
      <c r="DL31" s="1" t="s">
        <v>265</v>
      </c>
      <c r="DM31" s="1" t="s">
        <v>265</v>
      </c>
      <c r="DN31" s="1" t="s">
        <v>265</v>
      </c>
      <c r="DO31" s="1" t="s">
        <v>265</v>
      </c>
      <c r="DP31" s="1" t="s">
        <v>265</v>
      </c>
      <c r="DQ31" s="1" t="s">
        <v>265</v>
      </c>
      <c r="DR31" s="1" t="s">
        <v>265</v>
      </c>
      <c r="DS31" s="1" t="s">
        <v>265</v>
      </c>
      <c r="DT31" s="1" t="s">
        <v>265</v>
      </c>
      <c r="DU31" s="1" t="s">
        <v>265</v>
      </c>
      <c r="DV31" s="1" t="s">
        <v>265</v>
      </c>
      <c r="DW31" s="1" t="s">
        <v>265</v>
      </c>
      <c r="DX31" s="1" t="s">
        <v>265</v>
      </c>
      <c r="DY31" s="1" t="s">
        <v>265</v>
      </c>
      <c r="DZ31" s="1" t="s">
        <v>265</v>
      </c>
      <c r="EA31" s="1" t="s">
        <v>265</v>
      </c>
      <c r="EB31" s="1" t="s">
        <v>265</v>
      </c>
      <c r="EC31" s="1" t="s">
        <v>265</v>
      </c>
      <c r="ED31" s="1" t="s">
        <v>265</v>
      </c>
      <c r="EE31" s="1" t="s">
        <v>265</v>
      </c>
      <c r="EF31" s="1" t="s">
        <v>265</v>
      </c>
      <c r="EG31" s="1" t="s">
        <v>265</v>
      </c>
      <c r="EH31" s="1" t="s">
        <v>265</v>
      </c>
      <c r="EI31" s="1" t="s">
        <v>265</v>
      </c>
      <c r="EJ31" s="1" t="s">
        <v>265</v>
      </c>
      <c r="EK31" s="1" t="s">
        <v>265</v>
      </c>
      <c r="EL31" s="1" t="s">
        <v>265</v>
      </c>
      <c r="EM31" s="1" t="s">
        <v>265</v>
      </c>
      <c r="EN31" s="1" t="s">
        <v>265</v>
      </c>
      <c r="EO31" s="1" t="s">
        <v>265</v>
      </c>
      <c r="EP31" s="1" t="s">
        <v>265</v>
      </c>
      <c r="EQ31" s="1" t="s">
        <v>265</v>
      </c>
      <c r="ER31" s="1" t="s">
        <v>265</v>
      </c>
      <c r="ES31" s="1" t="s">
        <v>265</v>
      </c>
      <c r="ET31" s="1" t="s">
        <v>265</v>
      </c>
      <c r="EU31" s="1" t="s">
        <v>265</v>
      </c>
      <c r="EV31" s="1" t="s">
        <v>265</v>
      </c>
      <c r="EW31" s="1" t="s">
        <v>265</v>
      </c>
      <c r="EX31" s="1" t="s">
        <v>265</v>
      </c>
      <c r="EY31" s="1" t="s">
        <v>265</v>
      </c>
      <c r="EZ31" s="1" t="s">
        <v>265</v>
      </c>
      <c r="FA31" s="1" t="s">
        <v>265</v>
      </c>
      <c r="FB31" s="1" t="s">
        <v>265</v>
      </c>
      <c r="FC31" s="1" t="s">
        <v>265</v>
      </c>
      <c r="FD31" s="1" t="s">
        <v>265</v>
      </c>
      <c r="FE31" s="1" t="s">
        <v>265</v>
      </c>
      <c r="FF31" s="1" t="s">
        <v>265</v>
      </c>
      <c r="FG31" s="1" t="s">
        <v>265</v>
      </c>
      <c r="FH31" s="1" t="s">
        <v>265</v>
      </c>
      <c r="FI31" s="1" t="s">
        <v>265</v>
      </c>
      <c r="FJ31" s="1" t="s">
        <v>265</v>
      </c>
      <c r="FK31" s="1" t="s">
        <v>265</v>
      </c>
      <c r="FL31" s="1" t="s">
        <v>265</v>
      </c>
      <c r="FM31" s="1" t="s">
        <v>265</v>
      </c>
      <c r="FN31" s="1" t="s">
        <v>265</v>
      </c>
      <c r="FO31" s="1" t="s">
        <v>265</v>
      </c>
      <c r="FP31" s="1" t="s">
        <v>265</v>
      </c>
      <c r="FQ31" s="1" t="s">
        <v>265</v>
      </c>
      <c r="FR31" s="1" t="s">
        <v>265</v>
      </c>
      <c r="FS31" s="1" t="s">
        <v>265</v>
      </c>
      <c r="FT31" s="1" t="s">
        <v>265</v>
      </c>
      <c r="FU31" s="1" t="s">
        <v>265</v>
      </c>
      <c r="FV31" s="1" t="s">
        <v>265</v>
      </c>
      <c r="FW31" s="1" t="s">
        <v>265</v>
      </c>
      <c r="FX31" s="1" t="s">
        <v>265</v>
      </c>
      <c r="FY31" s="1" t="s">
        <v>265</v>
      </c>
      <c r="FZ31" s="1" t="s">
        <v>265</v>
      </c>
      <c r="GA31" s="1" t="s">
        <v>265</v>
      </c>
      <c r="GB31" s="1" t="s">
        <v>265</v>
      </c>
      <c r="GC31" s="1" t="s">
        <v>265</v>
      </c>
      <c r="GD31" s="1" t="s">
        <v>265</v>
      </c>
      <c r="GE31" s="1" t="s">
        <v>265</v>
      </c>
      <c r="GF31" s="1" t="s">
        <v>265</v>
      </c>
      <c r="GG31" s="1" t="s">
        <v>265</v>
      </c>
      <c r="GH31" s="1" t="s">
        <v>265</v>
      </c>
      <c r="GI31" s="1" t="s">
        <v>265</v>
      </c>
      <c r="GJ31" s="1" t="s">
        <v>265</v>
      </c>
      <c r="GK31" s="1" t="s">
        <v>265</v>
      </c>
      <c r="GL31" s="1" t="s">
        <v>265</v>
      </c>
      <c r="GM31" s="1" t="s">
        <v>265</v>
      </c>
      <c r="GN31" s="1" t="s">
        <v>265</v>
      </c>
      <c r="GO31" s="1" t="s">
        <v>265</v>
      </c>
      <c r="GP31" s="1" t="s">
        <v>265</v>
      </c>
      <c r="GQ31" s="1" t="s">
        <v>265</v>
      </c>
      <c r="GR31" s="1">
        <v>60</v>
      </c>
      <c r="GS31" s="1">
        <v>0</v>
      </c>
      <c r="GT31" s="16">
        <v>34</v>
      </c>
      <c r="GU31" s="1" t="s">
        <v>266</v>
      </c>
      <c r="GV31" s="1" t="s">
        <v>266</v>
      </c>
      <c r="GW31" s="1" t="s">
        <v>267</v>
      </c>
      <c r="GX31" s="1" t="s">
        <v>267</v>
      </c>
      <c r="GY31" s="1" t="s">
        <v>267</v>
      </c>
      <c r="GZ31" s="15">
        <v>5</v>
      </c>
      <c r="HA31" s="16">
        <f t="shared" si="0"/>
        <v>2</v>
      </c>
      <c r="HB31" s="1" t="s">
        <v>266</v>
      </c>
      <c r="HC31" s="1" t="s">
        <v>266</v>
      </c>
      <c r="HD31" s="1" t="s">
        <v>267</v>
      </c>
      <c r="HE31" s="1" t="s">
        <v>267</v>
      </c>
      <c r="HF31" s="1">
        <v>4</v>
      </c>
      <c r="HG31" s="16">
        <f t="shared" si="1"/>
        <v>2</v>
      </c>
      <c r="HH31" s="1" t="s">
        <v>264</v>
      </c>
      <c r="HI31" s="1" t="s">
        <v>266</v>
      </c>
      <c r="HJ31" s="1" t="s">
        <v>266</v>
      </c>
      <c r="HK31" s="1" t="s">
        <v>266</v>
      </c>
      <c r="HL31" s="1" t="s">
        <v>267</v>
      </c>
      <c r="HM31" s="1" t="s">
        <v>267</v>
      </c>
      <c r="HN31" s="1" t="s">
        <v>266</v>
      </c>
      <c r="HO31" s="1">
        <v>6</v>
      </c>
      <c r="HP31" s="19">
        <f t="shared" si="2"/>
        <v>4</v>
      </c>
      <c r="HQ31" s="1" t="s">
        <v>264</v>
      </c>
      <c r="HR31" s="1">
        <v>0</v>
      </c>
      <c r="HS31" s="1">
        <v>25</v>
      </c>
      <c r="HT31" s="1">
        <v>13</v>
      </c>
      <c r="HU31" s="1" t="s">
        <v>268</v>
      </c>
      <c r="HV31" s="1">
        <v>1</v>
      </c>
      <c r="HW31" s="1">
        <v>0</v>
      </c>
      <c r="HX31" s="1">
        <v>1</v>
      </c>
      <c r="HY31" s="1">
        <v>1</v>
      </c>
      <c r="HZ31" s="1">
        <v>1</v>
      </c>
      <c r="IA31" s="1">
        <v>1</v>
      </c>
      <c r="IB31" s="1">
        <v>1</v>
      </c>
      <c r="IC31" s="1">
        <v>1</v>
      </c>
      <c r="ID31" s="1">
        <v>1</v>
      </c>
      <c r="IE31" s="1">
        <v>1</v>
      </c>
      <c r="IF31" s="1">
        <v>1</v>
      </c>
      <c r="IG31" s="1">
        <v>1</v>
      </c>
      <c r="IH31" s="1">
        <v>1</v>
      </c>
      <c r="II31" s="1" t="s">
        <v>265</v>
      </c>
      <c r="IJ31" s="1" t="s">
        <v>265</v>
      </c>
      <c r="IK31" s="1" t="s">
        <v>265</v>
      </c>
      <c r="IL31" s="1" t="s">
        <v>265</v>
      </c>
      <c r="IM31" s="1" t="s">
        <v>265</v>
      </c>
      <c r="IN31" s="1" t="s">
        <v>265</v>
      </c>
      <c r="IO31" s="1" t="s">
        <v>265</v>
      </c>
      <c r="IP31" s="1" t="s">
        <v>265</v>
      </c>
      <c r="IQ31" s="1" t="s">
        <v>265</v>
      </c>
      <c r="IR31" s="1" t="s">
        <v>265</v>
      </c>
      <c r="IS31" s="1" t="s">
        <v>265</v>
      </c>
      <c r="IT31" s="1" t="s">
        <v>265</v>
      </c>
      <c r="IU31" s="1">
        <v>60</v>
      </c>
      <c r="IV31" s="1">
        <v>1</v>
      </c>
      <c r="IW31" s="19">
        <v>12</v>
      </c>
      <c r="IX31" s="1" t="s">
        <v>264</v>
      </c>
      <c r="IY31" s="1">
        <v>0</v>
      </c>
      <c r="IZ31" s="1">
        <v>27</v>
      </c>
      <c r="JA31" s="1">
        <v>12</v>
      </c>
      <c r="JB31" s="1" t="s">
        <v>268</v>
      </c>
      <c r="JC31" s="1">
        <v>1</v>
      </c>
      <c r="JD31" s="1">
        <v>1</v>
      </c>
      <c r="JE31" s="1">
        <v>1</v>
      </c>
      <c r="JF31" s="1">
        <v>1</v>
      </c>
      <c r="JG31" s="1">
        <v>1</v>
      </c>
      <c r="JH31" s="1">
        <v>1</v>
      </c>
      <c r="JI31" s="1">
        <v>1</v>
      </c>
      <c r="JJ31" s="1">
        <v>1</v>
      </c>
      <c r="JK31" s="1">
        <v>1</v>
      </c>
      <c r="JL31" s="1">
        <v>1</v>
      </c>
      <c r="JM31" s="1">
        <v>1</v>
      </c>
      <c r="JN31" s="1">
        <v>1</v>
      </c>
      <c r="JO31" s="1" t="s">
        <v>265</v>
      </c>
      <c r="JP31" s="1" t="s">
        <v>265</v>
      </c>
      <c r="JQ31" s="1" t="s">
        <v>265</v>
      </c>
      <c r="JR31" s="1" t="s">
        <v>265</v>
      </c>
      <c r="JS31" s="1" t="s">
        <v>265</v>
      </c>
      <c r="JT31" s="1" t="s">
        <v>265</v>
      </c>
      <c r="JU31" s="1" t="s">
        <v>265</v>
      </c>
      <c r="JV31" s="1" t="s">
        <v>265</v>
      </c>
      <c r="JW31" s="1" t="s">
        <v>265</v>
      </c>
      <c r="JX31" s="1" t="s">
        <v>265</v>
      </c>
      <c r="JY31" s="1" t="s">
        <v>265</v>
      </c>
      <c r="JZ31" s="1" t="s">
        <v>265</v>
      </c>
      <c r="KA31" s="1" t="s">
        <v>265</v>
      </c>
      <c r="KB31" s="1" t="s">
        <v>265</v>
      </c>
      <c r="KC31" s="1" t="s">
        <v>265</v>
      </c>
      <c r="KD31" s="1">
        <v>60</v>
      </c>
      <c r="KE31" s="1">
        <v>0</v>
      </c>
      <c r="KF31" s="19">
        <v>12</v>
      </c>
      <c r="KG31" s="1" t="s">
        <v>267</v>
      </c>
      <c r="KH31" s="1" t="s">
        <v>266</v>
      </c>
      <c r="KI31" s="1" t="s">
        <v>266</v>
      </c>
      <c r="KJ31" s="1" t="s">
        <v>267</v>
      </c>
      <c r="KK31" s="1" t="s">
        <v>267</v>
      </c>
      <c r="KL31" s="1">
        <v>5</v>
      </c>
      <c r="KM31" s="19">
        <f t="shared" si="3"/>
        <v>2</v>
      </c>
    </row>
    <row r="32" spans="1:299">
      <c r="A32" s="1">
        <v>1003</v>
      </c>
      <c r="B32" s="16">
        <v>1003</v>
      </c>
      <c r="C32" s="16">
        <v>1</v>
      </c>
      <c r="D32" s="1" t="s">
        <v>492</v>
      </c>
      <c r="E32" s="1" t="s">
        <v>492</v>
      </c>
      <c r="F32" s="1" t="s">
        <v>1673</v>
      </c>
      <c r="G32" s="1" t="s">
        <v>492</v>
      </c>
      <c r="H32" s="1" t="s">
        <v>1528</v>
      </c>
      <c r="I32" s="1">
        <v>467</v>
      </c>
      <c r="J32" s="1" t="s">
        <v>286</v>
      </c>
      <c r="K32" s="1" t="s">
        <v>492</v>
      </c>
      <c r="L32" s="1" t="s">
        <v>1673</v>
      </c>
      <c r="M32" s="16" t="s">
        <v>1830</v>
      </c>
      <c r="N32" s="16">
        <v>2021</v>
      </c>
      <c r="O32" s="16" t="s">
        <v>253</v>
      </c>
      <c r="P32" s="16" t="s">
        <v>1827</v>
      </c>
      <c r="Q32" s="16" t="s">
        <v>288</v>
      </c>
      <c r="R32" s="16" t="s">
        <v>289</v>
      </c>
      <c r="S32" s="1" t="s">
        <v>1674</v>
      </c>
      <c r="T32" s="1" t="s">
        <v>1588</v>
      </c>
      <c r="U32" s="1" t="s">
        <v>536</v>
      </c>
      <c r="V32" s="1" t="str">
        <f>CONCATENATE(Tabla4[[#This Row],[Nombre del estudiante]]," ",Tabla4[[#This Row],[Primer apellido]]," ",Tabla4[[#This Row],[Segundo apellido]])</f>
        <v>JEREMY ARBOLEDA BERMUDEZ</v>
      </c>
      <c r="W32" s="1" t="e">
        <f>VLOOKUP(Tabla4[[#This Row],[ID]],[1]!Tabla1[#All],7,FALSE)</f>
        <v>#REF!</v>
      </c>
      <c r="X32" s="16" t="s">
        <v>259</v>
      </c>
      <c r="Y32" s="1">
        <v>1111680930</v>
      </c>
      <c r="Z32" s="1" t="s">
        <v>1675</v>
      </c>
      <c r="AA32" s="1">
        <v>3053530174</v>
      </c>
      <c r="AB32" s="16" t="s">
        <v>1576</v>
      </c>
      <c r="AC32" s="16">
        <v>502</v>
      </c>
      <c r="AD32" s="16" t="s">
        <v>263</v>
      </c>
      <c r="AE32" s="1" t="s">
        <v>264</v>
      </c>
      <c r="AF32" s="1">
        <v>0</v>
      </c>
      <c r="AG32" s="1">
        <v>164</v>
      </c>
      <c r="AH32" s="1">
        <v>47</v>
      </c>
      <c r="AI32" s="1" t="s">
        <v>264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0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0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0</v>
      </c>
      <c r="BY32" s="1">
        <v>1</v>
      </c>
      <c r="BZ32" s="1">
        <v>1</v>
      </c>
      <c r="CA32" s="1">
        <v>0</v>
      </c>
      <c r="CB32" s="1">
        <v>1</v>
      </c>
      <c r="CC32" s="1">
        <v>1</v>
      </c>
      <c r="CD32" s="1">
        <v>1</v>
      </c>
      <c r="CE32" s="1" t="s">
        <v>265</v>
      </c>
      <c r="CF32" s="1" t="s">
        <v>265</v>
      </c>
      <c r="CG32" s="1" t="s">
        <v>265</v>
      </c>
      <c r="CH32" s="1" t="s">
        <v>265</v>
      </c>
      <c r="CI32" s="1" t="s">
        <v>265</v>
      </c>
      <c r="CJ32" s="1" t="s">
        <v>265</v>
      </c>
      <c r="CK32" s="1" t="s">
        <v>265</v>
      </c>
      <c r="CL32" s="1" t="s">
        <v>265</v>
      </c>
      <c r="CM32" s="1" t="s">
        <v>265</v>
      </c>
      <c r="CN32" s="1" t="s">
        <v>265</v>
      </c>
      <c r="CO32" s="1" t="s">
        <v>265</v>
      </c>
      <c r="CP32" s="1" t="s">
        <v>265</v>
      </c>
      <c r="CQ32" s="1" t="s">
        <v>265</v>
      </c>
      <c r="CR32" s="1" t="s">
        <v>265</v>
      </c>
      <c r="CS32" s="1" t="s">
        <v>265</v>
      </c>
      <c r="CT32" s="1" t="s">
        <v>265</v>
      </c>
      <c r="CU32" s="1" t="s">
        <v>265</v>
      </c>
      <c r="CV32" s="1" t="s">
        <v>265</v>
      </c>
      <c r="CW32" s="1" t="s">
        <v>265</v>
      </c>
      <c r="CX32" s="1" t="s">
        <v>265</v>
      </c>
      <c r="CY32" s="1" t="s">
        <v>265</v>
      </c>
      <c r="CZ32" s="1" t="s">
        <v>265</v>
      </c>
      <c r="DA32" s="1" t="s">
        <v>265</v>
      </c>
      <c r="DB32" s="1" t="s">
        <v>265</v>
      </c>
      <c r="DC32" s="1" t="s">
        <v>265</v>
      </c>
      <c r="DD32" s="1" t="s">
        <v>265</v>
      </c>
      <c r="DE32" s="1" t="s">
        <v>265</v>
      </c>
      <c r="DF32" s="1" t="s">
        <v>265</v>
      </c>
      <c r="DG32" s="1" t="s">
        <v>265</v>
      </c>
      <c r="DH32" s="1" t="s">
        <v>265</v>
      </c>
      <c r="DI32" s="1" t="s">
        <v>265</v>
      </c>
      <c r="DJ32" s="1" t="s">
        <v>265</v>
      </c>
      <c r="DK32" s="1" t="s">
        <v>265</v>
      </c>
      <c r="DL32" s="1" t="s">
        <v>265</v>
      </c>
      <c r="DM32" s="1" t="s">
        <v>265</v>
      </c>
      <c r="DN32" s="1" t="s">
        <v>265</v>
      </c>
      <c r="DO32" s="1" t="s">
        <v>265</v>
      </c>
      <c r="DP32" s="1" t="s">
        <v>265</v>
      </c>
      <c r="DQ32" s="1" t="s">
        <v>265</v>
      </c>
      <c r="DR32" s="1" t="s">
        <v>265</v>
      </c>
      <c r="DS32" s="1" t="s">
        <v>265</v>
      </c>
      <c r="DT32" s="1" t="s">
        <v>265</v>
      </c>
      <c r="DU32" s="1" t="s">
        <v>265</v>
      </c>
      <c r="DV32" s="1" t="s">
        <v>265</v>
      </c>
      <c r="DW32" s="1" t="s">
        <v>265</v>
      </c>
      <c r="DX32" s="1" t="s">
        <v>265</v>
      </c>
      <c r="DY32" s="1" t="s">
        <v>265</v>
      </c>
      <c r="DZ32" s="1" t="s">
        <v>265</v>
      </c>
      <c r="EA32" s="1" t="s">
        <v>265</v>
      </c>
      <c r="EB32" s="1" t="s">
        <v>265</v>
      </c>
      <c r="EC32" s="1" t="s">
        <v>265</v>
      </c>
      <c r="ED32" s="1" t="s">
        <v>265</v>
      </c>
      <c r="EE32" s="1" t="s">
        <v>265</v>
      </c>
      <c r="EF32" s="1" t="s">
        <v>265</v>
      </c>
      <c r="EG32" s="1" t="s">
        <v>265</v>
      </c>
      <c r="EH32" s="1" t="s">
        <v>265</v>
      </c>
      <c r="EI32" s="1" t="s">
        <v>265</v>
      </c>
      <c r="EJ32" s="1" t="s">
        <v>265</v>
      </c>
      <c r="EK32" s="1" t="s">
        <v>265</v>
      </c>
      <c r="EL32" s="1" t="s">
        <v>265</v>
      </c>
      <c r="EM32" s="1" t="s">
        <v>265</v>
      </c>
      <c r="EN32" s="1" t="s">
        <v>265</v>
      </c>
      <c r="EO32" s="1" t="s">
        <v>265</v>
      </c>
      <c r="EP32" s="1" t="s">
        <v>265</v>
      </c>
      <c r="EQ32" s="1" t="s">
        <v>265</v>
      </c>
      <c r="ER32" s="1" t="s">
        <v>265</v>
      </c>
      <c r="ES32" s="1" t="s">
        <v>265</v>
      </c>
      <c r="ET32" s="1" t="s">
        <v>265</v>
      </c>
      <c r="EU32" s="1" t="s">
        <v>265</v>
      </c>
      <c r="EV32" s="1" t="s">
        <v>265</v>
      </c>
      <c r="EW32" s="1" t="s">
        <v>265</v>
      </c>
      <c r="EX32" s="1" t="s">
        <v>265</v>
      </c>
      <c r="EY32" s="1" t="s">
        <v>265</v>
      </c>
      <c r="EZ32" s="1" t="s">
        <v>265</v>
      </c>
      <c r="FA32" s="1" t="s">
        <v>265</v>
      </c>
      <c r="FB32" s="1" t="s">
        <v>265</v>
      </c>
      <c r="FC32" s="1" t="s">
        <v>265</v>
      </c>
      <c r="FD32" s="1" t="s">
        <v>265</v>
      </c>
      <c r="FE32" s="1" t="s">
        <v>265</v>
      </c>
      <c r="FF32" s="1" t="s">
        <v>265</v>
      </c>
      <c r="FG32" s="1" t="s">
        <v>265</v>
      </c>
      <c r="FH32" s="1" t="s">
        <v>265</v>
      </c>
      <c r="FI32" s="1" t="s">
        <v>265</v>
      </c>
      <c r="FJ32" s="1" t="s">
        <v>265</v>
      </c>
      <c r="FK32" s="1" t="s">
        <v>265</v>
      </c>
      <c r="FL32" s="1" t="s">
        <v>265</v>
      </c>
      <c r="FM32" s="1" t="s">
        <v>265</v>
      </c>
      <c r="FN32" s="1" t="s">
        <v>265</v>
      </c>
      <c r="FO32" s="1" t="s">
        <v>265</v>
      </c>
      <c r="FP32" s="1" t="s">
        <v>265</v>
      </c>
      <c r="FQ32" s="1" t="s">
        <v>265</v>
      </c>
      <c r="FR32" s="1" t="s">
        <v>265</v>
      </c>
      <c r="FS32" s="1" t="s">
        <v>265</v>
      </c>
      <c r="FT32" s="1" t="s">
        <v>265</v>
      </c>
      <c r="FU32" s="1" t="s">
        <v>265</v>
      </c>
      <c r="FV32" s="1" t="s">
        <v>265</v>
      </c>
      <c r="FW32" s="1" t="s">
        <v>265</v>
      </c>
      <c r="FX32" s="1" t="s">
        <v>265</v>
      </c>
      <c r="FY32" s="1" t="s">
        <v>265</v>
      </c>
      <c r="FZ32" s="1" t="s">
        <v>265</v>
      </c>
      <c r="GA32" s="1" t="s">
        <v>265</v>
      </c>
      <c r="GB32" s="1" t="s">
        <v>265</v>
      </c>
      <c r="GC32" s="1" t="s">
        <v>265</v>
      </c>
      <c r="GD32" s="1" t="s">
        <v>265</v>
      </c>
      <c r="GE32" s="1" t="s">
        <v>265</v>
      </c>
      <c r="GF32" s="1" t="s">
        <v>265</v>
      </c>
      <c r="GG32" s="1" t="s">
        <v>265</v>
      </c>
      <c r="GH32" s="1" t="s">
        <v>265</v>
      </c>
      <c r="GI32" s="1" t="s">
        <v>265</v>
      </c>
      <c r="GJ32" s="1" t="s">
        <v>265</v>
      </c>
      <c r="GK32" s="1" t="s">
        <v>265</v>
      </c>
      <c r="GL32" s="1" t="s">
        <v>265</v>
      </c>
      <c r="GM32" s="1" t="s">
        <v>265</v>
      </c>
      <c r="GN32" s="1" t="s">
        <v>265</v>
      </c>
      <c r="GO32" s="1" t="s">
        <v>265</v>
      </c>
      <c r="GP32" s="1" t="s">
        <v>265</v>
      </c>
      <c r="GQ32" s="1" t="s">
        <v>265</v>
      </c>
      <c r="GR32" s="1">
        <v>60</v>
      </c>
      <c r="GS32" s="1">
        <v>4</v>
      </c>
      <c r="GT32" s="16">
        <v>43</v>
      </c>
      <c r="GU32" s="1" t="s">
        <v>266</v>
      </c>
      <c r="GV32" s="1" t="s">
        <v>266</v>
      </c>
      <c r="GW32" s="1" t="s">
        <v>266</v>
      </c>
      <c r="GX32" s="1" t="s">
        <v>266</v>
      </c>
      <c r="GY32" s="1" t="s">
        <v>267</v>
      </c>
      <c r="GZ32" s="15">
        <v>5</v>
      </c>
      <c r="HA32" s="16">
        <f t="shared" si="0"/>
        <v>4</v>
      </c>
      <c r="HB32" s="1" t="s">
        <v>266</v>
      </c>
      <c r="HC32" s="1" t="s">
        <v>266</v>
      </c>
      <c r="HD32" s="1" t="s">
        <v>266</v>
      </c>
      <c r="HE32" s="1" t="s">
        <v>266</v>
      </c>
      <c r="HF32" s="1">
        <v>4</v>
      </c>
      <c r="HG32" s="16">
        <f t="shared" si="1"/>
        <v>4</v>
      </c>
      <c r="HH32" s="1" t="s">
        <v>264</v>
      </c>
      <c r="HI32" s="1" t="s">
        <v>267</v>
      </c>
      <c r="HJ32" s="1" t="s">
        <v>266</v>
      </c>
      <c r="HK32" s="1" t="s">
        <v>266</v>
      </c>
      <c r="HL32" s="1" t="s">
        <v>266</v>
      </c>
      <c r="HM32" s="1" t="s">
        <v>266</v>
      </c>
      <c r="HN32" s="1" t="s">
        <v>266</v>
      </c>
      <c r="HO32" s="1">
        <v>6</v>
      </c>
      <c r="HP32" s="19">
        <f t="shared" si="2"/>
        <v>5</v>
      </c>
      <c r="HQ32" s="1" t="s">
        <v>264</v>
      </c>
      <c r="HR32" s="1">
        <v>0</v>
      </c>
      <c r="HS32" s="1">
        <v>25</v>
      </c>
      <c r="HT32" s="1">
        <v>10</v>
      </c>
      <c r="HU32" s="1" t="s">
        <v>268</v>
      </c>
      <c r="HV32" s="1">
        <v>1</v>
      </c>
      <c r="HW32" s="1">
        <v>1</v>
      </c>
      <c r="HX32" s="1">
        <v>1</v>
      </c>
      <c r="HY32" s="1">
        <v>1</v>
      </c>
      <c r="HZ32" s="1">
        <v>1</v>
      </c>
      <c r="IA32" s="1">
        <v>1</v>
      </c>
      <c r="IB32" s="1">
        <v>1</v>
      </c>
      <c r="IC32" s="1">
        <v>1</v>
      </c>
      <c r="ID32" s="1">
        <v>1</v>
      </c>
      <c r="IE32" s="1">
        <v>1</v>
      </c>
      <c r="IF32" s="1" t="s">
        <v>265</v>
      </c>
      <c r="IG32" s="1" t="s">
        <v>265</v>
      </c>
      <c r="IH32" s="1" t="s">
        <v>265</v>
      </c>
      <c r="II32" s="1" t="s">
        <v>265</v>
      </c>
      <c r="IJ32" s="1" t="s">
        <v>265</v>
      </c>
      <c r="IK32" s="1" t="s">
        <v>265</v>
      </c>
      <c r="IL32" s="1" t="s">
        <v>265</v>
      </c>
      <c r="IM32" s="1" t="s">
        <v>265</v>
      </c>
      <c r="IN32" s="1" t="s">
        <v>265</v>
      </c>
      <c r="IO32" s="1" t="s">
        <v>265</v>
      </c>
      <c r="IP32" s="1" t="s">
        <v>265</v>
      </c>
      <c r="IQ32" s="1" t="s">
        <v>265</v>
      </c>
      <c r="IR32" s="1" t="s">
        <v>265</v>
      </c>
      <c r="IS32" s="1" t="s">
        <v>265</v>
      </c>
      <c r="IT32" s="1" t="s">
        <v>265</v>
      </c>
      <c r="IU32" s="1">
        <v>60</v>
      </c>
      <c r="IV32" s="1">
        <v>0</v>
      </c>
      <c r="IW32" s="19">
        <v>10</v>
      </c>
      <c r="IX32" s="1" t="s">
        <v>264</v>
      </c>
      <c r="IY32" s="1">
        <v>0</v>
      </c>
      <c r="IZ32" s="1">
        <v>27</v>
      </c>
      <c r="JA32" s="1">
        <v>10</v>
      </c>
      <c r="JB32" s="1" t="s">
        <v>268</v>
      </c>
      <c r="JC32" s="1">
        <v>1</v>
      </c>
      <c r="JD32" s="1">
        <v>1</v>
      </c>
      <c r="JE32" s="1">
        <v>1</v>
      </c>
      <c r="JF32" s="1">
        <v>1</v>
      </c>
      <c r="JG32" s="1">
        <v>1</v>
      </c>
      <c r="JH32" s="1">
        <v>1</v>
      </c>
      <c r="JI32" s="1">
        <v>1</v>
      </c>
      <c r="JJ32" s="1">
        <v>1</v>
      </c>
      <c r="JK32" s="1">
        <v>1</v>
      </c>
      <c r="JL32" s="1">
        <v>1</v>
      </c>
      <c r="JM32" s="1" t="s">
        <v>265</v>
      </c>
      <c r="JN32" s="1" t="s">
        <v>265</v>
      </c>
      <c r="JO32" s="1" t="s">
        <v>265</v>
      </c>
      <c r="JP32" s="1" t="s">
        <v>265</v>
      </c>
      <c r="JQ32" s="1" t="s">
        <v>265</v>
      </c>
      <c r="JR32" s="1" t="s">
        <v>265</v>
      </c>
      <c r="JS32" s="1" t="s">
        <v>265</v>
      </c>
      <c r="JT32" s="1" t="s">
        <v>265</v>
      </c>
      <c r="JU32" s="1" t="s">
        <v>265</v>
      </c>
      <c r="JV32" s="1" t="s">
        <v>265</v>
      </c>
      <c r="JW32" s="1" t="s">
        <v>265</v>
      </c>
      <c r="JX32" s="1" t="s">
        <v>265</v>
      </c>
      <c r="JY32" s="1" t="s">
        <v>265</v>
      </c>
      <c r="JZ32" s="1" t="s">
        <v>265</v>
      </c>
      <c r="KA32" s="1" t="s">
        <v>265</v>
      </c>
      <c r="KB32" s="1" t="s">
        <v>265</v>
      </c>
      <c r="KC32" s="1" t="s">
        <v>265</v>
      </c>
      <c r="KD32" s="1">
        <v>60</v>
      </c>
      <c r="KE32" s="1">
        <v>0</v>
      </c>
      <c r="KF32" s="19">
        <v>10</v>
      </c>
      <c r="KG32" s="1" t="s">
        <v>266</v>
      </c>
      <c r="KH32" s="1" t="s">
        <v>266</v>
      </c>
      <c r="KI32" s="1" t="s">
        <v>267</v>
      </c>
      <c r="KJ32" s="1" t="s">
        <v>266</v>
      </c>
      <c r="KK32" s="1" t="s">
        <v>267</v>
      </c>
      <c r="KL32" s="14">
        <v>5</v>
      </c>
      <c r="KM32" s="19">
        <f t="shared" si="3"/>
        <v>3</v>
      </c>
    </row>
    <row r="33" spans="1:299">
      <c r="A33" s="1">
        <v>853</v>
      </c>
      <c r="B33" s="16">
        <v>853</v>
      </c>
      <c r="C33" s="16">
        <v>1</v>
      </c>
      <c r="D33" s="1" t="s">
        <v>439</v>
      </c>
      <c r="E33" s="1" t="s">
        <v>439</v>
      </c>
      <c r="F33" s="1" t="s">
        <v>1666</v>
      </c>
      <c r="G33" s="1" t="s">
        <v>439</v>
      </c>
      <c r="H33" s="1" t="s">
        <v>696</v>
      </c>
      <c r="I33" s="1">
        <v>465</v>
      </c>
      <c r="J33" s="1" t="s">
        <v>495</v>
      </c>
      <c r="K33" s="1" t="s">
        <v>439</v>
      </c>
      <c r="L33" s="1" t="s">
        <v>1666</v>
      </c>
      <c r="M33" s="16" t="s">
        <v>1830</v>
      </c>
      <c r="N33" s="16">
        <v>2021</v>
      </c>
      <c r="O33" s="16" t="s">
        <v>253</v>
      </c>
      <c r="P33" s="16" t="s">
        <v>1827</v>
      </c>
      <c r="Q33" s="16" t="s">
        <v>288</v>
      </c>
      <c r="R33" s="16" t="s">
        <v>496</v>
      </c>
      <c r="S33" s="1" t="s">
        <v>1676</v>
      </c>
      <c r="T33" s="1" t="s">
        <v>1005</v>
      </c>
      <c r="U33" s="1" t="s">
        <v>1005</v>
      </c>
      <c r="V33" s="1" t="str">
        <f>CONCATENATE(Tabla4[[#This Row],[Nombre del estudiante]]," ",Tabla4[[#This Row],[Primer apellido]]," ",Tabla4[[#This Row],[Segundo apellido]])</f>
        <v>KAREN  DAYANA RIASCOS RIASCOS</v>
      </c>
      <c r="W33" s="1" t="e">
        <f>VLOOKUP(Tabla4[[#This Row],[ID]],[1]!Tabla1[#All],7,FALSE)</f>
        <v>#REF!</v>
      </c>
      <c r="X33" s="16" t="s">
        <v>293</v>
      </c>
      <c r="Y33" s="1">
        <v>1061208059</v>
      </c>
      <c r="Z33" s="1" t="s">
        <v>1668</v>
      </c>
      <c r="AA33" s="1" t="s">
        <v>1669</v>
      </c>
      <c r="AB33" s="16" t="s">
        <v>1576</v>
      </c>
      <c r="AC33" s="16">
        <v>506</v>
      </c>
      <c r="AD33" s="16" t="s">
        <v>263</v>
      </c>
      <c r="AE33" s="1" t="s">
        <v>264</v>
      </c>
      <c r="AF33" s="1">
        <v>0</v>
      </c>
      <c r="AG33" s="1">
        <v>164</v>
      </c>
      <c r="AH33" s="1">
        <v>45</v>
      </c>
      <c r="AI33" s="1" t="s">
        <v>264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0</v>
      </c>
      <c r="AQ33" s="1">
        <v>1</v>
      </c>
      <c r="AR33" s="1">
        <v>1</v>
      </c>
      <c r="AS33" s="1">
        <v>1</v>
      </c>
      <c r="AT33" s="1">
        <v>0</v>
      </c>
      <c r="AU33" s="1">
        <v>0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0</v>
      </c>
      <c r="BG33" s="1">
        <v>1</v>
      </c>
      <c r="BH33" s="1">
        <v>1</v>
      </c>
      <c r="BI33" s="1">
        <v>1</v>
      </c>
      <c r="BJ33" s="1">
        <v>0</v>
      </c>
      <c r="BK33" s="1">
        <v>1</v>
      </c>
      <c r="BL33" s="1">
        <v>0</v>
      </c>
      <c r="BM33" s="1">
        <v>0</v>
      </c>
      <c r="BN33" s="1">
        <v>0</v>
      </c>
      <c r="BO33" s="1">
        <v>1</v>
      </c>
      <c r="BP33" s="1">
        <v>1</v>
      </c>
      <c r="BQ33" s="1">
        <v>0</v>
      </c>
      <c r="BR33" s="1">
        <v>1</v>
      </c>
      <c r="BS33" s="1">
        <v>1</v>
      </c>
      <c r="BT33" s="1">
        <v>0</v>
      </c>
      <c r="BU33" s="1">
        <v>1</v>
      </c>
      <c r="BV33" s="1">
        <v>1</v>
      </c>
      <c r="BW33" s="1">
        <v>1</v>
      </c>
      <c r="BX33" s="1">
        <v>0</v>
      </c>
      <c r="BY33" s="1">
        <v>0</v>
      </c>
      <c r="BZ33" s="1">
        <v>1</v>
      </c>
      <c r="CA33" s="1">
        <v>1</v>
      </c>
      <c r="CB33" s="1">
        <v>0</v>
      </c>
      <c r="CC33" s="1" t="s">
        <v>265</v>
      </c>
      <c r="CD33" s="1" t="s">
        <v>265</v>
      </c>
      <c r="CE33" s="1" t="s">
        <v>265</v>
      </c>
      <c r="CF33" s="1" t="s">
        <v>265</v>
      </c>
      <c r="CG33" s="1" t="s">
        <v>265</v>
      </c>
      <c r="CH33" s="1" t="s">
        <v>265</v>
      </c>
      <c r="CI33" s="1" t="s">
        <v>265</v>
      </c>
      <c r="CJ33" s="1" t="s">
        <v>265</v>
      </c>
      <c r="CK33" s="1" t="s">
        <v>265</v>
      </c>
      <c r="CL33" s="1" t="s">
        <v>265</v>
      </c>
      <c r="CM33" s="1" t="s">
        <v>265</v>
      </c>
      <c r="CN33" s="1" t="s">
        <v>265</v>
      </c>
      <c r="CO33" s="1" t="s">
        <v>265</v>
      </c>
      <c r="CP33" s="1" t="s">
        <v>265</v>
      </c>
      <c r="CQ33" s="1" t="s">
        <v>265</v>
      </c>
      <c r="CR33" s="1" t="s">
        <v>265</v>
      </c>
      <c r="CS33" s="1" t="s">
        <v>265</v>
      </c>
      <c r="CT33" s="1" t="s">
        <v>265</v>
      </c>
      <c r="CU33" s="1" t="s">
        <v>265</v>
      </c>
      <c r="CV33" s="1" t="s">
        <v>265</v>
      </c>
      <c r="CW33" s="1" t="s">
        <v>265</v>
      </c>
      <c r="CX33" s="1" t="s">
        <v>265</v>
      </c>
      <c r="CY33" s="1" t="s">
        <v>265</v>
      </c>
      <c r="CZ33" s="1" t="s">
        <v>265</v>
      </c>
      <c r="DA33" s="1" t="s">
        <v>265</v>
      </c>
      <c r="DB33" s="1" t="s">
        <v>265</v>
      </c>
      <c r="DC33" s="1" t="s">
        <v>265</v>
      </c>
      <c r="DD33" s="1" t="s">
        <v>265</v>
      </c>
      <c r="DE33" s="1" t="s">
        <v>265</v>
      </c>
      <c r="DF33" s="1" t="s">
        <v>265</v>
      </c>
      <c r="DG33" s="1" t="s">
        <v>265</v>
      </c>
      <c r="DH33" s="1" t="s">
        <v>265</v>
      </c>
      <c r="DI33" s="1" t="s">
        <v>265</v>
      </c>
      <c r="DJ33" s="1" t="s">
        <v>265</v>
      </c>
      <c r="DK33" s="1" t="s">
        <v>265</v>
      </c>
      <c r="DL33" s="1" t="s">
        <v>265</v>
      </c>
      <c r="DM33" s="1" t="s">
        <v>265</v>
      </c>
      <c r="DN33" s="1" t="s">
        <v>265</v>
      </c>
      <c r="DO33" s="1" t="s">
        <v>265</v>
      </c>
      <c r="DP33" s="1" t="s">
        <v>265</v>
      </c>
      <c r="DQ33" s="1" t="s">
        <v>265</v>
      </c>
      <c r="DR33" s="1" t="s">
        <v>265</v>
      </c>
      <c r="DS33" s="1" t="s">
        <v>265</v>
      </c>
      <c r="DT33" s="1" t="s">
        <v>265</v>
      </c>
      <c r="DU33" s="1" t="s">
        <v>265</v>
      </c>
      <c r="DV33" s="1" t="s">
        <v>265</v>
      </c>
      <c r="DW33" s="1" t="s">
        <v>265</v>
      </c>
      <c r="DX33" s="1" t="s">
        <v>265</v>
      </c>
      <c r="DY33" s="1" t="s">
        <v>265</v>
      </c>
      <c r="DZ33" s="1" t="s">
        <v>265</v>
      </c>
      <c r="EA33" s="1" t="s">
        <v>265</v>
      </c>
      <c r="EB33" s="1" t="s">
        <v>265</v>
      </c>
      <c r="EC33" s="1" t="s">
        <v>265</v>
      </c>
      <c r="ED33" s="1" t="s">
        <v>265</v>
      </c>
      <c r="EE33" s="1" t="s">
        <v>265</v>
      </c>
      <c r="EF33" s="1" t="s">
        <v>265</v>
      </c>
      <c r="EG33" s="1" t="s">
        <v>265</v>
      </c>
      <c r="EH33" s="1" t="s">
        <v>265</v>
      </c>
      <c r="EI33" s="1" t="s">
        <v>265</v>
      </c>
      <c r="EJ33" s="1" t="s">
        <v>265</v>
      </c>
      <c r="EK33" s="1" t="s">
        <v>265</v>
      </c>
      <c r="EL33" s="1" t="s">
        <v>265</v>
      </c>
      <c r="EM33" s="1" t="s">
        <v>265</v>
      </c>
      <c r="EN33" s="1" t="s">
        <v>265</v>
      </c>
      <c r="EO33" s="1" t="s">
        <v>265</v>
      </c>
      <c r="EP33" s="1" t="s">
        <v>265</v>
      </c>
      <c r="EQ33" s="1" t="s">
        <v>265</v>
      </c>
      <c r="ER33" s="1" t="s">
        <v>265</v>
      </c>
      <c r="ES33" s="1" t="s">
        <v>265</v>
      </c>
      <c r="ET33" s="1" t="s">
        <v>265</v>
      </c>
      <c r="EU33" s="1" t="s">
        <v>265</v>
      </c>
      <c r="EV33" s="1" t="s">
        <v>265</v>
      </c>
      <c r="EW33" s="1" t="s">
        <v>265</v>
      </c>
      <c r="EX33" s="1" t="s">
        <v>265</v>
      </c>
      <c r="EY33" s="1" t="s">
        <v>265</v>
      </c>
      <c r="EZ33" s="1" t="s">
        <v>265</v>
      </c>
      <c r="FA33" s="1" t="s">
        <v>265</v>
      </c>
      <c r="FB33" s="1" t="s">
        <v>265</v>
      </c>
      <c r="FC33" s="1" t="s">
        <v>265</v>
      </c>
      <c r="FD33" s="1" t="s">
        <v>265</v>
      </c>
      <c r="FE33" s="1" t="s">
        <v>265</v>
      </c>
      <c r="FF33" s="1" t="s">
        <v>265</v>
      </c>
      <c r="FG33" s="1" t="s">
        <v>265</v>
      </c>
      <c r="FH33" s="1" t="s">
        <v>265</v>
      </c>
      <c r="FI33" s="1" t="s">
        <v>265</v>
      </c>
      <c r="FJ33" s="1" t="s">
        <v>265</v>
      </c>
      <c r="FK33" s="1" t="s">
        <v>265</v>
      </c>
      <c r="FL33" s="1" t="s">
        <v>265</v>
      </c>
      <c r="FM33" s="1" t="s">
        <v>265</v>
      </c>
      <c r="FN33" s="1" t="s">
        <v>265</v>
      </c>
      <c r="FO33" s="1" t="s">
        <v>265</v>
      </c>
      <c r="FP33" s="1" t="s">
        <v>265</v>
      </c>
      <c r="FQ33" s="1" t="s">
        <v>265</v>
      </c>
      <c r="FR33" s="1" t="s">
        <v>265</v>
      </c>
      <c r="FS33" s="1" t="s">
        <v>265</v>
      </c>
      <c r="FT33" s="1" t="s">
        <v>265</v>
      </c>
      <c r="FU33" s="1" t="s">
        <v>265</v>
      </c>
      <c r="FV33" s="1" t="s">
        <v>265</v>
      </c>
      <c r="FW33" s="1" t="s">
        <v>265</v>
      </c>
      <c r="FX33" s="1" t="s">
        <v>265</v>
      </c>
      <c r="FY33" s="1" t="s">
        <v>265</v>
      </c>
      <c r="FZ33" s="1" t="s">
        <v>265</v>
      </c>
      <c r="GA33" s="1" t="s">
        <v>265</v>
      </c>
      <c r="GB33" s="1" t="s">
        <v>265</v>
      </c>
      <c r="GC33" s="1" t="s">
        <v>265</v>
      </c>
      <c r="GD33" s="1" t="s">
        <v>265</v>
      </c>
      <c r="GE33" s="1" t="s">
        <v>265</v>
      </c>
      <c r="GF33" s="1" t="s">
        <v>265</v>
      </c>
      <c r="GG33" s="1" t="s">
        <v>265</v>
      </c>
      <c r="GH33" s="1" t="s">
        <v>265</v>
      </c>
      <c r="GI33" s="1" t="s">
        <v>265</v>
      </c>
      <c r="GJ33" s="1" t="s">
        <v>265</v>
      </c>
      <c r="GK33" s="1" t="s">
        <v>265</v>
      </c>
      <c r="GL33" s="1" t="s">
        <v>265</v>
      </c>
      <c r="GM33" s="1" t="s">
        <v>265</v>
      </c>
      <c r="GN33" s="1" t="s">
        <v>265</v>
      </c>
      <c r="GO33" s="1" t="s">
        <v>265</v>
      </c>
      <c r="GP33" s="1" t="s">
        <v>265</v>
      </c>
      <c r="GQ33" s="1" t="s">
        <v>265</v>
      </c>
      <c r="GR33" s="1">
        <v>60</v>
      </c>
      <c r="GS33" s="1">
        <v>13</v>
      </c>
      <c r="GT33" s="16">
        <v>32</v>
      </c>
      <c r="GU33" s="1" t="s">
        <v>266</v>
      </c>
      <c r="GV33" s="1" t="s">
        <v>267</v>
      </c>
      <c r="GW33" s="1" t="s">
        <v>267</v>
      </c>
      <c r="GX33" s="1" t="s">
        <v>266</v>
      </c>
      <c r="GY33" s="1" t="s">
        <v>267</v>
      </c>
      <c r="GZ33" s="15">
        <v>5</v>
      </c>
      <c r="HA33" s="16">
        <f t="shared" si="0"/>
        <v>2</v>
      </c>
      <c r="HB33" s="1" t="s">
        <v>266</v>
      </c>
      <c r="HC33" s="1" t="s">
        <v>266</v>
      </c>
      <c r="HD33" s="1" t="s">
        <v>266</v>
      </c>
      <c r="HE33" s="1" t="s">
        <v>266</v>
      </c>
      <c r="HF33" s="1">
        <v>4</v>
      </c>
      <c r="HG33" s="16">
        <f t="shared" si="1"/>
        <v>4</v>
      </c>
      <c r="HH33" s="1" t="s">
        <v>264</v>
      </c>
      <c r="HI33" s="1" t="s">
        <v>267</v>
      </c>
      <c r="HJ33" s="1" t="s">
        <v>266</v>
      </c>
      <c r="HK33" s="1" t="s">
        <v>266</v>
      </c>
      <c r="HL33" s="1" t="s">
        <v>266</v>
      </c>
      <c r="HM33" s="1" t="s">
        <v>267</v>
      </c>
      <c r="HN33" s="1" t="s">
        <v>267</v>
      </c>
      <c r="HO33" s="1">
        <v>6</v>
      </c>
      <c r="HP33" s="19">
        <f t="shared" si="2"/>
        <v>3</v>
      </c>
      <c r="HQ33" s="1" t="s">
        <v>264</v>
      </c>
      <c r="HR33" s="1">
        <v>0</v>
      </c>
      <c r="HS33" s="1">
        <v>25</v>
      </c>
      <c r="HT33" s="1">
        <v>7</v>
      </c>
      <c r="HU33" s="1" t="s">
        <v>268</v>
      </c>
      <c r="HV33" s="1">
        <v>1</v>
      </c>
      <c r="HW33" s="1">
        <v>1</v>
      </c>
      <c r="HX33" s="1">
        <v>1</v>
      </c>
      <c r="HY33" s="1">
        <v>0</v>
      </c>
      <c r="HZ33" s="1">
        <v>0</v>
      </c>
      <c r="IA33" s="1">
        <v>0</v>
      </c>
      <c r="IB33" s="1">
        <v>1</v>
      </c>
      <c r="IC33" s="1" t="s">
        <v>265</v>
      </c>
      <c r="ID33" s="1" t="s">
        <v>265</v>
      </c>
      <c r="IE33" s="1" t="s">
        <v>265</v>
      </c>
      <c r="IF33" s="1" t="s">
        <v>265</v>
      </c>
      <c r="IG33" s="1" t="s">
        <v>265</v>
      </c>
      <c r="IH33" s="1" t="s">
        <v>265</v>
      </c>
      <c r="II33" s="1" t="s">
        <v>265</v>
      </c>
      <c r="IJ33" s="1" t="s">
        <v>265</v>
      </c>
      <c r="IK33" s="1" t="s">
        <v>265</v>
      </c>
      <c r="IL33" s="1" t="s">
        <v>265</v>
      </c>
      <c r="IM33" s="1" t="s">
        <v>265</v>
      </c>
      <c r="IN33" s="1" t="s">
        <v>265</v>
      </c>
      <c r="IO33" s="1" t="s">
        <v>265</v>
      </c>
      <c r="IP33" s="1" t="s">
        <v>265</v>
      </c>
      <c r="IQ33" s="1" t="s">
        <v>265</v>
      </c>
      <c r="IR33" s="1" t="s">
        <v>265</v>
      </c>
      <c r="IS33" s="1" t="s">
        <v>265</v>
      </c>
      <c r="IT33" s="1" t="s">
        <v>265</v>
      </c>
      <c r="IU33" s="1">
        <v>60</v>
      </c>
      <c r="IV33" s="1">
        <v>3</v>
      </c>
      <c r="IW33" s="19">
        <v>4</v>
      </c>
      <c r="IX33" s="1" t="s">
        <v>268</v>
      </c>
      <c r="IY33" s="1">
        <v>23</v>
      </c>
      <c r="IZ33" s="1">
        <v>27</v>
      </c>
      <c r="JA33" s="1">
        <v>4</v>
      </c>
      <c r="JB33" s="1" t="s">
        <v>264</v>
      </c>
      <c r="JC33" s="1">
        <v>0</v>
      </c>
      <c r="JD33" s="1">
        <v>0</v>
      </c>
      <c r="JE33" s="1">
        <v>0</v>
      </c>
      <c r="JF33" s="1">
        <v>0</v>
      </c>
      <c r="JG33" s="1" t="s">
        <v>265</v>
      </c>
      <c r="JH33" s="1" t="s">
        <v>265</v>
      </c>
      <c r="JI33" s="1" t="s">
        <v>265</v>
      </c>
      <c r="JJ33" s="1" t="s">
        <v>265</v>
      </c>
      <c r="JK33" s="1" t="s">
        <v>265</v>
      </c>
      <c r="JL33" s="1" t="s">
        <v>265</v>
      </c>
      <c r="JM33" s="1" t="s">
        <v>265</v>
      </c>
      <c r="JN33" s="1" t="s">
        <v>265</v>
      </c>
      <c r="JO33" s="1" t="s">
        <v>265</v>
      </c>
      <c r="JP33" s="1" t="s">
        <v>265</v>
      </c>
      <c r="JQ33" s="1" t="s">
        <v>265</v>
      </c>
      <c r="JR33" s="1" t="s">
        <v>265</v>
      </c>
      <c r="JS33" s="1" t="s">
        <v>265</v>
      </c>
      <c r="JT33" s="1" t="s">
        <v>265</v>
      </c>
      <c r="JU33" s="1" t="s">
        <v>265</v>
      </c>
      <c r="JV33" s="1" t="s">
        <v>265</v>
      </c>
      <c r="JW33" s="1" t="s">
        <v>265</v>
      </c>
      <c r="JX33" s="1" t="s">
        <v>265</v>
      </c>
      <c r="JY33" s="1" t="s">
        <v>265</v>
      </c>
      <c r="JZ33" s="1" t="s">
        <v>265</v>
      </c>
      <c r="KA33" s="1" t="s">
        <v>265</v>
      </c>
      <c r="KB33" s="1" t="s">
        <v>265</v>
      </c>
      <c r="KC33" s="1" t="s">
        <v>265</v>
      </c>
      <c r="KD33" s="1">
        <v>60</v>
      </c>
      <c r="KE33" s="1">
        <v>4</v>
      </c>
      <c r="KF33" s="19">
        <v>0</v>
      </c>
      <c r="KG33" s="1" t="s">
        <v>266</v>
      </c>
      <c r="KH33" s="1" t="s">
        <v>266</v>
      </c>
      <c r="KI33" s="1" t="s">
        <v>267</v>
      </c>
      <c r="KJ33" s="1" t="s">
        <v>267</v>
      </c>
      <c r="KK33" s="1" t="s">
        <v>267</v>
      </c>
      <c r="KL33" s="1">
        <v>5</v>
      </c>
      <c r="KM33" s="19">
        <f t="shared" si="3"/>
        <v>2</v>
      </c>
    </row>
    <row r="34" spans="1:299">
      <c r="A34" s="1">
        <v>867</v>
      </c>
      <c r="B34" s="16">
        <v>867</v>
      </c>
      <c r="C34" s="16">
        <v>1</v>
      </c>
      <c r="D34" s="1" t="s">
        <v>439</v>
      </c>
      <c r="E34" s="1" t="s">
        <v>439</v>
      </c>
      <c r="F34" s="1" t="s">
        <v>1677</v>
      </c>
      <c r="G34" s="1" t="s">
        <v>439</v>
      </c>
      <c r="H34" s="1" t="s">
        <v>1678</v>
      </c>
      <c r="I34" s="1">
        <v>464</v>
      </c>
      <c r="J34" s="1" t="s">
        <v>252</v>
      </c>
      <c r="K34" s="1" t="s">
        <v>439</v>
      </c>
      <c r="L34" s="1" t="s">
        <v>1677</v>
      </c>
      <c r="M34" s="16" t="s">
        <v>1830</v>
      </c>
      <c r="N34" s="16">
        <v>2021</v>
      </c>
      <c r="O34" s="16" t="s">
        <v>253</v>
      </c>
      <c r="P34" s="16" t="s">
        <v>1827</v>
      </c>
      <c r="Q34" s="16" t="s">
        <v>254</v>
      </c>
      <c r="R34" s="16" t="s">
        <v>255</v>
      </c>
      <c r="S34" s="1" t="s">
        <v>1679</v>
      </c>
      <c r="T34" s="1" t="s">
        <v>594</v>
      </c>
      <c r="U34" s="1" t="s">
        <v>257</v>
      </c>
      <c r="V34" s="1" t="str">
        <f>CONCATENATE(Tabla4[[#This Row],[Nombre del estudiante]]," ",Tabla4[[#This Row],[Primer apellido]]," ",Tabla4[[#This Row],[Segundo apellido]])</f>
        <v>SEDY CAMILA MURILLO DIAZ</v>
      </c>
      <c r="W34" s="1" t="e">
        <f>VLOOKUP(Tabla4[[#This Row],[ID]],[1]!Tabla1[#All],7,FALSE)</f>
        <v>#REF!</v>
      </c>
      <c r="X34" s="16" t="s">
        <v>293</v>
      </c>
      <c r="Y34" s="1">
        <v>1078689478</v>
      </c>
      <c r="Z34" s="1" t="s">
        <v>1680</v>
      </c>
      <c r="AA34" s="1">
        <v>3107662070</v>
      </c>
      <c r="AB34" s="16" t="s">
        <v>1576</v>
      </c>
      <c r="AC34" s="16">
        <v>503</v>
      </c>
      <c r="AD34" s="16" t="s">
        <v>263</v>
      </c>
      <c r="AE34" s="1" t="s">
        <v>264</v>
      </c>
      <c r="AF34" s="1">
        <v>0</v>
      </c>
      <c r="AG34" s="1">
        <v>164</v>
      </c>
      <c r="AH34" s="1">
        <v>28</v>
      </c>
      <c r="AI34" s="1" t="s">
        <v>264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 t="s">
        <v>265</v>
      </c>
      <c r="BM34" s="1" t="s">
        <v>265</v>
      </c>
      <c r="BN34" s="1" t="s">
        <v>265</v>
      </c>
      <c r="BO34" s="1" t="s">
        <v>265</v>
      </c>
      <c r="BP34" s="1" t="s">
        <v>265</v>
      </c>
      <c r="BQ34" s="1" t="s">
        <v>265</v>
      </c>
      <c r="BR34" s="1" t="s">
        <v>265</v>
      </c>
      <c r="BS34" s="1" t="s">
        <v>265</v>
      </c>
      <c r="BT34" s="1" t="s">
        <v>265</v>
      </c>
      <c r="BU34" s="1" t="s">
        <v>265</v>
      </c>
      <c r="BV34" s="1" t="s">
        <v>265</v>
      </c>
      <c r="BW34" s="1" t="s">
        <v>265</v>
      </c>
      <c r="BX34" s="1" t="s">
        <v>265</v>
      </c>
      <c r="BY34" s="1" t="s">
        <v>265</v>
      </c>
      <c r="BZ34" s="1" t="s">
        <v>265</v>
      </c>
      <c r="CA34" s="1" t="s">
        <v>265</v>
      </c>
      <c r="CB34" s="1" t="s">
        <v>265</v>
      </c>
      <c r="CC34" s="1" t="s">
        <v>265</v>
      </c>
      <c r="CD34" s="1" t="s">
        <v>265</v>
      </c>
      <c r="CE34" s="1" t="s">
        <v>265</v>
      </c>
      <c r="CF34" s="1" t="s">
        <v>265</v>
      </c>
      <c r="CG34" s="1" t="s">
        <v>265</v>
      </c>
      <c r="CH34" s="1" t="s">
        <v>265</v>
      </c>
      <c r="CI34" s="1" t="s">
        <v>265</v>
      </c>
      <c r="CJ34" s="1" t="s">
        <v>265</v>
      </c>
      <c r="CK34" s="1" t="s">
        <v>265</v>
      </c>
      <c r="CL34" s="1" t="s">
        <v>265</v>
      </c>
      <c r="CM34" s="1" t="s">
        <v>265</v>
      </c>
      <c r="CN34" s="1" t="s">
        <v>265</v>
      </c>
      <c r="CO34" s="1" t="s">
        <v>265</v>
      </c>
      <c r="CP34" s="1" t="s">
        <v>265</v>
      </c>
      <c r="CQ34" s="1" t="s">
        <v>265</v>
      </c>
      <c r="CR34" s="1" t="s">
        <v>265</v>
      </c>
      <c r="CS34" s="1" t="s">
        <v>265</v>
      </c>
      <c r="CT34" s="1" t="s">
        <v>265</v>
      </c>
      <c r="CU34" s="1" t="s">
        <v>265</v>
      </c>
      <c r="CV34" s="1" t="s">
        <v>265</v>
      </c>
      <c r="CW34" s="1" t="s">
        <v>265</v>
      </c>
      <c r="CX34" s="1" t="s">
        <v>265</v>
      </c>
      <c r="CY34" s="1" t="s">
        <v>265</v>
      </c>
      <c r="CZ34" s="1" t="s">
        <v>265</v>
      </c>
      <c r="DA34" s="1" t="s">
        <v>265</v>
      </c>
      <c r="DB34" s="1" t="s">
        <v>265</v>
      </c>
      <c r="DC34" s="1" t="s">
        <v>265</v>
      </c>
      <c r="DD34" s="1" t="s">
        <v>265</v>
      </c>
      <c r="DE34" s="1" t="s">
        <v>265</v>
      </c>
      <c r="DF34" s="1" t="s">
        <v>265</v>
      </c>
      <c r="DG34" s="1" t="s">
        <v>265</v>
      </c>
      <c r="DH34" s="1" t="s">
        <v>265</v>
      </c>
      <c r="DI34" s="1" t="s">
        <v>265</v>
      </c>
      <c r="DJ34" s="1" t="s">
        <v>265</v>
      </c>
      <c r="DK34" s="1" t="s">
        <v>265</v>
      </c>
      <c r="DL34" s="1" t="s">
        <v>265</v>
      </c>
      <c r="DM34" s="1" t="s">
        <v>265</v>
      </c>
      <c r="DN34" s="1" t="s">
        <v>265</v>
      </c>
      <c r="DO34" s="1" t="s">
        <v>265</v>
      </c>
      <c r="DP34" s="1" t="s">
        <v>265</v>
      </c>
      <c r="DQ34" s="1" t="s">
        <v>265</v>
      </c>
      <c r="DR34" s="1" t="s">
        <v>265</v>
      </c>
      <c r="DS34" s="1" t="s">
        <v>265</v>
      </c>
      <c r="DT34" s="1" t="s">
        <v>265</v>
      </c>
      <c r="DU34" s="1" t="s">
        <v>265</v>
      </c>
      <c r="DV34" s="1" t="s">
        <v>265</v>
      </c>
      <c r="DW34" s="1" t="s">
        <v>265</v>
      </c>
      <c r="DX34" s="1" t="s">
        <v>265</v>
      </c>
      <c r="DY34" s="1" t="s">
        <v>265</v>
      </c>
      <c r="DZ34" s="1" t="s">
        <v>265</v>
      </c>
      <c r="EA34" s="1" t="s">
        <v>265</v>
      </c>
      <c r="EB34" s="1" t="s">
        <v>265</v>
      </c>
      <c r="EC34" s="1" t="s">
        <v>265</v>
      </c>
      <c r="ED34" s="1" t="s">
        <v>265</v>
      </c>
      <c r="EE34" s="1" t="s">
        <v>265</v>
      </c>
      <c r="EF34" s="1" t="s">
        <v>265</v>
      </c>
      <c r="EG34" s="1" t="s">
        <v>265</v>
      </c>
      <c r="EH34" s="1" t="s">
        <v>265</v>
      </c>
      <c r="EI34" s="1" t="s">
        <v>265</v>
      </c>
      <c r="EJ34" s="1" t="s">
        <v>265</v>
      </c>
      <c r="EK34" s="1" t="s">
        <v>265</v>
      </c>
      <c r="EL34" s="1" t="s">
        <v>265</v>
      </c>
      <c r="EM34" s="1" t="s">
        <v>265</v>
      </c>
      <c r="EN34" s="1" t="s">
        <v>265</v>
      </c>
      <c r="EO34" s="1" t="s">
        <v>265</v>
      </c>
      <c r="EP34" s="1" t="s">
        <v>265</v>
      </c>
      <c r="EQ34" s="1" t="s">
        <v>265</v>
      </c>
      <c r="ER34" s="1" t="s">
        <v>265</v>
      </c>
      <c r="ES34" s="1" t="s">
        <v>265</v>
      </c>
      <c r="ET34" s="1" t="s">
        <v>265</v>
      </c>
      <c r="EU34" s="1" t="s">
        <v>265</v>
      </c>
      <c r="EV34" s="1" t="s">
        <v>265</v>
      </c>
      <c r="EW34" s="1" t="s">
        <v>265</v>
      </c>
      <c r="EX34" s="1" t="s">
        <v>265</v>
      </c>
      <c r="EY34" s="1" t="s">
        <v>265</v>
      </c>
      <c r="EZ34" s="1" t="s">
        <v>265</v>
      </c>
      <c r="FA34" s="1" t="s">
        <v>265</v>
      </c>
      <c r="FB34" s="1" t="s">
        <v>265</v>
      </c>
      <c r="FC34" s="1" t="s">
        <v>265</v>
      </c>
      <c r="FD34" s="1" t="s">
        <v>265</v>
      </c>
      <c r="FE34" s="1" t="s">
        <v>265</v>
      </c>
      <c r="FF34" s="1" t="s">
        <v>265</v>
      </c>
      <c r="FG34" s="1" t="s">
        <v>265</v>
      </c>
      <c r="FH34" s="1" t="s">
        <v>265</v>
      </c>
      <c r="FI34" s="1" t="s">
        <v>265</v>
      </c>
      <c r="FJ34" s="1" t="s">
        <v>265</v>
      </c>
      <c r="FK34" s="1" t="s">
        <v>265</v>
      </c>
      <c r="FL34" s="1" t="s">
        <v>265</v>
      </c>
      <c r="FM34" s="1" t="s">
        <v>265</v>
      </c>
      <c r="FN34" s="1" t="s">
        <v>265</v>
      </c>
      <c r="FO34" s="1" t="s">
        <v>265</v>
      </c>
      <c r="FP34" s="1" t="s">
        <v>265</v>
      </c>
      <c r="FQ34" s="1" t="s">
        <v>265</v>
      </c>
      <c r="FR34" s="1" t="s">
        <v>265</v>
      </c>
      <c r="FS34" s="1" t="s">
        <v>265</v>
      </c>
      <c r="FT34" s="1" t="s">
        <v>265</v>
      </c>
      <c r="FU34" s="1" t="s">
        <v>265</v>
      </c>
      <c r="FV34" s="1" t="s">
        <v>265</v>
      </c>
      <c r="FW34" s="1" t="s">
        <v>265</v>
      </c>
      <c r="FX34" s="1" t="s">
        <v>265</v>
      </c>
      <c r="FY34" s="1" t="s">
        <v>265</v>
      </c>
      <c r="FZ34" s="1" t="s">
        <v>265</v>
      </c>
      <c r="GA34" s="1" t="s">
        <v>265</v>
      </c>
      <c r="GB34" s="1" t="s">
        <v>265</v>
      </c>
      <c r="GC34" s="1" t="s">
        <v>265</v>
      </c>
      <c r="GD34" s="1" t="s">
        <v>265</v>
      </c>
      <c r="GE34" s="1" t="s">
        <v>265</v>
      </c>
      <c r="GF34" s="1" t="s">
        <v>265</v>
      </c>
      <c r="GG34" s="1" t="s">
        <v>265</v>
      </c>
      <c r="GH34" s="1" t="s">
        <v>265</v>
      </c>
      <c r="GI34" s="1" t="s">
        <v>265</v>
      </c>
      <c r="GJ34" s="1" t="s">
        <v>265</v>
      </c>
      <c r="GK34" s="1" t="s">
        <v>265</v>
      </c>
      <c r="GL34" s="1" t="s">
        <v>265</v>
      </c>
      <c r="GM34" s="1" t="s">
        <v>265</v>
      </c>
      <c r="GN34" s="1" t="s">
        <v>265</v>
      </c>
      <c r="GO34" s="1" t="s">
        <v>265</v>
      </c>
      <c r="GP34" s="1" t="s">
        <v>265</v>
      </c>
      <c r="GQ34" s="1" t="s">
        <v>265</v>
      </c>
      <c r="GR34" s="1">
        <v>60</v>
      </c>
      <c r="GS34" s="1">
        <v>0</v>
      </c>
      <c r="GT34" s="16">
        <v>28</v>
      </c>
      <c r="GU34" s="1" t="s">
        <v>266</v>
      </c>
      <c r="GV34" s="1" t="s">
        <v>266</v>
      </c>
      <c r="GW34" s="1" t="s">
        <v>266</v>
      </c>
      <c r="GX34" s="1" t="s">
        <v>266</v>
      </c>
      <c r="GY34" s="1" t="s">
        <v>266</v>
      </c>
      <c r="GZ34" s="15">
        <v>5</v>
      </c>
      <c r="HA34" s="16">
        <f t="shared" ref="HA34:HA65" si="4">COUNTIF(GU34:GY34,"Correcto")</f>
        <v>5</v>
      </c>
      <c r="HB34" s="1" t="s">
        <v>266</v>
      </c>
      <c r="HC34" s="1" t="s">
        <v>266</v>
      </c>
      <c r="HD34" s="1" t="s">
        <v>266</v>
      </c>
      <c r="HE34" s="1" t="s">
        <v>266</v>
      </c>
      <c r="HF34" s="1">
        <v>4</v>
      </c>
      <c r="HG34" s="16">
        <f t="shared" ref="HG34:HG65" si="5">COUNTIF(HB34:HE34,"Correcto")</f>
        <v>4</v>
      </c>
      <c r="HH34" s="1" t="s">
        <v>264</v>
      </c>
      <c r="HI34" s="1" t="s">
        <v>266</v>
      </c>
      <c r="HJ34" s="1" t="s">
        <v>266</v>
      </c>
      <c r="HK34" s="1" t="s">
        <v>266</v>
      </c>
      <c r="HL34" s="1" t="s">
        <v>267</v>
      </c>
      <c r="HM34" s="1" t="s">
        <v>267</v>
      </c>
      <c r="HN34" s="1" t="s">
        <v>267</v>
      </c>
      <c r="HO34" s="1">
        <v>6</v>
      </c>
      <c r="HP34" s="19">
        <f t="shared" ref="HP34:HP65" si="6">COUNTIF(HI34:HN34,"Correcto")</f>
        <v>3</v>
      </c>
      <c r="HQ34" s="1" t="s">
        <v>264</v>
      </c>
      <c r="HR34" s="1">
        <v>0</v>
      </c>
      <c r="HS34" s="1">
        <v>25</v>
      </c>
      <c r="HT34" s="1">
        <v>17</v>
      </c>
      <c r="HU34" s="1" t="s">
        <v>268</v>
      </c>
      <c r="HV34" s="1">
        <v>1</v>
      </c>
      <c r="HW34" s="1">
        <v>1</v>
      </c>
      <c r="HX34" s="1">
        <v>1</v>
      </c>
      <c r="HY34" s="1">
        <v>1</v>
      </c>
      <c r="HZ34" s="1">
        <v>1</v>
      </c>
      <c r="IA34" s="1">
        <v>1</v>
      </c>
      <c r="IB34" s="1">
        <v>1</v>
      </c>
      <c r="IC34" s="1">
        <v>1</v>
      </c>
      <c r="ID34" s="1">
        <v>1</v>
      </c>
      <c r="IE34" s="1">
        <v>1</v>
      </c>
      <c r="IF34" s="1">
        <v>1</v>
      </c>
      <c r="IG34" s="1">
        <v>1</v>
      </c>
      <c r="IH34" s="1">
        <v>1</v>
      </c>
      <c r="II34" s="1">
        <v>1</v>
      </c>
      <c r="IJ34" s="1">
        <v>1</v>
      </c>
      <c r="IK34" s="1">
        <v>1</v>
      </c>
      <c r="IL34" s="1">
        <v>1</v>
      </c>
      <c r="IM34" s="1" t="s">
        <v>265</v>
      </c>
      <c r="IN34" s="1" t="s">
        <v>265</v>
      </c>
      <c r="IO34" s="1" t="s">
        <v>265</v>
      </c>
      <c r="IP34" s="1" t="s">
        <v>265</v>
      </c>
      <c r="IQ34" s="1" t="s">
        <v>265</v>
      </c>
      <c r="IR34" s="1" t="s">
        <v>265</v>
      </c>
      <c r="IS34" s="1" t="s">
        <v>265</v>
      </c>
      <c r="IT34" s="1" t="s">
        <v>265</v>
      </c>
      <c r="IU34" s="1">
        <v>60</v>
      </c>
      <c r="IV34" s="1">
        <v>0</v>
      </c>
      <c r="IW34" s="19">
        <v>17</v>
      </c>
      <c r="IX34" s="1" t="s">
        <v>264</v>
      </c>
      <c r="IY34" s="1">
        <v>0</v>
      </c>
      <c r="IZ34" s="1">
        <v>27</v>
      </c>
      <c r="JA34" s="1">
        <v>15</v>
      </c>
      <c r="JB34" s="1" t="s">
        <v>268</v>
      </c>
      <c r="JC34" s="1">
        <v>1</v>
      </c>
      <c r="JD34" s="1">
        <v>1</v>
      </c>
      <c r="JE34" s="1">
        <v>1</v>
      </c>
      <c r="JF34" s="1">
        <v>1</v>
      </c>
      <c r="JG34" s="1">
        <v>1</v>
      </c>
      <c r="JH34" s="1">
        <v>1</v>
      </c>
      <c r="JI34" s="1">
        <v>1</v>
      </c>
      <c r="JJ34" s="1">
        <v>1</v>
      </c>
      <c r="JK34" s="1">
        <v>1</v>
      </c>
      <c r="JL34" s="1">
        <v>1</v>
      </c>
      <c r="JM34" s="1">
        <v>1</v>
      </c>
      <c r="JN34" s="1">
        <v>1</v>
      </c>
      <c r="JO34" s="1">
        <v>1</v>
      </c>
      <c r="JP34" s="1">
        <v>1</v>
      </c>
      <c r="JQ34" s="1">
        <v>1</v>
      </c>
      <c r="JR34" s="1" t="s">
        <v>265</v>
      </c>
      <c r="JS34" s="1" t="s">
        <v>265</v>
      </c>
      <c r="JT34" s="1" t="s">
        <v>265</v>
      </c>
      <c r="JU34" s="1" t="s">
        <v>265</v>
      </c>
      <c r="JV34" s="1" t="s">
        <v>265</v>
      </c>
      <c r="JW34" s="1" t="s">
        <v>265</v>
      </c>
      <c r="JX34" s="1" t="s">
        <v>265</v>
      </c>
      <c r="JY34" s="1" t="s">
        <v>265</v>
      </c>
      <c r="JZ34" s="1" t="s">
        <v>265</v>
      </c>
      <c r="KA34" s="1" t="s">
        <v>265</v>
      </c>
      <c r="KB34" s="1" t="s">
        <v>265</v>
      </c>
      <c r="KC34" s="1" t="s">
        <v>265</v>
      </c>
      <c r="KD34" s="1">
        <v>60</v>
      </c>
      <c r="KE34" s="1">
        <v>0</v>
      </c>
      <c r="KF34" s="19">
        <v>15</v>
      </c>
      <c r="KG34" s="1" t="s">
        <v>266</v>
      </c>
      <c r="KH34" s="1" t="s">
        <v>266</v>
      </c>
      <c r="KI34" s="1" t="s">
        <v>267</v>
      </c>
      <c r="KJ34" s="1" t="s">
        <v>266</v>
      </c>
      <c r="KK34" s="1" t="s">
        <v>266</v>
      </c>
      <c r="KL34" s="1">
        <v>5</v>
      </c>
      <c r="KM34" s="19">
        <f t="shared" ref="KM34:KM65" si="7">COUNTIF(KG34:KK34,"Correcto")</f>
        <v>4</v>
      </c>
    </row>
    <row r="35" spans="1:299">
      <c r="A35" s="1">
        <v>728</v>
      </c>
      <c r="B35" s="16">
        <v>107021</v>
      </c>
      <c r="C35" s="16">
        <v>0</v>
      </c>
      <c r="D35" s="1" t="s">
        <v>453</v>
      </c>
      <c r="E35" s="1" t="s">
        <v>453</v>
      </c>
      <c r="F35" s="1" t="s">
        <v>663</v>
      </c>
      <c r="G35" s="1" t="s">
        <v>453</v>
      </c>
      <c r="H35" s="1" t="s">
        <v>1681</v>
      </c>
      <c r="I35" s="1">
        <v>463</v>
      </c>
      <c r="J35" s="1" t="s">
        <v>297</v>
      </c>
      <c r="K35" s="1" t="s">
        <v>453</v>
      </c>
      <c r="L35" s="1" t="s">
        <v>1682</v>
      </c>
      <c r="M35" s="16" t="s">
        <v>1830</v>
      </c>
      <c r="N35" s="16">
        <v>2021</v>
      </c>
      <c r="O35" s="16" t="s">
        <v>253</v>
      </c>
      <c r="P35" s="16" t="s">
        <v>1827</v>
      </c>
      <c r="Q35" s="16" t="s">
        <v>447</v>
      </c>
      <c r="R35" s="16" t="s">
        <v>448</v>
      </c>
      <c r="S35" s="1" t="s">
        <v>912</v>
      </c>
      <c r="T35" s="1" t="s">
        <v>1463</v>
      </c>
      <c r="U35" s="1" t="s">
        <v>1683</v>
      </c>
      <c r="V35" s="1" t="str">
        <f>CONCATENATE(Tabla4[[#This Row],[Nombre del estudiante]]," ",Tabla4[[#This Row],[Primer apellido]]," ",Tabla4[[#This Row],[Segundo apellido]])</f>
        <v>ANGEL MUÑOZ ECHEVERRY</v>
      </c>
      <c r="W35" s="1" t="e">
        <f>VLOOKUP(Tabla4[[#This Row],[ID]],[1]!Tabla1[#All],7,FALSE)</f>
        <v>#REF!</v>
      </c>
      <c r="X35" s="16" t="s">
        <v>259</v>
      </c>
      <c r="Y35" s="1">
        <v>1191216595</v>
      </c>
      <c r="Z35" s="1" t="s">
        <v>1684</v>
      </c>
      <c r="AA35" s="1">
        <v>3135357105</v>
      </c>
      <c r="AB35" s="16" t="s">
        <v>1576</v>
      </c>
      <c r="AC35" s="16">
        <v>504</v>
      </c>
      <c r="AD35" s="16" t="s">
        <v>302</v>
      </c>
      <c r="AE35" s="1" t="s">
        <v>264</v>
      </c>
      <c r="AF35" s="1">
        <v>0</v>
      </c>
      <c r="AG35" s="1">
        <v>164</v>
      </c>
      <c r="AH35" s="1">
        <v>58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 t="s">
        <v>265</v>
      </c>
      <c r="CQ35" s="1" t="s">
        <v>265</v>
      </c>
      <c r="CR35" s="1" t="s">
        <v>265</v>
      </c>
      <c r="CS35" s="1" t="s">
        <v>265</v>
      </c>
      <c r="CT35" s="1" t="s">
        <v>265</v>
      </c>
      <c r="CU35" s="1" t="s">
        <v>265</v>
      </c>
      <c r="CV35" s="1" t="s">
        <v>265</v>
      </c>
      <c r="CW35" s="1" t="s">
        <v>265</v>
      </c>
      <c r="CX35" s="1" t="s">
        <v>265</v>
      </c>
      <c r="CY35" s="1" t="s">
        <v>265</v>
      </c>
      <c r="CZ35" s="1" t="s">
        <v>265</v>
      </c>
      <c r="DA35" s="1" t="s">
        <v>265</v>
      </c>
      <c r="DB35" s="1" t="s">
        <v>265</v>
      </c>
      <c r="DC35" s="1" t="s">
        <v>265</v>
      </c>
      <c r="DD35" s="1" t="s">
        <v>265</v>
      </c>
      <c r="DE35" s="1" t="s">
        <v>265</v>
      </c>
      <c r="DF35" s="1" t="s">
        <v>265</v>
      </c>
      <c r="DG35" s="1" t="s">
        <v>265</v>
      </c>
      <c r="DH35" s="1" t="s">
        <v>265</v>
      </c>
      <c r="DI35" s="1" t="s">
        <v>265</v>
      </c>
      <c r="DJ35" s="1" t="s">
        <v>265</v>
      </c>
      <c r="DK35" s="1" t="s">
        <v>265</v>
      </c>
      <c r="DL35" s="1" t="s">
        <v>265</v>
      </c>
      <c r="DM35" s="1" t="s">
        <v>265</v>
      </c>
      <c r="DN35" s="1" t="s">
        <v>265</v>
      </c>
      <c r="DO35" s="1" t="s">
        <v>265</v>
      </c>
      <c r="DP35" s="1" t="s">
        <v>265</v>
      </c>
      <c r="DQ35" s="1" t="s">
        <v>265</v>
      </c>
      <c r="DR35" s="1" t="s">
        <v>265</v>
      </c>
      <c r="DS35" s="1" t="s">
        <v>265</v>
      </c>
      <c r="DT35" s="1" t="s">
        <v>265</v>
      </c>
      <c r="DU35" s="1" t="s">
        <v>265</v>
      </c>
      <c r="DV35" s="1" t="s">
        <v>265</v>
      </c>
      <c r="DW35" s="1" t="s">
        <v>265</v>
      </c>
      <c r="DX35" s="1" t="s">
        <v>265</v>
      </c>
      <c r="DY35" s="1" t="s">
        <v>265</v>
      </c>
      <c r="DZ35" s="1" t="s">
        <v>265</v>
      </c>
      <c r="EA35" s="1" t="s">
        <v>265</v>
      </c>
      <c r="EB35" s="1" t="s">
        <v>265</v>
      </c>
      <c r="EC35" s="1" t="s">
        <v>265</v>
      </c>
      <c r="ED35" s="1" t="s">
        <v>265</v>
      </c>
      <c r="EE35" s="1" t="s">
        <v>265</v>
      </c>
      <c r="EF35" s="1" t="s">
        <v>265</v>
      </c>
      <c r="EG35" s="1" t="s">
        <v>265</v>
      </c>
      <c r="EH35" s="1" t="s">
        <v>265</v>
      </c>
      <c r="EI35" s="1" t="s">
        <v>265</v>
      </c>
      <c r="EJ35" s="1" t="s">
        <v>265</v>
      </c>
      <c r="EK35" s="1" t="s">
        <v>265</v>
      </c>
      <c r="EL35" s="1" t="s">
        <v>265</v>
      </c>
      <c r="EM35" s="1" t="s">
        <v>265</v>
      </c>
      <c r="EN35" s="1" t="s">
        <v>265</v>
      </c>
      <c r="EO35" s="1" t="s">
        <v>265</v>
      </c>
      <c r="EP35" s="1" t="s">
        <v>265</v>
      </c>
      <c r="EQ35" s="1" t="s">
        <v>265</v>
      </c>
      <c r="ER35" s="1" t="s">
        <v>265</v>
      </c>
      <c r="ES35" s="1" t="s">
        <v>265</v>
      </c>
      <c r="ET35" s="1" t="s">
        <v>265</v>
      </c>
      <c r="EU35" s="1" t="s">
        <v>265</v>
      </c>
      <c r="EV35" s="1" t="s">
        <v>265</v>
      </c>
      <c r="EW35" s="1" t="s">
        <v>265</v>
      </c>
      <c r="EX35" s="1" t="s">
        <v>265</v>
      </c>
      <c r="EY35" s="1" t="s">
        <v>265</v>
      </c>
      <c r="EZ35" s="1" t="s">
        <v>265</v>
      </c>
      <c r="FA35" s="1" t="s">
        <v>265</v>
      </c>
      <c r="FB35" s="1" t="s">
        <v>265</v>
      </c>
      <c r="FC35" s="1" t="s">
        <v>265</v>
      </c>
      <c r="FD35" s="1" t="s">
        <v>265</v>
      </c>
      <c r="FE35" s="1" t="s">
        <v>265</v>
      </c>
      <c r="FF35" s="1" t="s">
        <v>265</v>
      </c>
      <c r="FG35" s="1" t="s">
        <v>265</v>
      </c>
      <c r="FH35" s="1" t="s">
        <v>265</v>
      </c>
      <c r="FI35" s="1" t="s">
        <v>265</v>
      </c>
      <c r="FJ35" s="1" t="s">
        <v>265</v>
      </c>
      <c r="FK35" s="1" t="s">
        <v>265</v>
      </c>
      <c r="FL35" s="1" t="s">
        <v>265</v>
      </c>
      <c r="FM35" s="1" t="s">
        <v>265</v>
      </c>
      <c r="FN35" s="1" t="s">
        <v>265</v>
      </c>
      <c r="FO35" s="1" t="s">
        <v>265</v>
      </c>
      <c r="FP35" s="1" t="s">
        <v>265</v>
      </c>
      <c r="FQ35" s="1" t="s">
        <v>265</v>
      </c>
      <c r="FR35" s="1" t="s">
        <v>265</v>
      </c>
      <c r="FS35" s="1" t="s">
        <v>265</v>
      </c>
      <c r="FT35" s="1" t="s">
        <v>265</v>
      </c>
      <c r="FU35" s="1" t="s">
        <v>265</v>
      </c>
      <c r="FV35" s="1" t="s">
        <v>265</v>
      </c>
      <c r="FW35" s="1" t="s">
        <v>265</v>
      </c>
      <c r="FX35" s="1" t="s">
        <v>265</v>
      </c>
      <c r="FY35" s="1" t="s">
        <v>265</v>
      </c>
      <c r="FZ35" s="1" t="s">
        <v>265</v>
      </c>
      <c r="GA35" s="1" t="s">
        <v>265</v>
      </c>
      <c r="GB35" s="1" t="s">
        <v>265</v>
      </c>
      <c r="GC35" s="1" t="s">
        <v>265</v>
      </c>
      <c r="GD35" s="1" t="s">
        <v>265</v>
      </c>
      <c r="GE35" s="1" t="s">
        <v>265</v>
      </c>
      <c r="GF35" s="1" t="s">
        <v>265</v>
      </c>
      <c r="GG35" s="1" t="s">
        <v>265</v>
      </c>
      <c r="GH35" s="1" t="s">
        <v>265</v>
      </c>
      <c r="GI35" s="1" t="s">
        <v>265</v>
      </c>
      <c r="GJ35" s="1" t="s">
        <v>265</v>
      </c>
      <c r="GK35" s="1" t="s">
        <v>265</v>
      </c>
      <c r="GL35" s="1" t="s">
        <v>265</v>
      </c>
      <c r="GM35" s="1" t="s">
        <v>265</v>
      </c>
      <c r="GN35" s="1" t="s">
        <v>265</v>
      </c>
      <c r="GO35" s="1" t="s">
        <v>265</v>
      </c>
      <c r="GP35" s="1" t="s">
        <v>265</v>
      </c>
      <c r="GQ35" s="1" t="s">
        <v>265</v>
      </c>
      <c r="GR35" s="1">
        <v>60</v>
      </c>
      <c r="GS35" s="1">
        <v>0</v>
      </c>
      <c r="GT35" s="16">
        <v>58</v>
      </c>
      <c r="GU35" s="1" t="s">
        <v>266</v>
      </c>
      <c r="GV35" s="1" t="s">
        <v>266</v>
      </c>
      <c r="GW35" s="1" t="s">
        <v>267</v>
      </c>
      <c r="GX35" s="1" t="s">
        <v>266</v>
      </c>
      <c r="GY35" s="1" t="s">
        <v>266</v>
      </c>
      <c r="GZ35" s="15">
        <v>5</v>
      </c>
      <c r="HA35" s="16">
        <f t="shared" si="4"/>
        <v>4</v>
      </c>
      <c r="HB35" s="1" t="s">
        <v>266</v>
      </c>
      <c r="HC35" s="1" t="s">
        <v>266</v>
      </c>
      <c r="HD35" s="1" t="s">
        <v>266</v>
      </c>
      <c r="HE35" s="1" t="s">
        <v>266</v>
      </c>
      <c r="HF35" s="1">
        <v>4</v>
      </c>
      <c r="HG35" s="16">
        <f t="shared" si="5"/>
        <v>4</v>
      </c>
      <c r="HH35" s="1" t="s">
        <v>264</v>
      </c>
      <c r="HI35" s="1" t="s">
        <v>266</v>
      </c>
      <c r="HJ35" s="1" t="s">
        <v>266</v>
      </c>
      <c r="HK35" s="1" t="s">
        <v>266</v>
      </c>
      <c r="HL35" s="1" t="s">
        <v>266</v>
      </c>
      <c r="HM35" s="1" t="s">
        <v>266</v>
      </c>
      <c r="HN35" s="1" t="s">
        <v>266</v>
      </c>
      <c r="HO35" s="1">
        <v>6</v>
      </c>
      <c r="HP35" s="19">
        <f t="shared" si="6"/>
        <v>6</v>
      </c>
      <c r="HQ35" s="1" t="s">
        <v>264</v>
      </c>
      <c r="HR35" s="1">
        <v>0</v>
      </c>
      <c r="HS35" s="1">
        <v>25</v>
      </c>
      <c r="HT35" s="1">
        <v>11</v>
      </c>
      <c r="HV35" s="1">
        <v>1</v>
      </c>
      <c r="HW35" s="1">
        <v>1</v>
      </c>
      <c r="HX35" s="1">
        <v>1</v>
      </c>
      <c r="HY35" s="1">
        <v>1</v>
      </c>
      <c r="HZ35" s="1">
        <v>1</v>
      </c>
      <c r="IA35" s="1">
        <v>1</v>
      </c>
      <c r="IB35" s="1">
        <v>1</v>
      </c>
      <c r="IC35" s="1">
        <v>1</v>
      </c>
      <c r="ID35" s="1">
        <v>1</v>
      </c>
      <c r="IE35" s="1">
        <v>1</v>
      </c>
      <c r="IF35" s="1">
        <v>1</v>
      </c>
      <c r="IG35" s="1" t="s">
        <v>265</v>
      </c>
      <c r="IH35" s="1" t="s">
        <v>265</v>
      </c>
      <c r="II35" s="1" t="s">
        <v>265</v>
      </c>
      <c r="IJ35" s="1" t="s">
        <v>265</v>
      </c>
      <c r="IK35" s="1" t="s">
        <v>265</v>
      </c>
      <c r="IL35" s="1" t="s">
        <v>265</v>
      </c>
      <c r="IM35" s="1" t="s">
        <v>265</v>
      </c>
      <c r="IN35" s="1" t="s">
        <v>265</v>
      </c>
      <c r="IO35" s="1" t="s">
        <v>265</v>
      </c>
      <c r="IP35" s="1" t="s">
        <v>265</v>
      </c>
      <c r="IQ35" s="1" t="s">
        <v>265</v>
      </c>
      <c r="IR35" s="1" t="s">
        <v>265</v>
      </c>
      <c r="IS35" s="1" t="s">
        <v>265</v>
      </c>
      <c r="IT35" s="1" t="s">
        <v>265</v>
      </c>
      <c r="IU35" s="1">
        <v>60</v>
      </c>
      <c r="IV35" s="1">
        <v>0</v>
      </c>
      <c r="IW35" s="19">
        <v>11</v>
      </c>
      <c r="IX35" s="1" t="s">
        <v>264</v>
      </c>
      <c r="IY35" s="1">
        <v>0</v>
      </c>
      <c r="IZ35" s="1">
        <v>27</v>
      </c>
      <c r="JA35" s="1">
        <v>10</v>
      </c>
      <c r="JC35" s="1">
        <v>1</v>
      </c>
      <c r="JD35" s="1">
        <v>1</v>
      </c>
      <c r="JE35" s="1">
        <v>1</v>
      </c>
      <c r="JF35" s="1">
        <v>0</v>
      </c>
      <c r="JG35" s="1">
        <v>1</v>
      </c>
      <c r="JH35" s="1">
        <v>1</v>
      </c>
      <c r="JI35" s="1">
        <v>1</v>
      </c>
      <c r="JJ35" s="1">
        <v>1</v>
      </c>
      <c r="JK35" s="1">
        <v>1</v>
      </c>
      <c r="JL35" s="1">
        <v>1</v>
      </c>
      <c r="JM35" s="1" t="s">
        <v>265</v>
      </c>
      <c r="JN35" s="1" t="s">
        <v>265</v>
      </c>
      <c r="JO35" s="1" t="s">
        <v>265</v>
      </c>
      <c r="JP35" s="1" t="s">
        <v>265</v>
      </c>
      <c r="JQ35" s="1" t="s">
        <v>265</v>
      </c>
      <c r="JR35" s="1" t="s">
        <v>265</v>
      </c>
      <c r="JS35" s="1" t="s">
        <v>265</v>
      </c>
      <c r="JT35" s="1" t="s">
        <v>265</v>
      </c>
      <c r="JU35" s="1" t="s">
        <v>265</v>
      </c>
      <c r="JV35" s="1" t="s">
        <v>265</v>
      </c>
      <c r="JW35" s="1" t="s">
        <v>265</v>
      </c>
      <c r="JX35" s="1" t="s">
        <v>265</v>
      </c>
      <c r="JY35" s="1" t="s">
        <v>265</v>
      </c>
      <c r="JZ35" s="1" t="s">
        <v>265</v>
      </c>
      <c r="KA35" s="1" t="s">
        <v>265</v>
      </c>
      <c r="KB35" s="1" t="s">
        <v>265</v>
      </c>
      <c r="KC35" s="1" t="s">
        <v>265</v>
      </c>
      <c r="KD35" s="1">
        <v>60</v>
      </c>
      <c r="KE35" s="1">
        <v>1</v>
      </c>
      <c r="KF35" s="19">
        <v>9</v>
      </c>
      <c r="KG35" s="1" t="s">
        <v>266</v>
      </c>
      <c r="KH35" s="1" t="s">
        <v>267</v>
      </c>
      <c r="KI35" s="1" t="s">
        <v>267</v>
      </c>
      <c r="KJ35" s="1" t="s">
        <v>266</v>
      </c>
      <c r="KK35" s="1" t="s">
        <v>266</v>
      </c>
      <c r="KL35" s="1">
        <v>5</v>
      </c>
      <c r="KM35" s="19">
        <f t="shared" si="7"/>
        <v>3</v>
      </c>
    </row>
    <row r="36" spans="1:299">
      <c r="A36" s="1">
        <v>809</v>
      </c>
      <c r="B36" s="16">
        <v>809</v>
      </c>
      <c r="C36" s="16">
        <v>1</v>
      </c>
      <c r="D36" s="1" t="s">
        <v>439</v>
      </c>
      <c r="E36" s="1" t="s">
        <v>418</v>
      </c>
      <c r="F36" s="1" t="s">
        <v>1685</v>
      </c>
      <c r="G36" s="1" t="s">
        <v>418</v>
      </c>
      <c r="H36" s="1" t="s">
        <v>1458</v>
      </c>
      <c r="I36" s="1">
        <v>466</v>
      </c>
      <c r="J36" s="1" t="s">
        <v>271</v>
      </c>
      <c r="K36" s="1" t="s">
        <v>439</v>
      </c>
      <c r="L36" s="1" t="s">
        <v>1685</v>
      </c>
      <c r="M36" s="16" t="s">
        <v>1830</v>
      </c>
      <c r="N36" s="16">
        <v>2021</v>
      </c>
      <c r="O36" s="16" t="s">
        <v>253</v>
      </c>
      <c r="P36" s="16" t="s">
        <v>1827</v>
      </c>
      <c r="Q36" s="16" t="s">
        <v>272</v>
      </c>
      <c r="R36" s="16" t="s">
        <v>273</v>
      </c>
      <c r="S36" s="1" t="s">
        <v>1686</v>
      </c>
      <c r="T36" s="1" t="s">
        <v>1389</v>
      </c>
      <c r="U36" s="1" t="s">
        <v>1687</v>
      </c>
      <c r="V36" s="1" t="str">
        <f>CONCATENATE(Tabla4[[#This Row],[Nombre del estudiante]]," ",Tabla4[[#This Row],[Primer apellido]]," ",Tabla4[[#This Row],[Segundo apellido]])</f>
        <v>DILAN ALEJANDRO MIRANDA ILLERA</v>
      </c>
      <c r="W36" s="1" t="e">
        <f>VLOOKUP(Tabla4[[#This Row],[ID]],[1]!Tabla1[#All],7,FALSE)</f>
        <v>#REF!</v>
      </c>
      <c r="X36" s="16" t="s">
        <v>259</v>
      </c>
      <c r="Y36" s="1">
        <v>11111678791</v>
      </c>
      <c r="Z36" s="1" t="s">
        <v>1688</v>
      </c>
      <c r="AA36" s="1">
        <v>3114153431</v>
      </c>
      <c r="AB36" s="16" t="s">
        <v>1576</v>
      </c>
      <c r="AC36" s="16">
        <v>503</v>
      </c>
      <c r="AD36" s="16" t="s">
        <v>263</v>
      </c>
      <c r="AE36" s="1" t="s">
        <v>264</v>
      </c>
      <c r="AF36" s="1">
        <v>0</v>
      </c>
      <c r="AG36" s="1">
        <v>164</v>
      </c>
      <c r="AH36" s="1">
        <v>13</v>
      </c>
      <c r="AI36" s="1" t="s">
        <v>264</v>
      </c>
      <c r="AJ36" s="1">
        <v>1</v>
      </c>
      <c r="AK36" s="1">
        <v>0</v>
      </c>
      <c r="AL36" s="1">
        <v>1</v>
      </c>
      <c r="AM36" s="1">
        <v>1</v>
      </c>
      <c r="AN36" s="1">
        <v>1</v>
      </c>
      <c r="AO36" s="1">
        <v>1</v>
      </c>
      <c r="AP36" s="1">
        <v>0</v>
      </c>
      <c r="AQ36" s="1">
        <v>0</v>
      </c>
      <c r="AR36" s="1">
        <v>1</v>
      </c>
      <c r="AS36" s="1">
        <v>1</v>
      </c>
      <c r="AT36" s="1">
        <v>1</v>
      </c>
      <c r="AU36" s="1">
        <v>0</v>
      </c>
      <c r="AV36" s="1">
        <v>0</v>
      </c>
      <c r="AW36" s="1" t="s">
        <v>265</v>
      </c>
      <c r="AX36" s="1" t="s">
        <v>265</v>
      </c>
      <c r="AY36" s="1" t="s">
        <v>265</v>
      </c>
      <c r="AZ36" s="1" t="s">
        <v>265</v>
      </c>
      <c r="BA36" s="1" t="s">
        <v>265</v>
      </c>
      <c r="BB36" s="1" t="s">
        <v>265</v>
      </c>
      <c r="BC36" s="1" t="s">
        <v>265</v>
      </c>
      <c r="BD36" s="1" t="s">
        <v>265</v>
      </c>
      <c r="BE36" s="1" t="s">
        <v>265</v>
      </c>
      <c r="BF36" s="1" t="s">
        <v>265</v>
      </c>
      <c r="BG36" s="1" t="s">
        <v>265</v>
      </c>
      <c r="BH36" s="1" t="s">
        <v>265</v>
      </c>
      <c r="BI36" s="1" t="s">
        <v>265</v>
      </c>
      <c r="BJ36" s="1" t="s">
        <v>265</v>
      </c>
      <c r="BK36" s="1" t="s">
        <v>265</v>
      </c>
      <c r="BL36" s="1" t="s">
        <v>265</v>
      </c>
      <c r="BM36" s="1" t="s">
        <v>265</v>
      </c>
      <c r="BN36" s="1" t="s">
        <v>265</v>
      </c>
      <c r="BO36" s="1" t="s">
        <v>265</v>
      </c>
      <c r="BP36" s="1" t="s">
        <v>265</v>
      </c>
      <c r="BQ36" s="1" t="s">
        <v>265</v>
      </c>
      <c r="BR36" s="1" t="s">
        <v>265</v>
      </c>
      <c r="BS36" s="1" t="s">
        <v>265</v>
      </c>
      <c r="BT36" s="1" t="s">
        <v>265</v>
      </c>
      <c r="BU36" s="1" t="s">
        <v>265</v>
      </c>
      <c r="BV36" s="1" t="s">
        <v>265</v>
      </c>
      <c r="BW36" s="1" t="s">
        <v>265</v>
      </c>
      <c r="BX36" s="1" t="s">
        <v>265</v>
      </c>
      <c r="BY36" s="1" t="s">
        <v>265</v>
      </c>
      <c r="BZ36" s="1" t="s">
        <v>265</v>
      </c>
      <c r="CA36" s="1" t="s">
        <v>265</v>
      </c>
      <c r="CB36" s="1" t="s">
        <v>265</v>
      </c>
      <c r="CC36" s="1" t="s">
        <v>265</v>
      </c>
      <c r="CD36" s="1" t="s">
        <v>265</v>
      </c>
      <c r="CE36" s="1" t="s">
        <v>265</v>
      </c>
      <c r="CF36" s="1" t="s">
        <v>265</v>
      </c>
      <c r="CG36" s="1" t="s">
        <v>265</v>
      </c>
      <c r="CH36" s="1" t="s">
        <v>265</v>
      </c>
      <c r="CI36" s="1" t="s">
        <v>265</v>
      </c>
      <c r="CJ36" s="1" t="s">
        <v>265</v>
      </c>
      <c r="CK36" s="1" t="s">
        <v>265</v>
      </c>
      <c r="CL36" s="1" t="s">
        <v>265</v>
      </c>
      <c r="CM36" s="1" t="s">
        <v>265</v>
      </c>
      <c r="CN36" s="1" t="s">
        <v>265</v>
      </c>
      <c r="CO36" s="1" t="s">
        <v>265</v>
      </c>
      <c r="CP36" s="1" t="s">
        <v>265</v>
      </c>
      <c r="CQ36" s="1" t="s">
        <v>265</v>
      </c>
      <c r="CR36" s="1" t="s">
        <v>265</v>
      </c>
      <c r="CS36" s="1" t="s">
        <v>265</v>
      </c>
      <c r="CT36" s="1" t="s">
        <v>265</v>
      </c>
      <c r="CU36" s="1" t="s">
        <v>265</v>
      </c>
      <c r="CV36" s="1" t="s">
        <v>265</v>
      </c>
      <c r="CW36" s="1" t="s">
        <v>265</v>
      </c>
      <c r="CX36" s="1" t="s">
        <v>265</v>
      </c>
      <c r="CY36" s="1" t="s">
        <v>265</v>
      </c>
      <c r="CZ36" s="1" t="s">
        <v>265</v>
      </c>
      <c r="DA36" s="1" t="s">
        <v>265</v>
      </c>
      <c r="DB36" s="1" t="s">
        <v>265</v>
      </c>
      <c r="DC36" s="1" t="s">
        <v>265</v>
      </c>
      <c r="DD36" s="1" t="s">
        <v>265</v>
      </c>
      <c r="DE36" s="1" t="s">
        <v>265</v>
      </c>
      <c r="DF36" s="1" t="s">
        <v>265</v>
      </c>
      <c r="DG36" s="1" t="s">
        <v>265</v>
      </c>
      <c r="DH36" s="1" t="s">
        <v>265</v>
      </c>
      <c r="DI36" s="1" t="s">
        <v>265</v>
      </c>
      <c r="DJ36" s="1" t="s">
        <v>265</v>
      </c>
      <c r="DK36" s="1" t="s">
        <v>265</v>
      </c>
      <c r="DL36" s="1" t="s">
        <v>265</v>
      </c>
      <c r="DM36" s="1" t="s">
        <v>265</v>
      </c>
      <c r="DN36" s="1" t="s">
        <v>265</v>
      </c>
      <c r="DO36" s="1" t="s">
        <v>265</v>
      </c>
      <c r="DP36" s="1" t="s">
        <v>265</v>
      </c>
      <c r="DQ36" s="1" t="s">
        <v>265</v>
      </c>
      <c r="DR36" s="1" t="s">
        <v>265</v>
      </c>
      <c r="DS36" s="1" t="s">
        <v>265</v>
      </c>
      <c r="DT36" s="1" t="s">
        <v>265</v>
      </c>
      <c r="DU36" s="1" t="s">
        <v>265</v>
      </c>
      <c r="DV36" s="1" t="s">
        <v>265</v>
      </c>
      <c r="DW36" s="1" t="s">
        <v>265</v>
      </c>
      <c r="DX36" s="1" t="s">
        <v>265</v>
      </c>
      <c r="DY36" s="1" t="s">
        <v>265</v>
      </c>
      <c r="DZ36" s="1" t="s">
        <v>265</v>
      </c>
      <c r="EA36" s="1" t="s">
        <v>265</v>
      </c>
      <c r="EB36" s="1" t="s">
        <v>265</v>
      </c>
      <c r="EC36" s="1" t="s">
        <v>265</v>
      </c>
      <c r="ED36" s="1" t="s">
        <v>265</v>
      </c>
      <c r="EE36" s="1" t="s">
        <v>265</v>
      </c>
      <c r="EF36" s="1" t="s">
        <v>265</v>
      </c>
      <c r="EG36" s="1" t="s">
        <v>265</v>
      </c>
      <c r="EH36" s="1" t="s">
        <v>265</v>
      </c>
      <c r="EI36" s="1" t="s">
        <v>265</v>
      </c>
      <c r="EJ36" s="1" t="s">
        <v>265</v>
      </c>
      <c r="EK36" s="1" t="s">
        <v>265</v>
      </c>
      <c r="EL36" s="1" t="s">
        <v>265</v>
      </c>
      <c r="EM36" s="1" t="s">
        <v>265</v>
      </c>
      <c r="EN36" s="1" t="s">
        <v>265</v>
      </c>
      <c r="EO36" s="1" t="s">
        <v>265</v>
      </c>
      <c r="EP36" s="1" t="s">
        <v>265</v>
      </c>
      <c r="EQ36" s="1" t="s">
        <v>265</v>
      </c>
      <c r="ER36" s="1" t="s">
        <v>265</v>
      </c>
      <c r="ES36" s="1" t="s">
        <v>265</v>
      </c>
      <c r="ET36" s="1" t="s">
        <v>265</v>
      </c>
      <c r="EU36" s="1" t="s">
        <v>265</v>
      </c>
      <c r="EV36" s="1" t="s">
        <v>265</v>
      </c>
      <c r="EW36" s="1" t="s">
        <v>265</v>
      </c>
      <c r="EX36" s="1" t="s">
        <v>265</v>
      </c>
      <c r="EY36" s="1" t="s">
        <v>265</v>
      </c>
      <c r="EZ36" s="1" t="s">
        <v>265</v>
      </c>
      <c r="FA36" s="1" t="s">
        <v>265</v>
      </c>
      <c r="FB36" s="1" t="s">
        <v>265</v>
      </c>
      <c r="FC36" s="1" t="s">
        <v>265</v>
      </c>
      <c r="FD36" s="1" t="s">
        <v>265</v>
      </c>
      <c r="FE36" s="1" t="s">
        <v>265</v>
      </c>
      <c r="FF36" s="1" t="s">
        <v>265</v>
      </c>
      <c r="FG36" s="1" t="s">
        <v>265</v>
      </c>
      <c r="FH36" s="1" t="s">
        <v>265</v>
      </c>
      <c r="FI36" s="1" t="s">
        <v>265</v>
      </c>
      <c r="FJ36" s="1" t="s">
        <v>265</v>
      </c>
      <c r="FK36" s="1" t="s">
        <v>265</v>
      </c>
      <c r="FL36" s="1" t="s">
        <v>265</v>
      </c>
      <c r="FM36" s="1" t="s">
        <v>265</v>
      </c>
      <c r="FN36" s="1" t="s">
        <v>265</v>
      </c>
      <c r="FO36" s="1" t="s">
        <v>265</v>
      </c>
      <c r="FP36" s="1" t="s">
        <v>265</v>
      </c>
      <c r="FQ36" s="1" t="s">
        <v>265</v>
      </c>
      <c r="FR36" s="1" t="s">
        <v>265</v>
      </c>
      <c r="FS36" s="1" t="s">
        <v>265</v>
      </c>
      <c r="FT36" s="1" t="s">
        <v>265</v>
      </c>
      <c r="FU36" s="1" t="s">
        <v>265</v>
      </c>
      <c r="FV36" s="1" t="s">
        <v>265</v>
      </c>
      <c r="FW36" s="1" t="s">
        <v>265</v>
      </c>
      <c r="FX36" s="1" t="s">
        <v>265</v>
      </c>
      <c r="FY36" s="1" t="s">
        <v>265</v>
      </c>
      <c r="FZ36" s="1" t="s">
        <v>265</v>
      </c>
      <c r="GA36" s="1" t="s">
        <v>265</v>
      </c>
      <c r="GB36" s="1" t="s">
        <v>265</v>
      </c>
      <c r="GC36" s="1" t="s">
        <v>265</v>
      </c>
      <c r="GD36" s="1" t="s">
        <v>265</v>
      </c>
      <c r="GE36" s="1" t="s">
        <v>265</v>
      </c>
      <c r="GF36" s="1" t="s">
        <v>265</v>
      </c>
      <c r="GG36" s="1" t="s">
        <v>265</v>
      </c>
      <c r="GH36" s="1" t="s">
        <v>265</v>
      </c>
      <c r="GI36" s="1" t="s">
        <v>265</v>
      </c>
      <c r="GJ36" s="1" t="s">
        <v>265</v>
      </c>
      <c r="GK36" s="1" t="s">
        <v>265</v>
      </c>
      <c r="GL36" s="1" t="s">
        <v>265</v>
      </c>
      <c r="GM36" s="1" t="s">
        <v>265</v>
      </c>
      <c r="GN36" s="1" t="s">
        <v>265</v>
      </c>
      <c r="GO36" s="1" t="s">
        <v>265</v>
      </c>
      <c r="GP36" s="1" t="s">
        <v>265</v>
      </c>
      <c r="GQ36" s="1" t="s">
        <v>265</v>
      </c>
      <c r="GR36" s="1">
        <v>60</v>
      </c>
      <c r="GS36" s="1">
        <v>5</v>
      </c>
      <c r="GT36" s="16">
        <v>8</v>
      </c>
      <c r="GU36" s="1" t="s">
        <v>266</v>
      </c>
      <c r="GV36" s="1" t="s">
        <v>267</v>
      </c>
      <c r="GW36" s="1" t="s">
        <v>284</v>
      </c>
      <c r="GX36" s="1" t="s">
        <v>267</v>
      </c>
      <c r="GY36" s="1" t="s">
        <v>267</v>
      </c>
      <c r="GZ36" s="15">
        <v>5</v>
      </c>
      <c r="HA36" s="16">
        <f t="shared" si="4"/>
        <v>1</v>
      </c>
      <c r="HB36" s="1" t="s">
        <v>266</v>
      </c>
      <c r="HC36" s="1" t="s">
        <v>267</v>
      </c>
      <c r="HD36" s="1" t="s">
        <v>266</v>
      </c>
      <c r="HE36" s="1" t="s">
        <v>267</v>
      </c>
      <c r="HF36" s="1">
        <v>4</v>
      </c>
      <c r="HG36" s="16">
        <f t="shared" si="5"/>
        <v>2</v>
      </c>
      <c r="HH36" s="1" t="s">
        <v>264</v>
      </c>
      <c r="HI36" s="1" t="s">
        <v>266</v>
      </c>
      <c r="HJ36" s="1" t="s">
        <v>266</v>
      </c>
      <c r="HK36" s="1" t="s">
        <v>267</v>
      </c>
      <c r="HL36" s="1" t="s">
        <v>266</v>
      </c>
      <c r="HM36" s="1" t="s">
        <v>266</v>
      </c>
      <c r="HN36" s="1" t="s">
        <v>266</v>
      </c>
      <c r="HO36" s="1">
        <v>6</v>
      </c>
      <c r="HP36" s="19">
        <f t="shared" si="6"/>
        <v>5</v>
      </c>
      <c r="HQ36" s="1" t="s">
        <v>264</v>
      </c>
      <c r="HR36" s="1">
        <v>0</v>
      </c>
      <c r="HS36" s="1">
        <v>25</v>
      </c>
      <c r="HT36" s="1">
        <v>23</v>
      </c>
      <c r="HU36" s="1" t="s">
        <v>268</v>
      </c>
      <c r="HV36" s="1">
        <v>1</v>
      </c>
      <c r="HW36" s="1">
        <v>1</v>
      </c>
      <c r="HX36" s="1">
        <v>1</v>
      </c>
      <c r="HY36" s="1">
        <v>1</v>
      </c>
      <c r="HZ36" s="1">
        <v>1</v>
      </c>
      <c r="IA36" s="1">
        <v>1</v>
      </c>
      <c r="IB36" s="1">
        <v>1</v>
      </c>
      <c r="IC36" s="1">
        <v>1</v>
      </c>
      <c r="ID36" s="1">
        <v>1</v>
      </c>
      <c r="IE36" s="1">
        <v>1</v>
      </c>
      <c r="IF36" s="1">
        <v>1</v>
      </c>
      <c r="IG36" s="1">
        <v>1</v>
      </c>
      <c r="IH36" s="1">
        <v>1</v>
      </c>
      <c r="II36" s="1">
        <v>1</v>
      </c>
      <c r="IJ36" s="1">
        <v>1</v>
      </c>
      <c r="IK36" s="1">
        <v>1</v>
      </c>
      <c r="IL36" s="1">
        <v>1</v>
      </c>
      <c r="IM36" s="1">
        <v>1</v>
      </c>
      <c r="IN36" s="1">
        <v>1</v>
      </c>
      <c r="IO36" s="1">
        <v>1</v>
      </c>
      <c r="IP36" s="1">
        <v>1</v>
      </c>
      <c r="IQ36" s="1">
        <v>1</v>
      </c>
      <c r="IR36" s="1">
        <v>1</v>
      </c>
      <c r="IS36" s="1" t="s">
        <v>265</v>
      </c>
      <c r="IT36" s="1" t="s">
        <v>265</v>
      </c>
      <c r="IU36" s="1">
        <v>60</v>
      </c>
      <c r="IV36" s="1">
        <v>0</v>
      </c>
      <c r="IW36" s="19">
        <v>23</v>
      </c>
      <c r="IX36" s="1" t="s">
        <v>264</v>
      </c>
      <c r="IY36" s="1">
        <v>0</v>
      </c>
      <c r="IZ36" s="1">
        <v>27</v>
      </c>
      <c r="JA36" s="1">
        <v>12</v>
      </c>
      <c r="JB36" s="1" t="s">
        <v>268</v>
      </c>
      <c r="JC36" s="1">
        <v>1</v>
      </c>
      <c r="JD36" s="1">
        <v>1</v>
      </c>
      <c r="JE36" s="1">
        <v>1</v>
      </c>
      <c r="JF36" s="1">
        <v>0</v>
      </c>
      <c r="JG36" s="1">
        <v>1</v>
      </c>
      <c r="JH36" s="1">
        <v>1</v>
      </c>
      <c r="JI36" s="1">
        <v>1</v>
      </c>
      <c r="JJ36" s="1">
        <v>1</v>
      </c>
      <c r="JK36" s="1">
        <v>1</v>
      </c>
      <c r="JL36" s="1">
        <v>1</v>
      </c>
      <c r="JM36" s="1">
        <v>1</v>
      </c>
      <c r="JN36" s="1">
        <v>1</v>
      </c>
      <c r="JO36" s="1" t="s">
        <v>265</v>
      </c>
      <c r="JP36" s="1" t="s">
        <v>265</v>
      </c>
      <c r="JQ36" s="1" t="s">
        <v>265</v>
      </c>
      <c r="JR36" s="1" t="s">
        <v>265</v>
      </c>
      <c r="JS36" s="1" t="s">
        <v>265</v>
      </c>
      <c r="JT36" s="1" t="s">
        <v>265</v>
      </c>
      <c r="JU36" s="1" t="s">
        <v>265</v>
      </c>
      <c r="JV36" s="1" t="s">
        <v>265</v>
      </c>
      <c r="JW36" s="1" t="s">
        <v>265</v>
      </c>
      <c r="JX36" s="1" t="s">
        <v>265</v>
      </c>
      <c r="JY36" s="1" t="s">
        <v>265</v>
      </c>
      <c r="JZ36" s="1" t="s">
        <v>265</v>
      </c>
      <c r="KA36" s="1" t="s">
        <v>265</v>
      </c>
      <c r="KB36" s="1" t="s">
        <v>265</v>
      </c>
      <c r="KC36" s="1" t="s">
        <v>265</v>
      </c>
      <c r="KD36" s="1">
        <v>60</v>
      </c>
      <c r="KE36" s="1">
        <v>1</v>
      </c>
      <c r="KF36" s="19">
        <v>11</v>
      </c>
      <c r="KG36" s="1" t="s">
        <v>266</v>
      </c>
      <c r="KH36" s="1" t="s">
        <v>267</v>
      </c>
      <c r="KI36" s="1" t="s">
        <v>266</v>
      </c>
      <c r="KJ36" s="1" t="s">
        <v>267</v>
      </c>
      <c r="KK36" s="1" t="s">
        <v>267</v>
      </c>
      <c r="KL36" s="1">
        <v>5</v>
      </c>
      <c r="KM36" s="19">
        <f t="shared" si="7"/>
        <v>2</v>
      </c>
    </row>
    <row r="37" spans="1:299">
      <c r="A37" s="1">
        <v>854</v>
      </c>
      <c r="B37" s="16">
        <v>854</v>
      </c>
      <c r="C37" s="16">
        <v>1</v>
      </c>
      <c r="D37" s="1" t="s">
        <v>439</v>
      </c>
      <c r="E37" s="1" t="s">
        <v>439</v>
      </c>
      <c r="F37" s="1" t="s">
        <v>1689</v>
      </c>
      <c r="G37" s="1" t="s">
        <v>439</v>
      </c>
      <c r="H37" s="1" t="s">
        <v>1690</v>
      </c>
      <c r="I37" s="1">
        <v>465</v>
      </c>
      <c r="J37" s="1" t="s">
        <v>495</v>
      </c>
      <c r="K37" s="1" t="s">
        <v>439</v>
      </c>
      <c r="L37" s="1" t="s">
        <v>1689</v>
      </c>
      <c r="M37" s="16" t="s">
        <v>1830</v>
      </c>
      <c r="N37" s="16">
        <v>2021</v>
      </c>
      <c r="O37" s="16" t="s">
        <v>253</v>
      </c>
      <c r="P37" s="16" t="s">
        <v>1827</v>
      </c>
      <c r="Q37" s="16" t="s">
        <v>288</v>
      </c>
      <c r="R37" s="16" t="s">
        <v>496</v>
      </c>
      <c r="S37" s="1" t="s">
        <v>1691</v>
      </c>
      <c r="T37" s="1" t="s">
        <v>1692</v>
      </c>
      <c r="U37" s="1" t="s">
        <v>948</v>
      </c>
      <c r="V37" s="1" t="str">
        <f>CONCATENATE(Tabla4[[#This Row],[Nombre del estudiante]]," ",Tabla4[[#This Row],[Primer apellido]]," ",Tabla4[[#This Row],[Segundo apellido]])</f>
        <v>YORDI ALEXIS CASARAN MOSQUERA</v>
      </c>
      <c r="W37" s="1" t="e">
        <f>VLOOKUP(Tabla4[[#This Row],[ID]],[1]!Tabla1[#All],7,FALSE)</f>
        <v>#REF!</v>
      </c>
      <c r="X37" s="16" t="s">
        <v>259</v>
      </c>
      <c r="Y37" s="1">
        <v>1148694115</v>
      </c>
      <c r="Z37" s="1" t="s">
        <v>1693</v>
      </c>
      <c r="AA37" s="1">
        <v>3186111300</v>
      </c>
      <c r="AB37" s="16" t="s">
        <v>1576</v>
      </c>
      <c r="AC37" s="16">
        <v>506</v>
      </c>
      <c r="AD37" s="16" t="s">
        <v>263</v>
      </c>
      <c r="AE37" s="1" t="s">
        <v>264</v>
      </c>
      <c r="AF37" s="1">
        <v>0</v>
      </c>
      <c r="AG37" s="1">
        <v>164</v>
      </c>
      <c r="AH37" s="1">
        <v>84</v>
      </c>
      <c r="AI37" s="1" t="s">
        <v>264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0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0</v>
      </c>
      <c r="BN37" s="1">
        <v>0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0</v>
      </c>
      <c r="BU37" s="1">
        <v>1</v>
      </c>
      <c r="BV37" s="1">
        <v>1</v>
      </c>
      <c r="BW37" s="1">
        <v>1</v>
      </c>
      <c r="BX37" s="1">
        <v>1</v>
      </c>
      <c r="BY37" s="1">
        <v>0</v>
      </c>
      <c r="BZ37" s="1">
        <v>1</v>
      </c>
      <c r="CA37" s="1">
        <v>1</v>
      </c>
      <c r="CB37" s="1">
        <v>1</v>
      </c>
      <c r="CC37" s="1">
        <v>1</v>
      </c>
      <c r="CD37" s="1">
        <v>0</v>
      </c>
      <c r="CE37" s="1">
        <v>1</v>
      </c>
      <c r="CF37" s="1">
        <v>1</v>
      </c>
      <c r="CG37" s="1">
        <v>0</v>
      </c>
      <c r="CH37" s="1">
        <v>0</v>
      </c>
      <c r="CI37" s="1">
        <v>0</v>
      </c>
      <c r="CJ37" s="1">
        <v>1</v>
      </c>
      <c r="CK37" s="1">
        <v>0</v>
      </c>
      <c r="CL37" s="1">
        <v>1</v>
      </c>
      <c r="CM37" s="1">
        <v>1</v>
      </c>
      <c r="CN37" s="1">
        <v>1</v>
      </c>
      <c r="CO37" s="1">
        <v>0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0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 t="s">
        <v>265</v>
      </c>
      <c r="DQ37" s="1" t="s">
        <v>265</v>
      </c>
      <c r="DR37" s="1" t="s">
        <v>265</v>
      </c>
      <c r="DS37" s="1" t="s">
        <v>265</v>
      </c>
      <c r="DT37" s="1" t="s">
        <v>265</v>
      </c>
      <c r="DU37" s="1" t="s">
        <v>265</v>
      </c>
      <c r="DV37" s="1" t="s">
        <v>265</v>
      </c>
      <c r="DW37" s="1" t="s">
        <v>265</v>
      </c>
      <c r="DX37" s="1" t="s">
        <v>265</v>
      </c>
      <c r="DY37" s="1" t="s">
        <v>265</v>
      </c>
      <c r="DZ37" s="1" t="s">
        <v>265</v>
      </c>
      <c r="EA37" s="1" t="s">
        <v>265</v>
      </c>
      <c r="EB37" s="1" t="s">
        <v>265</v>
      </c>
      <c r="EC37" s="1" t="s">
        <v>265</v>
      </c>
      <c r="ED37" s="1" t="s">
        <v>265</v>
      </c>
      <c r="EE37" s="1" t="s">
        <v>265</v>
      </c>
      <c r="EF37" s="1" t="s">
        <v>265</v>
      </c>
      <c r="EG37" s="1" t="s">
        <v>265</v>
      </c>
      <c r="EH37" s="1" t="s">
        <v>265</v>
      </c>
      <c r="EI37" s="1" t="s">
        <v>265</v>
      </c>
      <c r="EJ37" s="1" t="s">
        <v>265</v>
      </c>
      <c r="EK37" s="1" t="s">
        <v>265</v>
      </c>
      <c r="EL37" s="1" t="s">
        <v>265</v>
      </c>
      <c r="EM37" s="1" t="s">
        <v>265</v>
      </c>
      <c r="EN37" s="1" t="s">
        <v>265</v>
      </c>
      <c r="EO37" s="1" t="s">
        <v>265</v>
      </c>
      <c r="EP37" s="1" t="s">
        <v>265</v>
      </c>
      <c r="EQ37" s="1" t="s">
        <v>265</v>
      </c>
      <c r="ER37" s="1" t="s">
        <v>265</v>
      </c>
      <c r="ES37" s="1" t="s">
        <v>265</v>
      </c>
      <c r="ET37" s="1" t="s">
        <v>265</v>
      </c>
      <c r="EU37" s="1" t="s">
        <v>265</v>
      </c>
      <c r="EV37" s="1" t="s">
        <v>265</v>
      </c>
      <c r="EW37" s="1" t="s">
        <v>265</v>
      </c>
      <c r="EX37" s="1" t="s">
        <v>265</v>
      </c>
      <c r="EY37" s="1" t="s">
        <v>265</v>
      </c>
      <c r="EZ37" s="1" t="s">
        <v>265</v>
      </c>
      <c r="FA37" s="1" t="s">
        <v>265</v>
      </c>
      <c r="FB37" s="1" t="s">
        <v>265</v>
      </c>
      <c r="FC37" s="1" t="s">
        <v>265</v>
      </c>
      <c r="FD37" s="1" t="s">
        <v>265</v>
      </c>
      <c r="FE37" s="1" t="s">
        <v>265</v>
      </c>
      <c r="FF37" s="1" t="s">
        <v>265</v>
      </c>
      <c r="FG37" s="1" t="s">
        <v>265</v>
      </c>
      <c r="FH37" s="1" t="s">
        <v>265</v>
      </c>
      <c r="FI37" s="1" t="s">
        <v>265</v>
      </c>
      <c r="FJ37" s="1" t="s">
        <v>265</v>
      </c>
      <c r="FK37" s="1" t="s">
        <v>265</v>
      </c>
      <c r="FL37" s="1" t="s">
        <v>265</v>
      </c>
      <c r="FM37" s="1" t="s">
        <v>265</v>
      </c>
      <c r="FN37" s="1" t="s">
        <v>265</v>
      </c>
      <c r="FO37" s="1" t="s">
        <v>265</v>
      </c>
      <c r="FP37" s="1" t="s">
        <v>265</v>
      </c>
      <c r="FQ37" s="1" t="s">
        <v>265</v>
      </c>
      <c r="FR37" s="1" t="s">
        <v>265</v>
      </c>
      <c r="FS37" s="1" t="s">
        <v>265</v>
      </c>
      <c r="FT37" s="1" t="s">
        <v>265</v>
      </c>
      <c r="FU37" s="1" t="s">
        <v>265</v>
      </c>
      <c r="FV37" s="1" t="s">
        <v>265</v>
      </c>
      <c r="FW37" s="1" t="s">
        <v>265</v>
      </c>
      <c r="FX37" s="1" t="s">
        <v>265</v>
      </c>
      <c r="FY37" s="1" t="s">
        <v>265</v>
      </c>
      <c r="FZ37" s="1" t="s">
        <v>265</v>
      </c>
      <c r="GA37" s="1" t="s">
        <v>265</v>
      </c>
      <c r="GB37" s="1" t="s">
        <v>265</v>
      </c>
      <c r="GC37" s="1" t="s">
        <v>265</v>
      </c>
      <c r="GD37" s="1" t="s">
        <v>265</v>
      </c>
      <c r="GE37" s="1" t="s">
        <v>265</v>
      </c>
      <c r="GF37" s="1" t="s">
        <v>265</v>
      </c>
      <c r="GG37" s="1" t="s">
        <v>265</v>
      </c>
      <c r="GH37" s="1" t="s">
        <v>265</v>
      </c>
      <c r="GI37" s="1" t="s">
        <v>265</v>
      </c>
      <c r="GJ37" s="1" t="s">
        <v>265</v>
      </c>
      <c r="GK37" s="1" t="s">
        <v>265</v>
      </c>
      <c r="GL37" s="1" t="s">
        <v>265</v>
      </c>
      <c r="GM37" s="1" t="s">
        <v>265</v>
      </c>
      <c r="GN37" s="1" t="s">
        <v>265</v>
      </c>
      <c r="GO37" s="1" t="s">
        <v>265</v>
      </c>
      <c r="GP37" s="1" t="s">
        <v>265</v>
      </c>
      <c r="GQ37" s="1" t="s">
        <v>265</v>
      </c>
      <c r="GR37" s="1">
        <v>60</v>
      </c>
      <c r="GS37" s="1">
        <v>12</v>
      </c>
      <c r="GT37" s="16">
        <v>72</v>
      </c>
      <c r="GU37" s="1" t="s">
        <v>266</v>
      </c>
      <c r="GV37" s="1" t="s">
        <v>266</v>
      </c>
      <c r="GW37" s="1" t="s">
        <v>267</v>
      </c>
      <c r="GX37" s="1" t="s">
        <v>266</v>
      </c>
      <c r="GY37" s="1" t="s">
        <v>266</v>
      </c>
      <c r="GZ37" s="15">
        <v>5</v>
      </c>
      <c r="HA37" s="16">
        <f t="shared" si="4"/>
        <v>4</v>
      </c>
      <c r="HB37" s="1" t="s">
        <v>266</v>
      </c>
      <c r="HC37" s="1" t="s">
        <v>266</v>
      </c>
      <c r="HD37" s="1" t="s">
        <v>266</v>
      </c>
      <c r="HE37" s="1" t="s">
        <v>266</v>
      </c>
      <c r="HF37" s="1">
        <v>4</v>
      </c>
      <c r="HG37" s="16">
        <f t="shared" si="5"/>
        <v>4</v>
      </c>
      <c r="HH37" s="1" t="s">
        <v>264</v>
      </c>
      <c r="HI37" s="1" t="s">
        <v>266</v>
      </c>
      <c r="HJ37" s="1" t="s">
        <v>266</v>
      </c>
      <c r="HK37" s="1" t="s">
        <v>266</v>
      </c>
      <c r="HL37" s="1" t="s">
        <v>266</v>
      </c>
      <c r="HM37" s="1" t="s">
        <v>266</v>
      </c>
      <c r="HN37" s="1" t="s">
        <v>266</v>
      </c>
      <c r="HO37" s="1">
        <v>6</v>
      </c>
      <c r="HP37" s="19">
        <f t="shared" si="6"/>
        <v>6</v>
      </c>
      <c r="HQ37" s="1" t="s">
        <v>264</v>
      </c>
      <c r="HR37" s="1">
        <v>0</v>
      </c>
      <c r="HS37" s="1">
        <v>25</v>
      </c>
      <c r="HT37" s="1">
        <v>7</v>
      </c>
      <c r="HU37" s="1" t="s">
        <v>268</v>
      </c>
      <c r="HV37" s="1">
        <v>1</v>
      </c>
      <c r="HW37" s="1">
        <v>1</v>
      </c>
      <c r="HX37" s="1">
        <v>1</v>
      </c>
      <c r="HY37" s="1">
        <v>1</v>
      </c>
      <c r="HZ37" s="1">
        <v>1</v>
      </c>
      <c r="IA37" s="1">
        <v>0</v>
      </c>
      <c r="IB37" s="1">
        <v>0</v>
      </c>
      <c r="IC37" s="1" t="s">
        <v>265</v>
      </c>
      <c r="ID37" s="1" t="s">
        <v>265</v>
      </c>
      <c r="IE37" s="1" t="s">
        <v>265</v>
      </c>
      <c r="IF37" s="1" t="s">
        <v>265</v>
      </c>
      <c r="IG37" s="1" t="s">
        <v>265</v>
      </c>
      <c r="IH37" s="1" t="s">
        <v>265</v>
      </c>
      <c r="II37" s="1" t="s">
        <v>265</v>
      </c>
      <c r="IJ37" s="1" t="s">
        <v>265</v>
      </c>
      <c r="IK37" s="1" t="s">
        <v>265</v>
      </c>
      <c r="IL37" s="1" t="s">
        <v>265</v>
      </c>
      <c r="IM37" s="1" t="s">
        <v>265</v>
      </c>
      <c r="IN37" s="1" t="s">
        <v>265</v>
      </c>
      <c r="IO37" s="1" t="s">
        <v>265</v>
      </c>
      <c r="IP37" s="1" t="s">
        <v>265</v>
      </c>
      <c r="IQ37" s="1" t="s">
        <v>265</v>
      </c>
      <c r="IR37" s="1" t="s">
        <v>265</v>
      </c>
      <c r="IS37" s="1" t="s">
        <v>265</v>
      </c>
      <c r="IT37" s="1" t="s">
        <v>265</v>
      </c>
      <c r="IU37" s="1">
        <v>60</v>
      </c>
      <c r="IV37" s="1">
        <v>2</v>
      </c>
      <c r="IW37" s="19">
        <v>5</v>
      </c>
      <c r="IX37" s="1" t="s">
        <v>264</v>
      </c>
      <c r="IY37" s="1">
        <v>0</v>
      </c>
      <c r="IZ37" s="1">
        <v>27</v>
      </c>
      <c r="JA37" s="1">
        <v>9</v>
      </c>
      <c r="JB37" s="1" t="s">
        <v>268</v>
      </c>
      <c r="JC37" s="1">
        <v>1</v>
      </c>
      <c r="JD37" s="1">
        <v>1</v>
      </c>
      <c r="JE37" s="1">
        <v>0</v>
      </c>
      <c r="JF37" s="1">
        <v>1</v>
      </c>
      <c r="JG37" s="1">
        <v>1</v>
      </c>
      <c r="JH37" s="1">
        <v>1</v>
      </c>
      <c r="JI37" s="1">
        <v>1</v>
      </c>
      <c r="JJ37" s="1">
        <v>1</v>
      </c>
      <c r="JK37" s="1">
        <v>1</v>
      </c>
      <c r="JL37" s="1" t="s">
        <v>265</v>
      </c>
      <c r="JM37" s="1" t="s">
        <v>265</v>
      </c>
      <c r="JN37" s="1" t="s">
        <v>265</v>
      </c>
      <c r="JO37" s="1" t="s">
        <v>265</v>
      </c>
      <c r="JP37" s="1" t="s">
        <v>265</v>
      </c>
      <c r="JQ37" s="1" t="s">
        <v>265</v>
      </c>
      <c r="JR37" s="1" t="s">
        <v>265</v>
      </c>
      <c r="JS37" s="1" t="s">
        <v>265</v>
      </c>
      <c r="JT37" s="1" t="s">
        <v>265</v>
      </c>
      <c r="JU37" s="1" t="s">
        <v>265</v>
      </c>
      <c r="JV37" s="1" t="s">
        <v>265</v>
      </c>
      <c r="JW37" s="1" t="s">
        <v>265</v>
      </c>
      <c r="JX37" s="1" t="s">
        <v>265</v>
      </c>
      <c r="JY37" s="1" t="s">
        <v>265</v>
      </c>
      <c r="JZ37" s="1" t="s">
        <v>265</v>
      </c>
      <c r="KA37" s="1" t="s">
        <v>265</v>
      </c>
      <c r="KB37" s="1" t="s">
        <v>265</v>
      </c>
      <c r="KC37" s="1" t="s">
        <v>265</v>
      </c>
      <c r="KD37" s="1">
        <v>60</v>
      </c>
      <c r="KE37" s="1">
        <v>1</v>
      </c>
      <c r="KF37" s="19">
        <v>8</v>
      </c>
      <c r="KG37" s="1" t="s">
        <v>266</v>
      </c>
      <c r="KH37" s="1" t="s">
        <v>266</v>
      </c>
      <c r="KI37" s="1" t="s">
        <v>266</v>
      </c>
      <c r="KJ37" s="1" t="s">
        <v>267</v>
      </c>
      <c r="KK37" s="1" t="s">
        <v>266</v>
      </c>
      <c r="KL37" s="1">
        <v>5</v>
      </c>
      <c r="KM37" s="19">
        <f t="shared" si="7"/>
        <v>4</v>
      </c>
    </row>
    <row r="38" spans="1:299">
      <c r="A38" s="1">
        <v>868</v>
      </c>
      <c r="B38" s="16">
        <v>868</v>
      </c>
      <c r="C38" s="16">
        <v>1</v>
      </c>
      <c r="D38" s="1" t="s">
        <v>439</v>
      </c>
      <c r="E38" s="1" t="s">
        <v>439</v>
      </c>
      <c r="F38" s="1" t="s">
        <v>1694</v>
      </c>
      <c r="G38" s="1" t="s">
        <v>439</v>
      </c>
      <c r="H38" s="1" t="s">
        <v>891</v>
      </c>
      <c r="I38" s="1">
        <v>464</v>
      </c>
      <c r="J38" s="1" t="s">
        <v>252</v>
      </c>
      <c r="K38" s="1" t="s">
        <v>439</v>
      </c>
      <c r="L38" s="1" t="s">
        <v>1694</v>
      </c>
      <c r="M38" s="16" t="s">
        <v>1830</v>
      </c>
      <c r="N38" s="16">
        <v>2021</v>
      </c>
      <c r="O38" s="16" t="s">
        <v>253</v>
      </c>
      <c r="P38" s="16" t="s">
        <v>1827</v>
      </c>
      <c r="Q38" s="16" t="s">
        <v>254</v>
      </c>
      <c r="R38" s="16" t="s">
        <v>255</v>
      </c>
      <c r="S38" s="1" t="s">
        <v>1695</v>
      </c>
      <c r="T38" s="1" t="s">
        <v>300</v>
      </c>
      <c r="U38" s="1" t="s">
        <v>1696</v>
      </c>
      <c r="V38" s="1" t="str">
        <f>CONCATENATE(Tabla4[[#This Row],[Nombre del estudiante]]," ",Tabla4[[#This Row],[Primer apellido]]," ",Tabla4[[#This Row],[Segundo apellido]])</f>
        <v>YEIRY NICOL CORTES RINCON</v>
      </c>
      <c r="W38" s="1" t="e">
        <f>VLOOKUP(Tabla4[[#This Row],[ID]],[1]!Tabla1[#All],7,FALSE)</f>
        <v>#REF!</v>
      </c>
      <c r="X38" s="16" t="s">
        <v>293</v>
      </c>
      <c r="Y38" s="1">
        <v>1080838202</v>
      </c>
      <c r="Z38" s="1" t="s">
        <v>439</v>
      </c>
      <c r="AA38" s="1">
        <v>31275232290</v>
      </c>
      <c r="AB38" s="16" t="s">
        <v>1576</v>
      </c>
      <c r="AC38" s="16">
        <v>502</v>
      </c>
      <c r="AD38" s="16" t="s">
        <v>263</v>
      </c>
      <c r="AE38" s="1" t="s">
        <v>264</v>
      </c>
      <c r="AF38" s="1">
        <v>0</v>
      </c>
      <c r="AG38" s="1">
        <v>164</v>
      </c>
      <c r="AH38" s="1">
        <v>29</v>
      </c>
      <c r="AI38" s="1" t="s">
        <v>264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 t="s">
        <v>265</v>
      </c>
      <c r="BN38" s="1" t="s">
        <v>265</v>
      </c>
      <c r="BO38" s="1" t="s">
        <v>265</v>
      </c>
      <c r="BP38" s="1" t="s">
        <v>265</v>
      </c>
      <c r="BQ38" s="1" t="s">
        <v>265</v>
      </c>
      <c r="BR38" s="1" t="s">
        <v>265</v>
      </c>
      <c r="BS38" s="1" t="s">
        <v>265</v>
      </c>
      <c r="BT38" s="1" t="s">
        <v>265</v>
      </c>
      <c r="BU38" s="1" t="s">
        <v>265</v>
      </c>
      <c r="BV38" s="1" t="s">
        <v>265</v>
      </c>
      <c r="BW38" s="1" t="s">
        <v>265</v>
      </c>
      <c r="BX38" s="1" t="s">
        <v>265</v>
      </c>
      <c r="BY38" s="1" t="s">
        <v>265</v>
      </c>
      <c r="BZ38" s="1" t="s">
        <v>265</v>
      </c>
      <c r="CA38" s="1" t="s">
        <v>265</v>
      </c>
      <c r="CB38" s="1" t="s">
        <v>265</v>
      </c>
      <c r="CC38" s="1" t="s">
        <v>265</v>
      </c>
      <c r="CD38" s="1" t="s">
        <v>265</v>
      </c>
      <c r="CE38" s="1" t="s">
        <v>265</v>
      </c>
      <c r="CF38" s="1" t="s">
        <v>265</v>
      </c>
      <c r="CG38" s="1" t="s">
        <v>265</v>
      </c>
      <c r="CH38" s="1" t="s">
        <v>265</v>
      </c>
      <c r="CI38" s="1" t="s">
        <v>265</v>
      </c>
      <c r="CJ38" s="1" t="s">
        <v>265</v>
      </c>
      <c r="CK38" s="1" t="s">
        <v>265</v>
      </c>
      <c r="CL38" s="1" t="s">
        <v>265</v>
      </c>
      <c r="CM38" s="1" t="s">
        <v>265</v>
      </c>
      <c r="CN38" s="1" t="s">
        <v>265</v>
      </c>
      <c r="CO38" s="1" t="s">
        <v>265</v>
      </c>
      <c r="CP38" s="1" t="s">
        <v>265</v>
      </c>
      <c r="CQ38" s="1" t="s">
        <v>265</v>
      </c>
      <c r="CR38" s="1" t="s">
        <v>265</v>
      </c>
      <c r="CS38" s="1" t="s">
        <v>265</v>
      </c>
      <c r="CT38" s="1" t="s">
        <v>265</v>
      </c>
      <c r="CU38" s="1" t="s">
        <v>265</v>
      </c>
      <c r="CV38" s="1" t="s">
        <v>265</v>
      </c>
      <c r="CW38" s="1" t="s">
        <v>265</v>
      </c>
      <c r="CX38" s="1" t="s">
        <v>265</v>
      </c>
      <c r="CY38" s="1" t="s">
        <v>265</v>
      </c>
      <c r="CZ38" s="1" t="s">
        <v>265</v>
      </c>
      <c r="DA38" s="1" t="s">
        <v>265</v>
      </c>
      <c r="DB38" s="1" t="s">
        <v>265</v>
      </c>
      <c r="DC38" s="1" t="s">
        <v>265</v>
      </c>
      <c r="DD38" s="1" t="s">
        <v>265</v>
      </c>
      <c r="DE38" s="1" t="s">
        <v>265</v>
      </c>
      <c r="DF38" s="1" t="s">
        <v>265</v>
      </c>
      <c r="DG38" s="1" t="s">
        <v>265</v>
      </c>
      <c r="DH38" s="1" t="s">
        <v>265</v>
      </c>
      <c r="DI38" s="1" t="s">
        <v>265</v>
      </c>
      <c r="DJ38" s="1" t="s">
        <v>265</v>
      </c>
      <c r="DK38" s="1" t="s">
        <v>265</v>
      </c>
      <c r="DL38" s="1" t="s">
        <v>265</v>
      </c>
      <c r="DM38" s="1" t="s">
        <v>265</v>
      </c>
      <c r="DN38" s="1" t="s">
        <v>265</v>
      </c>
      <c r="DO38" s="1" t="s">
        <v>265</v>
      </c>
      <c r="DP38" s="1" t="s">
        <v>265</v>
      </c>
      <c r="DQ38" s="1" t="s">
        <v>265</v>
      </c>
      <c r="DR38" s="1" t="s">
        <v>265</v>
      </c>
      <c r="DS38" s="1" t="s">
        <v>265</v>
      </c>
      <c r="DT38" s="1" t="s">
        <v>265</v>
      </c>
      <c r="DU38" s="1" t="s">
        <v>265</v>
      </c>
      <c r="DV38" s="1" t="s">
        <v>265</v>
      </c>
      <c r="DW38" s="1" t="s">
        <v>265</v>
      </c>
      <c r="DX38" s="1" t="s">
        <v>265</v>
      </c>
      <c r="DY38" s="1" t="s">
        <v>265</v>
      </c>
      <c r="DZ38" s="1" t="s">
        <v>265</v>
      </c>
      <c r="EA38" s="1" t="s">
        <v>265</v>
      </c>
      <c r="EB38" s="1" t="s">
        <v>265</v>
      </c>
      <c r="EC38" s="1" t="s">
        <v>265</v>
      </c>
      <c r="ED38" s="1" t="s">
        <v>265</v>
      </c>
      <c r="EE38" s="1" t="s">
        <v>265</v>
      </c>
      <c r="EF38" s="1" t="s">
        <v>265</v>
      </c>
      <c r="EG38" s="1" t="s">
        <v>265</v>
      </c>
      <c r="EH38" s="1" t="s">
        <v>265</v>
      </c>
      <c r="EI38" s="1" t="s">
        <v>265</v>
      </c>
      <c r="EJ38" s="1" t="s">
        <v>265</v>
      </c>
      <c r="EK38" s="1" t="s">
        <v>265</v>
      </c>
      <c r="EL38" s="1" t="s">
        <v>265</v>
      </c>
      <c r="EM38" s="1" t="s">
        <v>265</v>
      </c>
      <c r="EN38" s="1" t="s">
        <v>265</v>
      </c>
      <c r="EO38" s="1" t="s">
        <v>265</v>
      </c>
      <c r="EP38" s="1" t="s">
        <v>265</v>
      </c>
      <c r="EQ38" s="1" t="s">
        <v>265</v>
      </c>
      <c r="ER38" s="1" t="s">
        <v>265</v>
      </c>
      <c r="ES38" s="1" t="s">
        <v>265</v>
      </c>
      <c r="ET38" s="1" t="s">
        <v>265</v>
      </c>
      <c r="EU38" s="1" t="s">
        <v>265</v>
      </c>
      <c r="EV38" s="1" t="s">
        <v>265</v>
      </c>
      <c r="EW38" s="1" t="s">
        <v>265</v>
      </c>
      <c r="EX38" s="1" t="s">
        <v>265</v>
      </c>
      <c r="EY38" s="1" t="s">
        <v>265</v>
      </c>
      <c r="EZ38" s="1" t="s">
        <v>265</v>
      </c>
      <c r="FA38" s="1" t="s">
        <v>265</v>
      </c>
      <c r="FB38" s="1" t="s">
        <v>265</v>
      </c>
      <c r="FC38" s="1" t="s">
        <v>265</v>
      </c>
      <c r="FD38" s="1" t="s">
        <v>265</v>
      </c>
      <c r="FE38" s="1" t="s">
        <v>265</v>
      </c>
      <c r="FF38" s="1" t="s">
        <v>265</v>
      </c>
      <c r="FG38" s="1" t="s">
        <v>265</v>
      </c>
      <c r="FH38" s="1" t="s">
        <v>265</v>
      </c>
      <c r="FI38" s="1" t="s">
        <v>265</v>
      </c>
      <c r="FJ38" s="1" t="s">
        <v>265</v>
      </c>
      <c r="FK38" s="1" t="s">
        <v>265</v>
      </c>
      <c r="FL38" s="1" t="s">
        <v>265</v>
      </c>
      <c r="FM38" s="1" t="s">
        <v>265</v>
      </c>
      <c r="FN38" s="1" t="s">
        <v>265</v>
      </c>
      <c r="FO38" s="1" t="s">
        <v>265</v>
      </c>
      <c r="FP38" s="1" t="s">
        <v>265</v>
      </c>
      <c r="FQ38" s="1" t="s">
        <v>265</v>
      </c>
      <c r="FR38" s="1" t="s">
        <v>265</v>
      </c>
      <c r="FS38" s="1" t="s">
        <v>265</v>
      </c>
      <c r="FT38" s="1" t="s">
        <v>265</v>
      </c>
      <c r="FU38" s="1" t="s">
        <v>265</v>
      </c>
      <c r="FV38" s="1" t="s">
        <v>265</v>
      </c>
      <c r="FW38" s="1" t="s">
        <v>265</v>
      </c>
      <c r="FX38" s="1" t="s">
        <v>265</v>
      </c>
      <c r="FY38" s="1" t="s">
        <v>265</v>
      </c>
      <c r="FZ38" s="1" t="s">
        <v>265</v>
      </c>
      <c r="GA38" s="1" t="s">
        <v>265</v>
      </c>
      <c r="GB38" s="1" t="s">
        <v>265</v>
      </c>
      <c r="GC38" s="1" t="s">
        <v>265</v>
      </c>
      <c r="GD38" s="1" t="s">
        <v>265</v>
      </c>
      <c r="GE38" s="1" t="s">
        <v>265</v>
      </c>
      <c r="GF38" s="1" t="s">
        <v>265</v>
      </c>
      <c r="GG38" s="1" t="s">
        <v>265</v>
      </c>
      <c r="GH38" s="1" t="s">
        <v>265</v>
      </c>
      <c r="GI38" s="1" t="s">
        <v>265</v>
      </c>
      <c r="GJ38" s="1" t="s">
        <v>265</v>
      </c>
      <c r="GK38" s="1" t="s">
        <v>265</v>
      </c>
      <c r="GL38" s="1" t="s">
        <v>265</v>
      </c>
      <c r="GM38" s="1" t="s">
        <v>265</v>
      </c>
      <c r="GN38" s="1" t="s">
        <v>265</v>
      </c>
      <c r="GO38" s="1" t="s">
        <v>265</v>
      </c>
      <c r="GP38" s="1" t="s">
        <v>265</v>
      </c>
      <c r="GQ38" s="1" t="s">
        <v>265</v>
      </c>
      <c r="GR38" s="1">
        <v>60</v>
      </c>
      <c r="GS38" s="1">
        <v>0</v>
      </c>
      <c r="GT38" s="16">
        <v>29</v>
      </c>
      <c r="GU38" s="1" t="s">
        <v>266</v>
      </c>
      <c r="GV38" s="1" t="s">
        <v>266</v>
      </c>
      <c r="GW38" s="1" t="s">
        <v>267</v>
      </c>
      <c r="GX38" s="1" t="s">
        <v>267</v>
      </c>
      <c r="GY38" s="1" t="s">
        <v>267</v>
      </c>
      <c r="GZ38" s="15">
        <v>5</v>
      </c>
      <c r="HA38" s="16">
        <f t="shared" si="4"/>
        <v>2</v>
      </c>
      <c r="HB38" s="1" t="s">
        <v>266</v>
      </c>
      <c r="HC38" s="1" t="s">
        <v>266</v>
      </c>
      <c r="HD38" s="1" t="s">
        <v>266</v>
      </c>
      <c r="HE38" s="1" t="s">
        <v>266</v>
      </c>
      <c r="HF38" s="1">
        <v>4</v>
      </c>
      <c r="HG38" s="16">
        <f t="shared" si="5"/>
        <v>4</v>
      </c>
      <c r="HH38" s="1" t="s">
        <v>264</v>
      </c>
      <c r="HI38" s="1" t="s">
        <v>266</v>
      </c>
      <c r="HJ38" s="1" t="s">
        <v>267</v>
      </c>
      <c r="HK38" s="1" t="s">
        <v>266</v>
      </c>
      <c r="HL38" s="1" t="s">
        <v>266</v>
      </c>
      <c r="HM38" s="1" t="s">
        <v>267</v>
      </c>
      <c r="HN38" s="1" t="s">
        <v>266</v>
      </c>
      <c r="HO38" s="1">
        <v>6</v>
      </c>
      <c r="HP38" s="19">
        <f t="shared" si="6"/>
        <v>4</v>
      </c>
      <c r="HQ38" s="1" t="s">
        <v>264</v>
      </c>
      <c r="HR38" s="1">
        <v>0</v>
      </c>
      <c r="HS38" s="1">
        <v>25</v>
      </c>
      <c r="HT38" s="1">
        <v>13</v>
      </c>
      <c r="HU38" s="1" t="s">
        <v>268</v>
      </c>
      <c r="HV38" s="1">
        <v>1</v>
      </c>
      <c r="HW38" s="1">
        <v>1</v>
      </c>
      <c r="HX38" s="1">
        <v>1</v>
      </c>
      <c r="HY38" s="1">
        <v>1</v>
      </c>
      <c r="HZ38" s="1">
        <v>1</v>
      </c>
      <c r="IA38" s="1">
        <v>1</v>
      </c>
      <c r="IB38" s="1">
        <v>1</v>
      </c>
      <c r="IC38" s="1">
        <v>1</v>
      </c>
      <c r="ID38" s="1">
        <v>1</v>
      </c>
      <c r="IE38" s="1">
        <v>1</v>
      </c>
      <c r="IF38" s="1">
        <v>1</v>
      </c>
      <c r="IG38" s="1">
        <v>1</v>
      </c>
      <c r="IH38" s="1">
        <v>1</v>
      </c>
      <c r="II38" s="1" t="s">
        <v>265</v>
      </c>
      <c r="IJ38" s="1" t="s">
        <v>265</v>
      </c>
      <c r="IK38" s="1" t="s">
        <v>265</v>
      </c>
      <c r="IL38" s="1" t="s">
        <v>265</v>
      </c>
      <c r="IM38" s="1" t="s">
        <v>265</v>
      </c>
      <c r="IN38" s="1" t="s">
        <v>265</v>
      </c>
      <c r="IO38" s="1" t="s">
        <v>265</v>
      </c>
      <c r="IP38" s="1" t="s">
        <v>265</v>
      </c>
      <c r="IQ38" s="1" t="s">
        <v>265</v>
      </c>
      <c r="IR38" s="1" t="s">
        <v>265</v>
      </c>
      <c r="IS38" s="1" t="s">
        <v>265</v>
      </c>
      <c r="IT38" s="1" t="s">
        <v>265</v>
      </c>
      <c r="IU38" s="1">
        <v>60</v>
      </c>
      <c r="IV38" s="1">
        <v>0</v>
      </c>
      <c r="IW38" s="19">
        <v>13</v>
      </c>
      <c r="IX38" s="1" t="s">
        <v>264</v>
      </c>
      <c r="IY38" s="1">
        <v>0</v>
      </c>
      <c r="IZ38" s="1">
        <v>27</v>
      </c>
      <c r="JA38" s="1">
        <v>18</v>
      </c>
      <c r="JB38" s="1" t="s">
        <v>268</v>
      </c>
      <c r="JC38" s="1">
        <v>1</v>
      </c>
      <c r="JD38" s="1">
        <v>1</v>
      </c>
      <c r="JE38" s="1">
        <v>1</v>
      </c>
      <c r="JF38" s="1">
        <v>1</v>
      </c>
      <c r="JG38" s="1">
        <v>1</v>
      </c>
      <c r="JH38" s="1">
        <v>1</v>
      </c>
      <c r="JI38" s="1">
        <v>1</v>
      </c>
      <c r="JJ38" s="1">
        <v>1</v>
      </c>
      <c r="JK38" s="1">
        <v>1</v>
      </c>
      <c r="JL38" s="1">
        <v>1</v>
      </c>
      <c r="JM38" s="1">
        <v>1</v>
      </c>
      <c r="JN38" s="1">
        <v>1</v>
      </c>
      <c r="JO38" s="1">
        <v>1</v>
      </c>
      <c r="JP38" s="1">
        <v>1</v>
      </c>
      <c r="JQ38" s="1">
        <v>1</v>
      </c>
      <c r="JR38" s="1">
        <v>1</v>
      </c>
      <c r="JS38" s="1">
        <v>1</v>
      </c>
      <c r="JT38" s="1">
        <v>1</v>
      </c>
      <c r="JU38" s="1" t="s">
        <v>265</v>
      </c>
      <c r="JV38" s="1" t="s">
        <v>265</v>
      </c>
      <c r="JW38" s="1" t="s">
        <v>265</v>
      </c>
      <c r="JX38" s="1" t="s">
        <v>265</v>
      </c>
      <c r="JY38" s="1" t="s">
        <v>265</v>
      </c>
      <c r="JZ38" s="1" t="s">
        <v>265</v>
      </c>
      <c r="KA38" s="1" t="s">
        <v>265</v>
      </c>
      <c r="KB38" s="1" t="s">
        <v>265</v>
      </c>
      <c r="KC38" s="1" t="s">
        <v>265</v>
      </c>
      <c r="KD38" s="1">
        <v>60</v>
      </c>
      <c r="KE38" s="1">
        <v>0</v>
      </c>
      <c r="KF38" s="19">
        <v>18</v>
      </c>
      <c r="KG38" s="1" t="s">
        <v>266</v>
      </c>
      <c r="KH38" s="1" t="s">
        <v>266</v>
      </c>
      <c r="KI38" s="1" t="s">
        <v>266</v>
      </c>
      <c r="KJ38" s="1" t="s">
        <v>267</v>
      </c>
      <c r="KK38" s="1" t="s">
        <v>267</v>
      </c>
      <c r="KL38" s="14">
        <v>5</v>
      </c>
      <c r="KM38" s="19">
        <f t="shared" si="7"/>
        <v>3</v>
      </c>
    </row>
    <row r="39" spans="1:299">
      <c r="A39" s="1">
        <v>855</v>
      </c>
      <c r="B39" s="16">
        <v>855</v>
      </c>
      <c r="C39" s="16">
        <v>1</v>
      </c>
      <c r="D39" s="1" t="s">
        <v>439</v>
      </c>
      <c r="E39" s="1" t="s">
        <v>439</v>
      </c>
      <c r="F39" s="1" t="s">
        <v>1690</v>
      </c>
      <c r="G39" s="1" t="s">
        <v>439</v>
      </c>
      <c r="H39" s="1" t="s">
        <v>1697</v>
      </c>
      <c r="I39" s="1">
        <v>465</v>
      </c>
      <c r="J39" s="1" t="s">
        <v>495</v>
      </c>
      <c r="K39" s="1" t="s">
        <v>439</v>
      </c>
      <c r="L39" s="1" t="s">
        <v>1690</v>
      </c>
      <c r="M39" s="16" t="s">
        <v>1830</v>
      </c>
      <c r="N39" s="16">
        <v>2021</v>
      </c>
      <c r="O39" s="16" t="s">
        <v>253</v>
      </c>
      <c r="P39" s="16" t="s">
        <v>1827</v>
      </c>
      <c r="Q39" s="16" t="s">
        <v>288</v>
      </c>
      <c r="R39" s="16" t="s">
        <v>496</v>
      </c>
      <c r="S39" s="1" t="s">
        <v>1698</v>
      </c>
      <c r="T39" s="1" t="s">
        <v>299</v>
      </c>
      <c r="U39" s="1" t="s">
        <v>832</v>
      </c>
      <c r="V39" s="1" t="str">
        <f>CONCATENATE(Tabla4[[#This Row],[Nombre del estudiante]]," ",Tabla4[[#This Row],[Primer apellido]]," ",Tabla4[[#This Row],[Segundo apellido]])</f>
        <v>IVAN DARIO ORTIZ QUIÑONES</v>
      </c>
      <c r="W39" s="1" t="e">
        <f>VLOOKUP(Tabla4[[#This Row],[ID]],[1]!Tabla1[#All],7,FALSE)</f>
        <v>#REF!</v>
      </c>
      <c r="X39" s="16" t="s">
        <v>259</v>
      </c>
      <c r="Y39" s="1">
        <v>1111683905</v>
      </c>
      <c r="Z39" s="1" t="s">
        <v>1699</v>
      </c>
      <c r="AA39" s="1">
        <v>3117293934</v>
      </c>
      <c r="AB39" s="16" t="s">
        <v>1576</v>
      </c>
      <c r="AC39" s="16">
        <v>506</v>
      </c>
      <c r="AD39" s="16" t="s">
        <v>263</v>
      </c>
      <c r="AE39" s="1" t="s">
        <v>264</v>
      </c>
      <c r="AF39" s="1">
        <v>60</v>
      </c>
      <c r="AG39" s="1">
        <v>164</v>
      </c>
      <c r="AH39" s="1">
        <v>19</v>
      </c>
      <c r="AI39" s="1" t="s">
        <v>264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1</v>
      </c>
      <c r="AZ39" s="1">
        <v>0</v>
      </c>
      <c r="BA39" s="1">
        <v>0</v>
      </c>
      <c r="BB39" s="1">
        <v>1</v>
      </c>
      <c r="BC39" s="1" t="s">
        <v>265</v>
      </c>
      <c r="BD39" s="1" t="s">
        <v>265</v>
      </c>
      <c r="BE39" s="1" t="s">
        <v>265</v>
      </c>
      <c r="BF39" s="1" t="s">
        <v>265</v>
      </c>
      <c r="BG39" s="1" t="s">
        <v>265</v>
      </c>
      <c r="BH39" s="1" t="s">
        <v>265</v>
      </c>
      <c r="BI39" s="1" t="s">
        <v>265</v>
      </c>
      <c r="BJ39" s="1" t="s">
        <v>265</v>
      </c>
      <c r="BK39" s="1" t="s">
        <v>265</v>
      </c>
      <c r="BL39" s="1" t="s">
        <v>265</v>
      </c>
      <c r="BM39" s="1" t="s">
        <v>265</v>
      </c>
      <c r="BN39" s="1" t="s">
        <v>265</v>
      </c>
      <c r="BO39" s="1" t="s">
        <v>265</v>
      </c>
      <c r="BP39" s="1" t="s">
        <v>265</v>
      </c>
      <c r="BQ39" s="1" t="s">
        <v>265</v>
      </c>
      <c r="BR39" s="1" t="s">
        <v>265</v>
      </c>
      <c r="BS39" s="1" t="s">
        <v>265</v>
      </c>
      <c r="BT39" s="1" t="s">
        <v>265</v>
      </c>
      <c r="BU39" s="1" t="s">
        <v>265</v>
      </c>
      <c r="BV39" s="1" t="s">
        <v>265</v>
      </c>
      <c r="BW39" s="1" t="s">
        <v>265</v>
      </c>
      <c r="BX39" s="1" t="s">
        <v>265</v>
      </c>
      <c r="BY39" s="1" t="s">
        <v>265</v>
      </c>
      <c r="BZ39" s="1" t="s">
        <v>265</v>
      </c>
      <c r="CA39" s="1" t="s">
        <v>265</v>
      </c>
      <c r="CB39" s="1" t="s">
        <v>265</v>
      </c>
      <c r="CC39" s="1" t="s">
        <v>265</v>
      </c>
      <c r="CD39" s="1" t="s">
        <v>265</v>
      </c>
      <c r="CE39" s="1" t="s">
        <v>265</v>
      </c>
      <c r="CF39" s="1" t="s">
        <v>265</v>
      </c>
      <c r="CG39" s="1" t="s">
        <v>265</v>
      </c>
      <c r="CH39" s="1" t="s">
        <v>265</v>
      </c>
      <c r="CI39" s="1" t="s">
        <v>265</v>
      </c>
      <c r="CJ39" s="1" t="s">
        <v>265</v>
      </c>
      <c r="CK39" s="1" t="s">
        <v>265</v>
      </c>
      <c r="CL39" s="1" t="s">
        <v>265</v>
      </c>
      <c r="CM39" s="1" t="s">
        <v>265</v>
      </c>
      <c r="CN39" s="1" t="s">
        <v>265</v>
      </c>
      <c r="CO39" s="1" t="s">
        <v>265</v>
      </c>
      <c r="CP39" s="1" t="s">
        <v>265</v>
      </c>
      <c r="CQ39" s="1" t="s">
        <v>265</v>
      </c>
      <c r="CR39" s="1" t="s">
        <v>265</v>
      </c>
      <c r="CS39" s="1" t="s">
        <v>265</v>
      </c>
      <c r="CT39" s="1" t="s">
        <v>265</v>
      </c>
      <c r="CU39" s="1" t="s">
        <v>265</v>
      </c>
      <c r="CV39" s="1" t="s">
        <v>265</v>
      </c>
      <c r="CW39" s="1" t="s">
        <v>265</v>
      </c>
      <c r="CX39" s="1" t="s">
        <v>265</v>
      </c>
      <c r="CY39" s="1" t="s">
        <v>265</v>
      </c>
      <c r="CZ39" s="1" t="s">
        <v>265</v>
      </c>
      <c r="DA39" s="1" t="s">
        <v>265</v>
      </c>
      <c r="DB39" s="1" t="s">
        <v>265</v>
      </c>
      <c r="DC39" s="1" t="s">
        <v>265</v>
      </c>
      <c r="DD39" s="1" t="s">
        <v>265</v>
      </c>
      <c r="DE39" s="1" t="s">
        <v>265</v>
      </c>
      <c r="DF39" s="1" t="s">
        <v>265</v>
      </c>
      <c r="DG39" s="1" t="s">
        <v>265</v>
      </c>
      <c r="DH39" s="1" t="s">
        <v>265</v>
      </c>
      <c r="DI39" s="1" t="s">
        <v>265</v>
      </c>
      <c r="DJ39" s="1" t="s">
        <v>265</v>
      </c>
      <c r="DK39" s="1" t="s">
        <v>265</v>
      </c>
      <c r="DL39" s="1" t="s">
        <v>265</v>
      </c>
      <c r="DM39" s="1" t="s">
        <v>265</v>
      </c>
      <c r="DN39" s="1" t="s">
        <v>265</v>
      </c>
      <c r="DO39" s="1" t="s">
        <v>265</v>
      </c>
      <c r="DP39" s="1" t="s">
        <v>265</v>
      </c>
      <c r="DQ39" s="1" t="s">
        <v>265</v>
      </c>
      <c r="DR39" s="1" t="s">
        <v>265</v>
      </c>
      <c r="DS39" s="1" t="s">
        <v>265</v>
      </c>
      <c r="DT39" s="1" t="s">
        <v>265</v>
      </c>
      <c r="DU39" s="1" t="s">
        <v>265</v>
      </c>
      <c r="DV39" s="1" t="s">
        <v>265</v>
      </c>
      <c r="DW39" s="1" t="s">
        <v>265</v>
      </c>
      <c r="DX39" s="1" t="s">
        <v>265</v>
      </c>
      <c r="DY39" s="1" t="s">
        <v>265</v>
      </c>
      <c r="DZ39" s="1" t="s">
        <v>265</v>
      </c>
      <c r="EA39" s="1" t="s">
        <v>265</v>
      </c>
      <c r="EB39" s="1" t="s">
        <v>265</v>
      </c>
      <c r="EC39" s="1" t="s">
        <v>265</v>
      </c>
      <c r="ED39" s="1" t="s">
        <v>265</v>
      </c>
      <c r="EE39" s="1" t="s">
        <v>265</v>
      </c>
      <c r="EF39" s="1" t="s">
        <v>265</v>
      </c>
      <c r="EG39" s="1" t="s">
        <v>265</v>
      </c>
      <c r="EH39" s="1" t="s">
        <v>265</v>
      </c>
      <c r="EI39" s="1" t="s">
        <v>265</v>
      </c>
      <c r="EJ39" s="1" t="s">
        <v>265</v>
      </c>
      <c r="EK39" s="1" t="s">
        <v>265</v>
      </c>
      <c r="EL39" s="1" t="s">
        <v>265</v>
      </c>
      <c r="EM39" s="1" t="s">
        <v>265</v>
      </c>
      <c r="EN39" s="1" t="s">
        <v>265</v>
      </c>
      <c r="EO39" s="1" t="s">
        <v>265</v>
      </c>
      <c r="EP39" s="1" t="s">
        <v>265</v>
      </c>
      <c r="EQ39" s="1" t="s">
        <v>265</v>
      </c>
      <c r="ER39" s="1" t="s">
        <v>265</v>
      </c>
      <c r="ES39" s="1" t="s">
        <v>265</v>
      </c>
      <c r="ET39" s="1" t="s">
        <v>265</v>
      </c>
      <c r="EU39" s="1" t="s">
        <v>265</v>
      </c>
      <c r="EV39" s="1" t="s">
        <v>265</v>
      </c>
      <c r="EW39" s="1" t="s">
        <v>265</v>
      </c>
      <c r="EX39" s="1" t="s">
        <v>265</v>
      </c>
      <c r="EY39" s="1" t="s">
        <v>265</v>
      </c>
      <c r="EZ39" s="1" t="s">
        <v>265</v>
      </c>
      <c r="FA39" s="1" t="s">
        <v>265</v>
      </c>
      <c r="FB39" s="1" t="s">
        <v>265</v>
      </c>
      <c r="FC39" s="1" t="s">
        <v>265</v>
      </c>
      <c r="FD39" s="1" t="s">
        <v>265</v>
      </c>
      <c r="FE39" s="1" t="s">
        <v>265</v>
      </c>
      <c r="FF39" s="1" t="s">
        <v>265</v>
      </c>
      <c r="FG39" s="1" t="s">
        <v>265</v>
      </c>
      <c r="FH39" s="1" t="s">
        <v>265</v>
      </c>
      <c r="FI39" s="1" t="s">
        <v>265</v>
      </c>
      <c r="FJ39" s="1" t="s">
        <v>265</v>
      </c>
      <c r="FK39" s="1" t="s">
        <v>265</v>
      </c>
      <c r="FL39" s="1" t="s">
        <v>265</v>
      </c>
      <c r="FM39" s="1" t="s">
        <v>265</v>
      </c>
      <c r="FN39" s="1" t="s">
        <v>265</v>
      </c>
      <c r="FO39" s="1" t="s">
        <v>265</v>
      </c>
      <c r="FP39" s="1" t="s">
        <v>265</v>
      </c>
      <c r="FQ39" s="1" t="s">
        <v>265</v>
      </c>
      <c r="FR39" s="1" t="s">
        <v>265</v>
      </c>
      <c r="FS39" s="1" t="s">
        <v>265</v>
      </c>
      <c r="FT39" s="1" t="s">
        <v>265</v>
      </c>
      <c r="FU39" s="1" t="s">
        <v>265</v>
      </c>
      <c r="FV39" s="1" t="s">
        <v>265</v>
      </c>
      <c r="FW39" s="1" t="s">
        <v>265</v>
      </c>
      <c r="FX39" s="1" t="s">
        <v>265</v>
      </c>
      <c r="FY39" s="1" t="s">
        <v>265</v>
      </c>
      <c r="FZ39" s="1" t="s">
        <v>265</v>
      </c>
      <c r="GA39" s="1" t="s">
        <v>265</v>
      </c>
      <c r="GB39" s="1" t="s">
        <v>265</v>
      </c>
      <c r="GC39" s="1" t="s">
        <v>265</v>
      </c>
      <c r="GD39" s="1" t="s">
        <v>265</v>
      </c>
      <c r="GE39" s="1" t="s">
        <v>265</v>
      </c>
      <c r="GF39" s="1" t="s">
        <v>265</v>
      </c>
      <c r="GG39" s="1" t="s">
        <v>265</v>
      </c>
      <c r="GH39" s="1" t="s">
        <v>265</v>
      </c>
      <c r="GI39" s="1" t="s">
        <v>265</v>
      </c>
      <c r="GJ39" s="1" t="s">
        <v>265</v>
      </c>
      <c r="GK39" s="1" t="s">
        <v>265</v>
      </c>
      <c r="GL39" s="1" t="s">
        <v>265</v>
      </c>
      <c r="GM39" s="1" t="s">
        <v>265</v>
      </c>
      <c r="GN39" s="1" t="s">
        <v>265</v>
      </c>
      <c r="GO39" s="1" t="s">
        <v>265</v>
      </c>
      <c r="GP39" s="1" t="s">
        <v>265</v>
      </c>
      <c r="GQ39" s="1" t="s">
        <v>265</v>
      </c>
      <c r="GR39" s="1">
        <v>60</v>
      </c>
      <c r="GS39" s="1">
        <v>10</v>
      </c>
      <c r="GT39" s="16">
        <v>9</v>
      </c>
      <c r="GU39" s="1" t="s">
        <v>266</v>
      </c>
      <c r="GV39" s="1" t="s">
        <v>266</v>
      </c>
      <c r="GW39" s="1" t="s">
        <v>266</v>
      </c>
      <c r="GX39" s="1" t="s">
        <v>267</v>
      </c>
      <c r="GY39" s="1" t="s">
        <v>266</v>
      </c>
      <c r="GZ39" s="15">
        <v>5</v>
      </c>
      <c r="HA39" s="16">
        <f t="shared" si="4"/>
        <v>4</v>
      </c>
      <c r="HB39" s="1" t="s">
        <v>267</v>
      </c>
      <c r="HC39" s="1" t="s">
        <v>266</v>
      </c>
      <c r="HD39" s="1" t="s">
        <v>266</v>
      </c>
      <c r="HE39" s="1" t="s">
        <v>266</v>
      </c>
      <c r="HF39" s="1">
        <v>4</v>
      </c>
      <c r="HG39" s="16">
        <f t="shared" si="5"/>
        <v>3</v>
      </c>
      <c r="HH39" s="1" t="s">
        <v>264</v>
      </c>
      <c r="HI39" s="1" t="s">
        <v>266</v>
      </c>
      <c r="HJ39" s="1" t="s">
        <v>266</v>
      </c>
      <c r="HK39" s="1" t="s">
        <v>266</v>
      </c>
      <c r="HL39" s="1" t="s">
        <v>266</v>
      </c>
      <c r="HM39" s="1" t="s">
        <v>266</v>
      </c>
      <c r="HN39" s="1" t="s">
        <v>266</v>
      </c>
      <c r="HO39" s="1">
        <v>6</v>
      </c>
      <c r="HP39" s="19">
        <f t="shared" si="6"/>
        <v>6</v>
      </c>
      <c r="HQ39" s="1" t="s">
        <v>264</v>
      </c>
      <c r="HR39" s="1">
        <v>0</v>
      </c>
      <c r="HS39" s="1">
        <v>25</v>
      </c>
      <c r="HT39" s="1">
        <v>22</v>
      </c>
      <c r="HU39" s="1" t="s">
        <v>268</v>
      </c>
      <c r="HV39" s="1">
        <v>1</v>
      </c>
      <c r="HW39" s="1">
        <v>1</v>
      </c>
      <c r="HX39" s="1">
        <v>1</v>
      </c>
      <c r="HY39" s="1">
        <v>1</v>
      </c>
      <c r="HZ39" s="1">
        <v>1</v>
      </c>
      <c r="IA39" s="1">
        <v>1</v>
      </c>
      <c r="IB39" s="1">
        <v>1</v>
      </c>
      <c r="IC39" s="1">
        <v>1</v>
      </c>
      <c r="ID39" s="1">
        <v>1</v>
      </c>
      <c r="IE39" s="1">
        <v>1</v>
      </c>
      <c r="IF39" s="1">
        <v>1</v>
      </c>
      <c r="IG39" s="1">
        <v>1</v>
      </c>
      <c r="IH39" s="1">
        <v>1</v>
      </c>
      <c r="II39" s="1">
        <v>1</v>
      </c>
      <c r="IJ39" s="1">
        <v>1</v>
      </c>
      <c r="IK39" s="1">
        <v>1</v>
      </c>
      <c r="IL39" s="1">
        <v>1</v>
      </c>
      <c r="IM39" s="1">
        <v>1</v>
      </c>
      <c r="IN39" s="1">
        <v>1</v>
      </c>
      <c r="IO39" s="1">
        <v>1</v>
      </c>
      <c r="IP39" s="1">
        <v>1</v>
      </c>
      <c r="IQ39" s="1">
        <v>1</v>
      </c>
      <c r="IR39" s="1" t="s">
        <v>265</v>
      </c>
      <c r="IS39" s="1" t="s">
        <v>265</v>
      </c>
      <c r="IT39" s="1" t="s">
        <v>265</v>
      </c>
      <c r="IU39" s="1">
        <v>60</v>
      </c>
      <c r="IV39" s="1">
        <v>0</v>
      </c>
      <c r="IW39" s="19">
        <v>22</v>
      </c>
      <c r="IX39" s="1" t="s">
        <v>264</v>
      </c>
      <c r="IY39" s="1">
        <v>0</v>
      </c>
      <c r="IZ39" s="1">
        <v>27</v>
      </c>
      <c r="JA39" s="1">
        <v>18</v>
      </c>
      <c r="JB39" s="1" t="s">
        <v>268</v>
      </c>
      <c r="JC39" s="1">
        <v>1</v>
      </c>
      <c r="JD39" s="1">
        <v>1</v>
      </c>
      <c r="JE39" s="1">
        <v>1</v>
      </c>
      <c r="JF39" s="1">
        <v>1</v>
      </c>
      <c r="JG39" s="1">
        <v>1</v>
      </c>
      <c r="JH39" s="1">
        <v>1</v>
      </c>
      <c r="JI39" s="1">
        <v>1</v>
      </c>
      <c r="JJ39" s="1">
        <v>1</v>
      </c>
      <c r="JK39" s="1">
        <v>1</v>
      </c>
      <c r="JL39" s="1">
        <v>1</v>
      </c>
      <c r="JM39" s="1">
        <v>1</v>
      </c>
      <c r="JN39" s="1">
        <v>1</v>
      </c>
      <c r="JO39" s="1">
        <v>1</v>
      </c>
      <c r="JP39" s="1">
        <v>1</v>
      </c>
      <c r="JQ39" s="1">
        <v>1</v>
      </c>
      <c r="JR39" s="1">
        <v>1</v>
      </c>
      <c r="JS39" s="1">
        <v>0</v>
      </c>
      <c r="JT39" s="1">
        <v>0</v>
      </c>
      <c r="JU39" s="1" t="s">
        <v>265</v>
      </c>
      <c r="JV39" s="1" t="s">
        <v>265</v>
      </c>
      <c r="JW39" s="1" t="s">
        <v>265</v>
      </c>
      <c r="JX39" s="1" t="s">
        <v>265</v>
      </c>
      <c r="JY39" s="1" t="s">
        <v>265</v>
      </c>
      <c r="JZ39" s="1" t="s">
        <v>265</v>
      </c>
      <c r="KA39" s="1" t="s">
        <v>265</v>
      </c>
      <c r="KB39" s="1" t="s">
        <v>265</v>
      </c>
      <c r="KC39" s="1" t="s">
        <v>265</v>
      </c>
      <c r="KD39" s="1">
        <v>60</v>
      </c>
      <c r="KE39" s="1">
        <v>2</v>
      </c>
      <c r="KF39" s="19">
        <v>16</v>
      </c>
      <c r="KG39" s="1" t="s">
        <v>266</v>
      </c>
      <c r="KH39" s="1" t="s">
        <v>266</v>
      </c>
      <c r="KI39" s="1" t="s">
        <v>266</v>
      </c>
      <c r="KJ39" s="1" t="s">
        <v>266</v>
      </c>
      <c r="KK39" s="1" t="s">
        <v>267</v>
      </c>
      <c r="KL39" s="1">
        <v>5</v>
      </c>
      <c r="KM39" s="19">
        <f t="shared" si="7"/>
        <v>4</v>
      </c>
    </row>
    <row r="40" spans="1:299">
      <c r="A40" s="1">
        <v>731</v>
      </c>
      <c r="B40" s="16">
        <v>105305</v>
      </c>
      <c r="C40" s="16">
        <v>0</v>
      </c>
      <c r="D40" s="1" t="s">
        <v>453</v>
      </c>
      <c r="E40" s="1" t="s">
        <v>453</v>
      </c>
      <c r="F40" s="1" t="s">
        <v>880</v>
      </c>
      <c r="G40" s="1" t="s">
        <v>453</v>
      </c>
      <c r="H40" s="1" t="s">
        <v>1700</v>
      </c>
      <c r="I40" s="1">
        <v>463</v>
      </c>
      <c r="J40" s="1" t="s">
        <v>297</v>
      </c>
      <c r="K40" s="1" t="s">
        <v>453</v>
      </c>
      <c r="L40" s="1" t="s">
        <v>880</v>
      </c>
      <c r="M40" s="16" t="s">
        <v>1830</v>
      </c>
      <c r="N40" s="16">
        <v>2021</v>
      </c>
      <c r="O40" s="16" t="s">
        <v>253</v>
      </c>
      <c r="P40" s="16" t="s">
        <v>1827</v>
      </c>
      <c r="Q40" s="16" t="s">
        <v>288</v>
      </c>
      <c r="R40" s="16" t="s">
        <v>289</v>
      </c>
      <c r="S40" s="1" t="s">
        <v>1701</v>
      </c>
      <c r="T40" s="1" t="s">
        <v>559</v>
      </c>
      <c r="U40" s="1" t="s">
        <v>1696</v>
      </c>
      <c r="V40" s="1" t="str">
        <f>CONCATENATE(Tabla4[[#This Row],[Nombre del estudiante]]," ",Tabla4[[#This Row],[Primer apellido]]," ",Tabla4[[#This Row],[Segundo apellido]])</f>
        <v>KEVIN JHOAN RODRIGUEZ RINCON</v>
      </c>
      <c r="W40" s="1" t="e">
        <f>VLOOKUP(Tabla4[[#This Row],[ID]],[1]!Tabla1[#All],7,FALSE)</f>
        <v>#REF!</v>
      </c>
      <c r="X40" s="16" t="s">
        <v>259</v>
      </c>
      <c r="Y40" s="1">
        <v>1139834934</v>
      </c>
      <c r="Z40" s="1" t="s">
        <v>1702</v>
      </c>
      <c r="AA40" s="1">
        <v>3113372730</v>
      </c>
      <c r="AB40" s="16" t="s">
        <v>1576</v>
      </c>
      <c r="AC40" s="16">
        <v>506</v>
      </c>
      <c r="AD40" s="16" t="s">
        <v>302</v>
      </c>
      <c r="AE40" s="1" t="s">
        <v>264</v>
      </c>
      <c r="AF40" s="1">
        <v>0</v>
      </c>
      <c r="AG40" s="1">
        <v>164</v>
      </c>
      <c r="AH40" s="1">
        <v>86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0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0</v>
      </c>
      <c r="CK40" s="1">
        <v>1</v>
      </c>
      <c r="CL40" s="1">
        <v>1</v>
      </c>
      <c r="CM40" s="1">
        <v>1</v>
      </c>
      <c r="CN40" s="1">
        <v>1</v>
      </c>
      <c r="CO40" s="1">
        <v>0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>
        <v>1</v>
      </c>
      <c r="DR40" s="1" t="s">
        <v>265</v>
      </c>
      <c r="DS40" s="1" t="s">
        <v>265</v>
      </c>
      <c r="DT40" s="1" t="s">
        <v>265</v>
      </c>
      <c r="DU40" s="1" t="s">
        <v>265</v>
      </c>
      <c r="DV40" s="1" t="s">
        <v>265</v>
      </c>
      <c r="DW40" s="1" t="s">
        <v>265</v>
      </c>
      <c r="DX40" s="1" t="s">
        <v>265</v>
      </c>
      <c r="DY40" s="1" t="s">
        <v>265</v>
      </c>
      <c r="DZ40" s="1" t="s">
        <v>265</v>
      </c>
      <c r="EA40" s="1" t="s">
        <v>265</v>
      </c>
      <c r="EB40" s="1" t="s">
        <v>265</v>
      </c>
      <c r="EC40" s="1" t="s">
        <v>265</v>
      </c>
      <c r="ED40" s="1" t="s">
        <v>265</v>
      </c>
      <c r="EE40" s="1" t="s">
        <v>265</v>
      </c>
      <c r="EF40" s="1" t="s">
        <v>265</v>
      </c>
      <c r="EG40" s="1" t="s">
        <v>265</v>
      </c>
      <c r="EH40" s="1" t="s">
        <v>265</v>
      </c>
      <c r="EI40" s="1" t="s">
        <v>265</v>
      </c>
      <c r="EJ40" s="1" t="s">
        <v>265</v>
      </c>
      <c r="EK40" s="1" t="s">
        <v>265</v>
      </c>
      <c r="EL40" s="1" t="s">
        <v>265</v>
      </c>
      <c r="EM40" s="1" t="s">
        <v>265</v>
      </c>
      <c r="EN40" s="1" t="s">
        <v>265</v>
      </c>
      <c r="EO40" s="1" t="s">
        <v>265</v>
      </c>
      <c r="EP40" s="1" t="s">
        <v>265</v>
      </c>
      <c r="EQ40" s="1" t="s">
        <v>265</v>
      </c>
      <c r="ER40" s="1" t="s">
        <v>265</v>
      </c>
      <c r="ES40" s="1" t="s">
        <v>265</v>
      </c>
      <c r="ET40" s="1" t="s">
        <v>265</v>
      </c>
      <c r="EU40" s="1" t="s">
        <v>265</v>
      </c>
      <c r="EV40" s="1" t="s">
        <v>265</v>
      </c>
      <c r="EW40" s="1" t="s">
        <v>265</v>
      </c>
      <c r="EX40" s="1" t="s">
        <v>265</v>
      </c>
      <c r="EY40" s="1" t="s">
        <v>265</v>
      </c>
      <c r="EZ40" s="1" t="s">
        <v>265</v>
      </c>
      <c r="FA40" s="1" t="s">
        <v>265</v>
      </c>
      <c r="FB40" s="1" t="s">
        <v>265</v>
      </c>
      <c r="FC40" s="1" t="s">
        <v>265</v>
      </c>
      <c r="FD40" s="1" t="s">
        <v>265</v>
      </c>
      <c r="FE40" s="1" t="s">
        <v>265</v>
      </c>
      <c r="FF40" s="1" t="s">
        <v>265</v>
      </c>
      <c r="FG40" s="1" t="s">
        <v>265</v>
      </c>
      <c r="FH40" s="1" t="s">
        <v>265</v>
      </c>
      <c r="FI40" s="1" t="s">
        <v>265</v>
      </c>
      <c r="FJ40" s="1" t="s">
        <v>265</v>
      </c>
      <c r="FK40" s="1" t="s">
        <v>265</v>
      </c>
      <c r="FL40" s="1" t="s">
        <v>265</v>
      </c>
      <c r="FM40" s="1" t="s">
        <v>265</v>
      </c>
      <c r="FN40" s="1" t="s">
        <v>265</v>
      </c>
      <c r="FO40" s="1" t="s">
        <v>265</v>
      </c>
      <c r="FP40" s="1" t="s">
        <v>265</v>
      </c>
      <c r="FQ40" s="1" t="s">
        <v>265</v>
      </c>
      <c r="FR40" s="1" t="s">
        <v>265</v>
      </c>
      <c r="FS40" s="1" t="s">
        <v>265</v>
      </c>
      <c r="FT40" s="1" t="s">
        <v>265</v>
      </c>
      <c r="FU40" s="1" t="s">
        <v>265</v>
      </c>
      <c r="FV40" s="1" t="s">
        <v>265</v>
      </c>
      <c r="FW40" s="1" t="s">
        <v>265</v>
      </c>
      <c r="FX40" s="1" t="s">
        <v>265</v>
      </c>
      <c r="FY40" s="1" t="s">
        <v>265</v>
      </c>
      <c r="FZ40" s="1" t="s">
        <v>265</v>
      </c>
      <c r="GA40" s="1" t="s">
        <v>265</v>
      </c>
      <c r="GB40" s="1" t="s">
        <v>265</v>
      </c>
      <c r="GC40" s="1" t="s">
        <v>265</v>
      </c>
      <c r="GD40" s="1" t="s">
        <v>265</v>
      </c>
      <c r="GE40" s="1" t="s">
        <v>265</v>
      </c>
      <c r="GF40" s="1" t="s">
        <v>265</v>
      </c>
      <c r="GG40" s="1" t="s">
        <v>265</v>
      </c>
      <c r="GH40" s="1" t="s">
        <v>265</v>
      </c>
      <c r="GI40" s="1" t="s">
        <v>265</v>
      </c>
      <c r="GJ40" s="1" t="s">
        <v>265</v>
      </c>
      <c r="GK40" s="1" t="s">
        <v>265</v>
      </c>
      <c r="GL40" s="1" t="s">
        <v>265</v>
      </c>
      <c r="GM40" s="1" t="s">
        <v>265</v>
      </c>
      <c r="GN40" s="1" t="s">
        <v>265</v>
      </c>
      <c r="GO40" s="1" t="s">
        <v>265</v>
      </c>
      <c r="GP40" s="1" t="s">
        <v>265</v>
      </c>
      <c r="GQ40" s="1" t="s">
        <v>265</v>
      </c>
      <c r="GR40" s="1">
        <v>60</v>
      </c>
      <c r="GS40" s="1">
        <v>3</v>
      </c>
      <c r="GT40" s="16">
        <v>83</v>
      </c>
      <c r="GU40" s="1" t="s">
        <v>266</v>
      </c>
      <c r="GV40" s="1" t="s">
        <v>266</v>
      </c>
      <c r="GW40" s="1" t="s">
        <v>267</v>
      </c>
      <c r="GX40" s="1" t="s">
        <v>266</v>
      </c>
      <c r="GY40" s="1" t="s">
        <v>266</v>
      </c>
      <c r="GZ40" s="15">
        <v>5</v>
      </c>
      <c r="HA40" s="16">
        <f t="shared" si="4"/>
        <v>4</v>
      </c>
      <c r="HB40" s="1" t="s">
        <v>266</v>
      </c>
      <c r="HC40" s="1" t="s">
        <v>266</v>
      </c>
      <c r="HD40" s="1" t="s">
        <v>266</v>
      </c>
      <c r="HE40" s="1" t="s">
        <v>266</v>
      </c>
      <c r="HF40" s="1">
        <v>4</v>
      </c>
      <c r="HG40" s="16">
        <f t="shared" si="5"/>
        <v>4</v>
      </c>
      <c r="HH40" s="1" t="s">
        <v>264</v>
      </c>
      <c r="HI40" s="1" t="s">
        <v>266</v>
      </c>
      <c r="HJ40" s="1" t="s">
        <v>266</v>
      </c>
      <c r="HK40" s="1" t="s">
        <v>266</v>
      </c>
      <c r="HL40" s="1" t="s">
        <v>266</v>
      </c>
      <c r="HM40" s="1" t="s">
        <v>267</v>
      </c>
      <c r="HN40" s="1" t="s">
        <v>266</v>
      </c>
      <c r="HO40" s="1">
        <v>6</v>
      </c>
      <c r="HP40" s="19">
        <f t="shared" si="6"/>
        <v>5</v>
      </c>
      <c r="HQ40" s="1" t="s">
        <v>264</v>
      </c>
      <c r="HR40" s="1">
        <v>0</v>
      </c>
      <c r="HS40" s="1">
        <v>25</v>
      </c>
      <c r="HT40" s="1">
        <v>12</v>
      </c>
      <c r="HV40" s="1">
        <v>1</v>
      </c>
      <c r="HW40" s="1">
        <v>1</v>
      </c>
      <c r="HX40" s="1">
        <v>1</v>
      </c>
      <c r="HY40" s="1">
        <v>1</v>
      </c>
      <c r="HZ40" s="1">
        <v>1</v>
      </c>
      <c r="IA40" s="1">
        <v>1</v>
      </c>
      <c r="IB40" s="1">
        <v>1</v>
      </c>
      <c r="IC40" s="1">
        <v>0</v>
      </c>
      <c r="ID40" s="1">
        <v>1</v>
      </c>
      <c r="IE40" s="1">
        <v>1</v>
      </c>
      <c r="IF40" s="1">
        <v>1</v>
      </c>
      <c r="IG40" s="1">
        <v>1</v>
      </c>
      <c r="IH40" s="1" t="s">
        <v>265</v>
      </c>
      <c r="II40" s="1" t="s">
        <v>265</v>
      </c>
      <c r="IJ40" s="1" t="s">
        <v>265</v>
      </c>
      <c r="IK40" s="1" t="s">
        <v>265</v>
      </c>
      <c r="IL40" s="1" t="s">
        <v>265</v>
      </c>
      <c r="IM40" s="1" t="s">
        <v>265</v>
      </c>
      <c r="IN40" s="1" t="s">
        <v>265</v>
      </c>
      <c r="IO40" s="1" t="s">
        <v>265</v>
      </c>
      <c r="IP40" s="1" t="s">
        <v>265</v>
      </c>
      <c r="IQ40" s="1" t="s">
        <v>265</v>
      </c>
      <c r="IR40" s="1" t="s">
        <v>265</v>
      </c>
      <c r="IS40" s="1" t="s">
        <v>265</v>
      </c>
      <c r="IT40" s="1" t="s">
        <v>265</v>
      </c>
      <c r="IU40" s="1">
        <v>60</v>
      </c>
      <c r="IV40" s="1">
        <v>1</v>
      </c>
      <c r="IW40" s="19">
        <v>11</v>
      </c>
      <c r="IX40" s="1" t="s">
        <v>264</v>
      </c>
      <c r="IY40" s="1">
        <v>0</v>
      </c>
      <c r="IZ40" s="1">
        <v>27</v>
      </c>
      <c r="JA40" s="1">
        <v>11</v>
      </c>
      <c r="JC40" s="1">
        <v>1</v>
      </c>
      <c r="JD40" s="1">
        <v>0</v>
      </c>
      <c r="JE40" s="1">
        <v>1</v>
      </c>
      <c r="JF40" s="1">
        <v>1</v>
      </c>
      <c r="JG40" s="1">
        <v>1</v>
      </c>
      <c r="JH40" s="1">
        <v>1</v>
      </c>
      <c r="JI40" s="1">
        <v>1</v>
      </c>
      <c r="JJ40" s="1">
        <v>1</v>
      </c>
      <c r="JK40" s="1">
        <v>1</v>
      </c>
      <c r="JL40" s="1">
        <v>1</v>
      </c>
      <c r="JM40" s="1">
        <v>1</v>
      </c>
      <c r="JN40" s="1" t="s">
        <v>265</v>
      </c>
      <c r="JO40" s="1" t="s">
        <v>265</v>
      </c>
      <c r="JP40" s="1" t="s">
        <v>265</v>
      </c>
      <c r="JQ40" s="1" t="s">
        <v>265</v>
      </c>
      <c r="JR40" s="1" t="s">
        <v>265</v>
      </c>
      <c r="JS40" s="1" t="s">
        <v>265</v>
      </c>
      <c r="JT40" s="1" t="s">
        <v>265</v>
      </c>
      <c r="JU40" s="1" t="s">
        <v>265</v>
      </c>
      <c r="JV40" s="1" t="s">
        <v>265</v>
      </c>
      <c r="JW40" s="1" t="s">
        <v>265</v>
      </c>
      <c r="JX40" s="1" t="s">
        <v>265</v>
      </c>
      <c r="JY40" s="1" t="s">
        <v>265</v>
      </c>
      <c r="JZ40" s="1" t="s">
        <v>265</v>
      </c>
      <c r="KA40" s="1" t="s">
        <v>265</v>
      </c>
      <c r="KB40" s="1" t="s">
        <v>265</v>
      </c>
      <c r="KC40" s="1" t="s">
        <v>265</v>
      </c>
      <c r="KD40" s="1">
        <v>60</v>
      </c>
      <c r="KE40" s="1">
        <v>1</v>
      </c>
      <c r="KF40" s="19">
        <v>10</v>
      </c>
      <c r="KG40" s="1" t="s">
        <v>266</v>
      </c>
      <c r="KH40" s="1" t="s">
        <v>267</v>
      </c>
      <c r="KI40" s="1" t="s">
        <v>267</v>
      </c>
      <c r="KJ40" s="1" t="s">
        <v>267</v>
      </c>
      <c r="KK40" s="1" t="s">
        <v>267</v>
      </c>
      <c r="KL40" s="1">
        <v>5</v>
      </c>
      <c r="KM40" s="19">
        <f t="shared" si="7"/>
        <v>1</v>
      </c>
    </row>
    <row r="41" spans="1:299">
      <c r="A41" s="1">
        <v>735</v>
      </c>
      <c r="B41" s="16">
        <v>735</v>
      </c>
      <c r="C41" s="16">
        <v>1</v>
      </c>
      <c r="D41" s="1" t="s">
        <v>453</v>
      </c>
      <c r="E41" s="1" t="s">
        <v>453</v>
      </c>
      <c r="F41" s="1" t="s">
        <v>1703</v>
      </c>
      <c r="G41" s="1" t="s">
        <v>453</v>
      </c>
      <c r="H41" s="1" t="s">
        <v>1704</v>
      </c>
      <c r="I41" s="1">
        <v>464</v>
      </c>
      <c r="J41" s="1" t="s">
        <v>252</v>
      </c>
      <c r="K41" s="1" t="s">
        <v>453</v>
      </c>
      <c r="L41" s="1" t="s">
        <v>1703</v>
      </c>
      <c r="M41" s="16" t="s">
        <v>1830</v>
      </c>
      <c r="N41" s="16">
        <v>2021</v>
      </c>
      <c r="O41" s="16" t="s">
        <v>253</v>
      </c>
      <c r="P41" s="16" t="s">
        <v>1827</v>
      </c>
      <c r="Q41" s="16" t="s">
        <v>254</v>
      </c>
      <c r="R41" s="16" t="s">
        <v>255</v>
      </c>
      <c r="S41" s="1" t="s">
        <v>382</v>
      </c>
      <c r="T41" s="1" t="s">
        <v>1001</v>
      </c>
      <c r="U41" s="1" t="s">
        <v>687</v>
      </c>
      <c r="V41" s="1" t="str">
        <f>CONCATENATE(Tabla4[[#This Row],[Nombre del estudiante]]," ",Tabla4[[#This Row],[Primer apellido]]," ",Tabla4[[#This Row],[Segundo apellido]])</f>
        <v>MIGUEL ANGEL OBANDO CARABALI</v>
      </c>
      <c r="W41" s="1" t="e">
        <f>VLOOKUP(Tabla4[[#This Row],[ID]],[1]!Tabla1[#All],7,FALSE)</f>
        <v>#REF!</v>
      </c>
      <c r="X41" s="16" t="s">
        <v>259</v>
      </c>
      <c r="Y41" s="1">
        <v>1107062822</v>
      </c>
      <c r="Z41" s="1" t="s">
        <v>1705</v>
      </c>
      <c r="AA41" s="1">
        <v>3145346923</v>
      </c>
      <c r="AB41" s="16" t="s">
        <v>1576</v>
      </c>
      <c r="AC41" s="16">
        <v>503</v>
      </c>
      <c r="AD41" s="16" t="s">
        <v>263</v>
      </c>
      <c r="AE41" s="1" t="s">
        <v>264</v>
      </c>
      <c r="AF41" s="1">
        <v>0</v>
      </c>
      <c r="AG41" s="1">
        <v>164</v>
      </c>
      <c r="AH41" s="1">
        <v>17</v>
      </c>
      <c r="AI41" s="1" t="s">
        <v>264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 t="s">
        <v>265</v>
      </c>
      <c r="BB41" s="1" t="s">
        <v>265</v>
      </c>
      <c r="BC41" s="1" t="s">
        <v>265</v>
      </c>
      <c r="BD41" s="1" t="s">
        <v>265</v>
      </c>
      <c r="BE41" s="1" t="s">
        <v>265</v>
      </c>
      <c r="BF41" s="1" t="s">
        <v>265</v>
      </c>
      <c r="BG41" s="1" t="s">
        <v>265</v>
      </c>
      <c r="BH41" s="1" t="s">
        <v>265</v>
      </c>
      <c r="BI41" s="1" t="s">
        <v>265</v>
      </c>
      <c r="BJ41" s="1" t="s">
        <v>265</v>
      </c>
      <c r="BK41" s="1" t="s">
        <v>265</v>
      </c>
      <c r="BL41" s="1" t="s">
        <v>265</v>
      </c>
      <c r="BM41" s="1" t="s">
        <v>265</v>
      </c>
      <c r="BN41" s="1" t="s">
        <v>265</v>
      </c>
      <c r="BO41" s="1" t="s">
        <v>265</v>
      </c>
      <c r="BP41" s="1" t="s">
        <v>265</v>
      </c>
      <c r="BQ41" s="1" t="s">
        <v>265</v>
      </c>
      <c r="BR41" s="1" t="s">
        <v>265</v>
      </c>
      <c r="BS41" s="1" t="s">
        <v>265</v>
      </c>
      <c r="BT41" s="1" t="s">
        <v>265</v>
      </c>
      <c r="BU41" s="1" t="s">
        <v>265</v>
      </c>
      <c r="BV41" s="1" t="s">
        <v>265</v>
      </c>
      <c r="BW41" s="1" t="s">
        <v>265</v>
      </c>
      <c r="BX41" s="1" t="s">
        <v>265</v>
      </c>
      <c r="BY41" s="1" t="s">
        <v>265</v>
      </c>
      <c r="BZ41" s="1" t="s">
        <v>265</v>
      </c>
      <c r="CA41" s="1" t="s">
        <v>265</v>
      </c>
      <c r="CB41" s="1" t="s">
        <v>265</v>
      </c>
      <c r="CC41" s="1" t="s">
        <v>265</v>
      </c>
      <c r="CD41" s="1" t="s">
        <v>265</v>
      </c>
      <c r="CE41" s="1" t="s">
        <v>265</v>
      </c>
      <c r="CF41" s="1" t="s">
        <v>265</v>
      </c>
      <c r="CG41" s="1" t="s">
        <v>265</v>
      </c>
      <c r="CH41" s="1" t="s">
        <v>265</v>
      </c>
      <c r="CI41" s="1" t="s">
        <v>265</v>
      </c>
      <c r="CJ41" s="1" t="s">
        <v>265</v>
      </c>
      <c r="CK41" s="1" t="s">
        <v>265</v>
      </c>
      <c r="CL41" s="1" t="s">
        <v>265</v>
      </c>
      <c r="CM41" s="1" t="s">
        <v>265</v>
      </c>
      <c r="CN41" s="1" t="s">
        <v>265</v>
      </c>
      <c r="CO41" s="1" t="s">
        <v>265</v>
      </c>
      <c r="CP41" s="1" t="s">
        <v>265</v>
      </c>
      <c r="CQ41" s="1" t="s">
        <v>265</v>
      </c>
      <c r="CR41" s="1" t="s">
        <v>265</v>
      </c>
      <c r="CS41" s="1" t="s">
        <v>265</v>
      </c>
      <c r="CT41" s="1" t="s">
        <v>265</v>
      </c>
      <c r="CU41" s="1" t="s">
        <v>265</v>
      </c>
      <c r="CV41" s="1" t="s">
        <v>265</v>
      </c>
      <c r="CW41" s="1" t="s">
        <v>265</v>
      </c>
      <c r="CX41" s="1" t="s">
        <v>265</v>
      </c>
      <c r="CY41" s="1" t="s">
        <v>265</v>
      </c>
      <c r="CZ41" s="1" t="s">
        <v>265</v>
      </c>
      <c r="DA41" s="1" t="s">
        <v>265</v>
      </c>
      <c r="DB41" s="1" t="s">
        <v>265</v>
      </c>
      <c r="DC41" s="1" t="s">
        <v>265</v>
      </c>
      <c r="DD41" s="1" t="s">
        <v>265</v>
      </c>
      <c r="DE41" s="1" t="s">
        <v>265</v>
      </c>
      <c r="DF41" s="1" t="s">
        <v>265</v>
      </c>
      <c r="DG41" s="1" t="s">
        <v>265</v>
      </c>
      <c r="DH41" s="1" t="s">
        <v>265</v>
      </c>
      <c r="DI41" s="1" t="s">
        <v>265</v>
      </c>
      <c r="DJ41" s="1" t="s">
        <v>265</v>
      </c>
      <c r="DK41" s="1" t="s">
        <v>265</v>
      </c>
      <c r="DL41" s="1" t="s">
        <v>265</v>
      </c>
      <c r="DM41" s="1" t="s">
        <v>265</v>
      </c>
      <c r="DN41" s="1" t="s">
        <v>265</v>
      </c>
      <c r="DO41" s="1" t="s">
        <v>265</v>
      </c>
      <c r="DP41" s="1" t="s">
        <v>265</v>
      </c>
      <c r="DQ41" s="1" t="s">
        <v>265</v>
      </c>
      <c r="DR41" s="1" t="s">
        <v>265</v>
      </c>
      <c r="DS41" s="1" t="s">
        <v>265</v>
      </c>
      <c r="DT41" s="1" t="s">
        <v>265</v>
      </c>
      <c r="DU41" s="1" t="s">
        <v>265</v>
      </c>
      <c r="DV41" s="1" t="s">
        <v>265</v>
      </c>
      <c r="DW41" s="1" t="s">
        <v>265</v>
      </c>
      <c r="DX41" s="1" t="s">
        <v>265</v>
      </c>
      <c r="DY41" s="1" t="s">
        <v>265</v>
      </c>
      <c r="DZ41" s="1" t="s">
        <v>265</v>
      </c>
      <c r="EA41" s="1" t="s">
        <v>265</v>
      </c>
      <c r="EB41" s="1" t="s">
        <v>265</v>
      </c>
      <c r="EC41" s="1" t="s">
        <v>265</v>
      </c>
      <c r="ED41" s="1" t="s">
        <v>265</v>
      </c>
      <c r="EE41" s="1" t="s">
        <v>265</v>
      </c>
      <c r="EF41" s="1" t="s">
        <v>265</v>
      </c>
      <c r="EG41" s="1" t="s">
        <v>265</v>
      </c>
      <c r="EH41" s="1" t="s">
        <v>265</v>
      </c>
      <c r="EI41" s="1" t="s">
        <v>265</v>
      </c>
      <c r="EJ41" s="1" t="s">
        <v>265</v>
      </c>
      <c r="EK41" s="1" t="s">
        <v>265</v>
      </c>
      <c r="EL41" s="1" t="s">
        <v>265</v>
      </c>
      <c r="EM41" s="1" t="s">
        <v>265</v>
      </c>
      <c r="EN41" s="1" t="s">
        <v>265</v>
      </c>
      <c r="EO41" s="1" t="s">
        <v>265</v>
      </c>
      <c r="EP41" s="1" t="s">
        <v>265</v>
      </c>
      <c r="EQ41" s="1" t="s">
        <v>265</v>
      </c>
      <c r="ER41" s="1" t="s">
        <v>265</v>
      </c>
      <c r="ES41" s="1" t="s">
        <v>265</v>
      </c>
      <c r="ET41" s="1" t="s">
        <v>265</v>
      </c>
      <c r="EU41" s="1" t="s">
        <v>265</v>
      </c>
      <c r="EV41" s="1" t="s">
        <v>265</v>
      </c>
      <c r="EW41" s="1" t="s">
        <v>265</v>
      </c>
      <c r="EX41" s="1" t="s">
        <v>265</v>
      </c>
      <c r="EY41" s="1" t="s">
        <v>265</v>
      </c>
      <c r="EZ41" s="1" t="s">
        <v>265</v>
      </c>
      <c r="FA41" s="1" t="s">
        <v>265</v>
      </c>
      <c r="FB41" s="1" t="s">
        <v>265</v>
      </c>
      <c r="FC41" s="1" t="s">
        <v>265</v>
      </c>
      <c r="FD41" s="1" t="s">
        <v>265</v>
      </c>
      <c r="FE41" s="1" t="s">
        <v>265</v>
      </c>
      <c r="FF41" s="1" t="s">
        <v>265</v>
      </c>
      <c r="FG41" s="1" t="s">
        <v>265</v>
      </c>
      <c r="FH41" s="1" t="s">
        <v>265</v>
      </c>
      <c r="FI41" s="1" t="s">
        <v>265</v>
      </c>
      <c r="FJ41" s="1" t="s">
        <v>265</v>
      </c>
      <c r="FK41" s="1" t="s">
        <v>265</v>
      </c>
      <c r="FL41" s="1" t="s">
        <v>265</v>
      </c>
      <c r="FM41" s="1" t="s">
        <v>265</v>
      </c>
      <c r="FN41" s="1" t="s">
        <v>265</v>
      </c>
      <c r="FO41" s="1" t="s">
        <v>265</v>
      </c>
      <c r="FP41" s="1" t="s">
        <v>265</v>
      </c>
      <c r="FQ41" s="1" t="s">
        <v>265</v>
      </c>
      <c r="FR41" s="1" t="s">
        <v>265</v>
      </c>
      <c r="FS41" s="1" t="s">
        <v>265</v>
      </c>
      <c r="FT41" s="1" t="s">
        <v>265</v>
      </c>
      <c r="FU41" s="1" t="s">
        <v>265</v>
      </c>
      <c r="FV41" s="1" t="s">
        <v>265</v>
      </c>
      <c r="FW41" s="1" t="s">
        <v>265</v>
      </c>
      <c r="FX41" s="1" t="s">
        <v>265</v>
      </c>
      <c r="FY41" s="1" t="s">
        <v>265</v>
      </c>
      <c r="FZ41" s="1" t="s">
        <v>265</v>
      </c>
      <c r="GA41" s="1" t="s">
        <v>265</v>
      </c>
      <c r="GB41" s="1" t="s">
        <v>265</v>
      </c>
      <c r="GC41" s="1" t="s">
        <v>265</v>
      </c>
      <c r="GD41" s="1" t="s">
        <v>265</v>
      </c>
      <c r="GE41" s="1" t="s">
        <v>265</v>
      </c>
      <c r="GF41" s="1" t="s">
        <v>265</v>
      </c>
      <c r="GG41" s="1" t="s">
        <v>265</v>
      </c>
      <c r="GH41" s="1" t="s">
        <v>265</v>
      </c>
      <c r="GI41" s="1" t="s">
        <v>265</v>
      </c>
      <c r="GJ41" s="1" t="s">
        <v>265</v>
      </c>
      <c r="GK41" s="1" t="s">
        <v>265</v>
      </c>
      <c r="GL41" s="1" t="s">
        <v>265</v>
      </c>
      <c r="GM41" s="1" t="s">
        <v>265</v>
      </c>
      <c r="GN41" s="1" t="s">
        <v>265</v>
      </c>
      <c r="GO41" s="1" t="s">
        <v>265</v>
      </c>
      <c r="GP41" s="1" t="s">
        <v>265</v>
      </c>
      <c r="GQ41" s="1" t="s">
        <v>265</v>
      </c>
      <c r="GR41" s="1">
        <v>60</v>
      </c>
      <c r="GS41" s="1">
        <v>0</v>
      </c>
      <c r="GT41" s="16">
        <v>17</v>
      </c>
      <c r="GU41" s="1" t="s">
        <v>266</v>
      </c>
      <c r="GV41" s="1" t="s">
        <v>266</v>
      </c>
      <c r="GW41" s="1" t="s">
        <v>266</v>
      </c>
      <c r="GX41" s="1" t="s">
        <v>266</v>
      </c>
      <c r="GY41" s="1" t="s">
        <v>266</v>
      </c>
      <c r="GZ41" s="15">
        <v>5</v>
      </c>
      <c r="HA41" s="16">
        <f t="shared" si="4"/>
        <v>5</v>
      </c>
      <c r="HB41" s="1" t="s">
        <v>266</v>
      </c>
      <c r="HC41" s="1" t="s">
        <v>266</v>
      </c>
      <c r="HD41" s="1" t="s">
        <v>266</v>
      </c>
      <c r="HE41" s="1" t="s">
        <v>266</v>
      </c>
      <c r="HF41" s="1">
        <v>4</v>
      </c>
      <c r="HG41" s="16">
        <f t="shared" si="5"/>
        <v>4</v>
      </c>
      <c r="HH41" s="1" t="s">
        <v>264</v>
      </c>
      <c r="HI41" s="1" t="s">
        <v>266</v>
      </c>
      <c r="HJ41" s="1" t="s">
        <v>266</v>
      </c>
      <c r="HK41" s="1" t="s">
        <v>267</v>
      </c>
      <c r="HL41" s="1" t="s">
        <v>267</v>
      </c>
      <c r="HM41" s="1" t="s">
        <v>267</v>
      </c>
      <c r="HN41" s="1" t="s">
        <v>267</v>
      </c>
      <c r="HO41" s="1">
        <v>6</v>
      </c>
      <c r="HP41" s="19">
        <f t="shared" si="6"/>
        <v>2</v>
      </c>
      <c r="HQ41" s="1" t="s">
        <v>264</v>
      </c>
      <c r="HR41" s="1">
        <v>0</v>
      </c>
      <c r="HS41" s="1">
        <v>25</v>
      </c>
      <c r="HT41" s="1">
        <v>17</v>
      </c>
      <c r="HU41" s="1" t="s">
        <v>268</v>
      </c>
      <c r="HV41" s="1">
        <v>1</v>
      </c>
      <c r="HW41" s="1">
        <v>1</v>
      </c>
      <c r="HX41" s="1">
        <v>1</v>
      </c>
      <c r="HY41" s="1">
        <v>1</v>
      </c>
      <c r="HZ41" s="1">
        <v>0</v>
      </c>
      <c r="IA41" s="1">
        <v>1</v>
      </c>
      <c r="IB41" s="1">
        <v>0</v>
      </c>
      <c r="IC41" s="1">
        <v>1</v>
      </c>
      <c r="ID41" s="1">
        <v>1</v>
      </c>
      <c r="IE41" s="1">
        <v>1</v>
      </c>
      <c r="IF41" s="1">
        <v>1</v>
      </c>
      <c r="IG41" s="1">
        <v>1</v>
      </c>
      <c r="IH41" s="1">
        <v>1</v>
      </c>
      <c r="II41" s="1">
        <v>1</v>
      </c>
      <c r="IJ41" s="1">
        <v>1</v>
      </c>
      <c r="IK41" s="1">
        <v>1</v>
      </c>
      <c r="IL41" s="1">
        <v>1</v>
      </c>
      <c r="IM41" s="1" t="s">
        <v>265</v>
      </c>
      <c r="IN41" s="1" t="s">
        <v>265</v>
      </c>
      <c r="IO41" s="1" t="s">
        <v>265</v>
      </c>
      <c r="IP41" s="1" t="s">
        <v>265</v>
      </c>
      <c r="IQ41" s="1" t="s">
        <v>265</v>
      </c>
      <c r="IR41" s="1" t="s">
        <v>265</v>
      </c>
      <c r="IS41" s="1" t="s">
        <v>265</v>
      </c>
      <c r="IT41" s="1" t="s">
        <v>265</v>
      </c>
      <c r="IU41" s="1">
        <v>60</v>
      </c>
      <c r="IV41" s="1">
        <v>2</v>
      </c>
      <c r="IW41" s="19">
        <v>15</v>
      </c>
      <c r="IX41" s="1" t="s">
        <v>264</v>
      </c>
      <c r="IY41" s="1">
        <v>0</v>
      </c>
      <c r="IZ41" s="1">
        <v>27</v>
      </c>
      <c r="JA41" s="1">
        <v>17</v>
      </c>
      <c r="JB41" s="1" t="s">
        <v>268</v>
      </c>
      <c r="JC41" s="1">
        <v>1</v>
      </c>
      <c r="JD41" s="1">
        <v>1</v>
      </c>
      <c r="JE41" s="1">
        <v>1</v>
      </c>
      <c r="JF41" s="1">
        <v>1</v>
      </c>
      <c r="JG41" s="1">
        <v>1</v>
      </c>
      <c r="JH41" s="1">
        <v>1</v>
      </c>
      <c r="JI41" s="1">
        <v>1</v>
      </c>
      <c r="JJ41" s="1">
        <v>1</v>
      </c>
      <c r="JK41" s="1">
        <v>1</v>
      </c>
      <c r="JL41" s="1">
        <v>1</v>
      </c>
      <c r="JM41" s="1">
        <v>1</v>
      </c>
      <c r="JN41" s="1">
        <v>1</v>
      </c>
      <c r="JO41" s="1">
        <v>1</v>
      </c>
      <c r="JP41" s="1">
        <v>1</v>
      </c>
      <c r="JQ41" s="1">
        <v>1</v>
      </c>
      <c r="JR41" s="1">
        <v>1</v>
      </c>
      <c r="JS41" s="1">
        <v>1</v>
      </c>
      <c r="JT41" s="1" t="s">
        <v>265</v>
      </c>
      <c r="JU41" s="1" t="s">
        <v>265</v>
      </c>
      <c r="JV41" s="1" t="s">
        <v>265</v>
      </c>
      <c r="JW41" s="1" t="s">
        <v>265</v>
      </c>
      <c r="JX41" s="1" t="s">
        <v>265</v>
      </c>
      <c r="JY41" s="1" t="s">
        <v>265</v>
      </c>
      <c r="JZ41" s="1" t="s">
        <v>265</v>
      </c>
      <c r="KA41" s="1" t="s">
        <v>265</v>
      </c>
      <c r="KB41" s="1" t="s">
        <v>265</v>
      </c>
      <c r="KC41" s="1" t="s">
        <v>265</v>
      </c>
      <c r="KD41" s="1">
        <v>60</v>
      </c>
      <c r="KE41" s="1">
        <v>0</v>
      </c>
      <c r="KF41" s="19">
        <v>17</v>
      </c>
      <c r="KG41" s="1" t="s">
        <v>267</v>
      </c>
      <c r="KH41" s="1" t="s">
        <v>266</v>
      </c>
      <c r="KI41" s="1" t="s">
        <v>267</v>
      </c>
      <c r="KJ41" s="1" t="s">
        <v>267</v>
      </c>
      <c r="KK41" s="1" t="s">
        <v>267</v>
      </c>
      <c r="KL41" s="1">
        <v>5</v>
      </c>
      <c r="KM41" s="19">
        <f t="shared" si="7"/>
        <v>1</v>
      </c>
    </row>
    <row r="42" spans="1:299">
      <c r="A42" s="1">
        <v>856</v>
      </c>
      <c r="B42" s="16">
        <v>856</v>
      </c>
      <c r="C42" s="16">
        <v>1</v>
      </c>
      <c r="D42" s="1" t="s">
        <v>439</v>
      </c>
      <c r="E42" s="1" t="s">
        <v>439</v>
      </c>
      <c r="F42" s="1" t="s">
        <v>1697</v>
      </c>
      <c r="G42" s="1" t="s">
        <v>439</v>
      </c>
      <c r="H42" s="1" t="s">
        <v>1706</v>
      </c>
      <c r="I42" s="1">
        <v>465</v>
      </c>
      <c r="J42" s="1" t="s">
        <v>495</v>
      </c>
      <c r="K42" s="1" t="s">
        <v>439</v>
      </c>
      <c r="L42" s="1" t="s">
        <v>1697</v>
      </c>
      <c r="M42" s="16" t="s">
        <v>1830</v>
      </c>
      <c r="N42" s="16">
        <v>2021</v>
      </c>
      <c r="O42" s="16" t="s">
        <v>253</v>
      </c>
      <c r="P42" s="16" t="s">
        <v>1827</v>
      </c>
      <c r="Q42" s="16" t="s">
        <v>288</v>
      </c>
      <c r="R42" s="16" t="s">
        <v>496</v>
      </c>
      <c r="S42" s="1" t="s">
        <v>1707</v>
      </c>
      <c r="T42" s="1" t="s">
        <v>732</v>
      </c>
      <c r="V42" s="1" t="str">
        <f>CONCATENATE(Tabla4[[#This Row],[Nombre del estudiante]]," ",Tabla4[[#This Row],[Primer apellido]]," ",Tabla4[[#This Row],[Segundo apellido]])</f>
        <v xml:space="preserve">HASLIN TATIANA PALACIOS </v>
      </c>
      <c r="W42" s="1" t="e">
        <f>VLOOKUP(Tabla4[[#This Row],[ID]],[1]!Tabla1[#All],7,FALSE)</f>
        <v>#REF!</v>
      </c>
      <c r="X42" s="16" t="s">
        <v>293</v>
      </c>
      <c r="Y42" s="1">
        <v>1107077474</v>
      </c>
      <c r="Z42" s="1" t="s">
        <v>1708</v>
      </c>
      <c r="AA42" s="1">
        <v>3216288992</v>
      </c>
      <c r="AB42" s="16" t="s">
        <v>1576</v>
      </c>
      <c r="AC42" s="16">
        <v>506</v>
      </c>
      <c r="AD42" s="16" t="s">
        <v>263</v>
      </c>
      <c r="AE42" s="1" t="s">
        <v>264</v>
      </c>
      <c r="AF42" s="1">
        <v>0</v>
      </c>
      <c r="AG42" s="1">
        <v>164</v>
      </c>
      <c r="AH42" s="1">
        <v>54</v>
      </c>
      <c r="AI42" s="1" t="s">
        <v>264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0</v>
      </c>
      <c r="AQ42" s="1">
        <v>1</v>
      </c>
      <c r="AR42" s="1">
        <v>1</v>
      </c>
      <c r="AS42" s="1">
        <v>1</v>
      </c>
      <c r="AT42" s="1">
        <v>0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0</v>
      </c>
      <c r="BK42" s="1">
        <v>0</v>
      </c>
      <c r="BL42" s="1">
        <v>1</v>
      </c>
      <c r="BM42" s="1">
        <v>0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0</v>
      </c>
      <c r="BU42" s="1">
        <v>1</v>
      </c>
      <c r="BV42" s="1">
        <v>1</v>
      </c>
      <c r="BW42" s="1">
        <v>1</v>
      </c>
      <c r="BX42" s="1">
        <v>1</v>
      </c>
      <c r="BY42" s="1">
        <v>0</v>
      </c>
      <c r="BZ42" s="1">
        <v>1</v>
      </c>
      <c r="CA42" s="1">
        <v>0</v>
      </c>
      <c r="CB42" s="1">
        <v>1</v>
      </c>
      <c r="CC42" s="1">
        <v>1</v>
      </c>
      <c r="CD42" s="1">
        <v>0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 t="s">
        <v>265</v>
      </c>
      <c r="CM42" s="1" t="s">
        <v>265</v>
      </c>
      <c r="CN42" s="1" t="s">
        <v>265</v>
      </c>
      <c r="CO42" s="1" t="s">
        <v>265</v>
      </c>
      <c r="CP42" s="1" t="s">
        <v>265</v>
      </c>
      <c r="CQ42" s="1" t="s">
        <v>265</v>
      </c>
      <c r="CR42" s="1" t="s">
        <v>265</v>
      </c>
      <c r="CS42" s="1" t="s">
        <v>265</v>
      </c>
      <c r="CT42" s="1" t="s">
        <v>265</v>
      </c>
      <c r="CU42" s="1" t="s">
        <v>265</v>
      </c>
      <c r="CV42" s="1" t="s">
        <v>265</v>
      </c>
      <c r="CW42" s="1" t="s">
        <v>265</v>
      </c>
      <c r="CX42" s="1" t="s">
        <v>265</v>
      </c>
      <c r="CY42" s="1" t="s">
        <v>265</v>
      </c>
      <c r="CZ42" s="1" t="s">
        <v>265</v>
      </c>
      <c r="DA42" s="1" t="s">
        <v>265</v>
      </c>
      <c r="DB42" s="1" t="s">
        <v>265</v>
      </c>
      <c r="DC42" s="1" t="s">
        <v>265</v>
      </c>
      <c r="DD42" s="1" t="s">
        <v>265</v>
      </c>
      <c r="DE42" s="1" t="s">
        <v>265</v>
      </c>
      <c r="DF42" s="1" t="s">
        <v>265</v>
      </c>
      <c r="DG42" s="1" t="s">
        <v>265</v>
      </c>
      <c r="DH42" s="1" t="s">
        <v>265</v>
      </c>
      <c r="DI42" s="1" t="s">
        <v>265</v>
      </c>
      <c r="DJ42" s="1" t="s">
        <v>265</v>
      </c>
      <c r="DK42" s="1" t="s">
        <v>265</v>
      </c>
      <c r="DL42" s="1" t="s">
        <v>265</v>
      </c>
      <c r="DM42" s="1" t="s">
        <v>265</v>
      </c>
      <c r="DN42" s="1" t="s">
        <v>265</v>
      </c>
      <c r="DO42" s="1" t="s">
        <v>265</v>
      </c>
      <c r="DP42" s="1" t="s">
        <v>265</v>
      </c>
      <c r="DQ42" s="1" t="s">
        <v>265</v>
      </c>
      <c r="DR42" s="1" t="s">
        <v>265</v>
      </c>
      <c r="DS42" s="1" t="s">
        <v>265</v>
      </c>
      <c r="DT42" s="1" t="s">
        <v>265</v>
      </c>
      <c r="DU42" s="1" t="s">
        <v>265</v>
      </c>
      <c r="DV42" s="1" t="s">
        <v>265</v>
      </c>
      <c r="DW42" s="1" t="s">
        <v>265</v>
      </c>
      <c r="DX42" s="1" t="s">
        <v>265</v>
      </c>
      <c r="DY42" s="1" t="s">
        <v>265</v>
      </c>
      <c r="DZ42" s="1" t="s">
        <v>265</v>
      </c>
      <c r="EA42" s="1" t="s">
        <v>265</v>
      </c>
      <c r="EB42" s="1" t="s">
        <v>265</v>
      </c>
      <c r="EC42" s="1" t="s">
        <v>265</v>
      </c>
      <c r="ED42" s="1" t="s">
        <v>265</v>
      </c>
      <c r="EE42" s="1" t="s">
        <v>265</v>
      </c>
      <c r="EF42" s="1" t="s">
        <v>265</v>
      </c>
      <c r="EG42" s="1" t="s">
        <v>265</v>
      </c>
      <c r="EH42" s="1" t="s">
        <v>265</v>
      </c>
      <c r="EI42" s="1" t="s">
        <v>265</v>
      </c>
      <c r="EJ42" s="1" t="s">
        <v>265</v>
      </c>
      <c r="EK42" s="1" t="s">
        <v>265</v>
      </c>
      <c r="EL42" s="1" t="s">
        <v>265</v>
      </c>
      <c r="EM42" s="1" t="s">
        <v>265</v>
      </c>
      <c r="EN42" s="1" t="s">
        <v>265</v>
      </c>
      <c r="EO42" s="1" t="s">
        <v>265</v>
      </c>
      <c r="EP42" s="1" t="s">
        <v>265</v>
      </c>
      <c r="EQ42" s="1" t="s">
        <v>265</v>
      </c>
      <c r="ER42" s="1" t="s">
        <v>265</v>
      </c>
      <c r="ES42" s="1" t="s">
        <v>265</v>
      </c>
      <c r="ET42" s="1" t="s">
        <v>265</v>
      </c>
      <c r="EU42" s="1" t="s">
        <v>265</v>
      </c>
      <c r="EV42" s="1" t="s">
        <v>265</v>
      </c>
      <c r="EW42" s="1" t="s">
        <v>265</v>
      </c>
      <c r="EX42" s="1" t="s">
        <v>265</v>
      </c>
      <c r="EY42" s="1" t="s">
        <v>265</v>
      </c>
      <c r="EZ42" s="1" t="s">
        <v>265</v>
      </c>
      <c r="FA42" s="1" t="s">
        <v>265</v>
      </c>
      <c r="FB42" s="1" t="s">
        <v>265</v>
      </c>
      <c r="FC42" s="1" t="s">
        <v>265</v>
      </c>
      <c r="FD42" s="1" t="s">
        <v>265</v>
      </c>
      <c r="FE42" s="1" t="s">
        <v>265</v>
      </c>
      <c r="FF42" s="1" t="s">
        <v>265</v>
      </c>
      <c r="FG42" s="1" t="s">
        <v>265</v>
      </c>
      <c r="FH42" s="1" t="s">
        <v>265</v>
      </c>
      <c r="FI42" s="1" t="s">
        <v>265</v>
      </c>
      <c r="FJ42" s="1" t="s">
        <v>265</v>
      </c>
      <c r="FK42" s="1" t="s">
        <v>265</v>
      </c>
      <c r="FL42" s="1" t="s">
        <v>265</v>
      </c>
      <c r="FM42" s="1" t="s">
        <v>265</v>
      </c>
      <c r="FN42" s="1" t="s">
        <v>265</v>
      </c>
      <c r="FO42" s="1" t="s">
        <v>265</v>
      </c>
      <c r="FP42" s="1" t="s">
        <v>265</v>
      </c>
      <c r="FQ42" s="1" t="s">
        <v>265</v>
      </c>
      <c r="FR42" s="1" t="s">
        <v>265</v>
      </c>
      <c r="FS42" s="1" t="s">
        <v>265</v>
      </c>
      <c r="FT42" s="1" t="s">
        <v>265</v>
      </c>
      <c r="FU42" s="1" t="s">
        <v>265</v>
      </c>
      <c r="FV42" s="1" t="s">
        <v>265</v>
      </c>
      <c r="FW42" s="1" t="s">
        <v>265</v>
      </c>
      <c r="FX42" s="1" t="s">
        <v>265</v>
      </c>
      <c r="FY42" s="1" t="s">
        <v>265</v>
      </c>
      <c r="FZ42" s="1" t="s">
        <v>265</v>
      </c>
      <c r="GA42" s="1" t="s">
        <v>265</v>
      </c>
      <c r="GB42" s="1" t="s">
        <v>265</v>
      </c>
      <c r="GC42" s="1" t="s">
        <v>265</v>
      </c>
      <c r="GD42" s="1" t="s">
        <v>265</v>
      </c>
      <c r="GE42" s="1" t="s">
        <v>265</v>
      </c>
      <c r="GF42" s="1" t="s">
        <v>265</v>
      </c>
      <c r="GG42" s="1" t="s">
        <v>265</v>
      </c>
      <c r="GH42" s="1" t="s">
        <v>265</v>
      </c>
      <c r="GI42" s="1" t="s">
        <v>265</v>
      </c>
      <c r="GJ42" s="1" t="s">
        <v>265</v>
      </c>
      <c r="GK42" s="1" t="s">
        <v>265</v>
      </c>
      <c r="GL42" s="1" t="s">
        <v>265</v>
      </c>
      <c r="GM42" s="1" t="s">
        <v>265</v>
      </c>
      <c r="GN42" s="1" t="s">
        <v>265</v>
      </c>
      <c r="GO42" s="1" t="s">
        <v>265</v>
      </c>
      <c r="GP42" s="1" t="s">
        <v>265</v>
      </c>
      <c r="GQ42" s="1" t="s">
        <v>265</v>
      </c>
      <c r="GR42" s="1">
        <v>60</v>
      </c>
      <c r="GS42" s="1">
        <v>9</v>
      </c>
      <c r="GT42" s="16">
        <v>45</v>
      </c>
      <c r="GU42" s="1" t="s">
        <v>266</v>
      </c>
      <c r="GV42" s="1" t="s">
        <v>267</v>
      </c>
      <c r="GW42" s="1" t="s">
        <v>267</v>
      </c>
      <c r="GX42" s="1" t="s">
        <v>266</v>
      </c>
      <c r="GY42" s="1" t="s">
        <v>267</v>
      </c>
      <c r="GZ42" s="15">
        <v>5</v>
      </c>
      <c r="HA42" s="16">
        <f t="shared" si="4"/>
        <v>2</v>
      </c>
      <c r="HB42" s="1" t="s">
        <v>267</v>
      </c>
      <c r="HC42" s="1" t="s">
        <v>266</v>
      </c>
      <c r="HD42" s="1" t="s">
        <v>267</v>
      </c>
      <c r="HE42" s="1" t="s">
        <v>266</v>
      </c>
      <c r="HF42" s="1">
        <v>4</v>
      </c>
      <c r="HG42" s="16">
        <f t="shared" si="5"/>
        <v>2</v>
      </c>
      <c r="HH42" s="1" t="s">
        <v>264</v>
      </c>
      <c r="HI42" s="1" t="s">
        <v>266</v>
      </c>
      <c r="HJ42" s="1" t="s">
        <v>266</v>
      </c>
      <c r="HK42" s="1" t="s">
        <v>266</v>
      </c>
      <c r="HL42" s="1" t="s">
        <v>266</v>
      </c>
      <c r="HM42" s="1" t="s">
        <v>267</v>
      </c>
      <c r="HN42" s="1" t="s">
        <v>266</v>
      </c>
      <c r="HO42" s="1">
        <v>6</v>
      </c>
      <c r="HP42" s="19">
        <f t="shared" si="6"/>
        <v>5</v>
      </c>
      <c r="HQ42" s="1" t="s">
        <v>264</v>
      </c>
      <c r="HR42" s="1">
        <v>0</v>
      </c>
      <c r="HS42" s="1">
        <v>25</v>
      </c>
      <c r="HT42" s="1">
        <v>11</v>
      </c>
      <c r="HU42" s="1" t="s">
        <v>268</v>
      </c>
      <c r="HV42" s="1">
        <v>1</v>
      </c>
      <c r="HW42" s="1">
        <v>1</v>
      </c>
      <c r="HX42" s="1">
        <v>1</v>
      </c>
      <c r="HY42" s="1">
        <v>1</v>
      </c>
      <c r="HZ42" s="1">
        <v>1</v>
      </c>
      <c r="IA42" s="1">
        <v>1</v>
      </c>
      <c r="IB42" s="1">
        <v>0</v>
      </c>
      <c r="IC42" s="1">
        <v>1</v>
      </c>
      <c r="ID42" s="1">
        <v>1</v>
      </c>
      <c r="IE42" s="1">
        <v>1</v>
      </c>
      <c r="IF42" s="1">
        <v>0</v>
      </c>
      <c r="IG42" s="1" t="s">
        <v>265</v>
      </c>
      <c r="IH42" s="1" t="s">
        <v>265</v>
      </c>
      <c r="II42" s="1" t="s">
        <v>265</v>
      </c>
      <c r="IJ42" s="1" t="s">
        <v>265</v>
      </c>
      <c r="IK42" s="1" t="s">
        <v>265</v>
      </c>
      <c r="IL42" s="1" t="s">
        <v>265</v>
      </c>
      <c r="IM42" s="1" t="s">
        <v>265</v>
      </c>
      <c r="IN42" s="1" t="s">
        <v>265</v>
      </c>
      <c r="IO42" s="1" t="s">
        <v>265</v>
      </c>
      <c r="IP42" s="1" t="s">
        <v>265</v>
      </c>
      <c r="IQ42" s="1" t="s">
        <v>265</v>
      </c>
      <c r="IR42" s="1" t="s">
        <v>265</v>
      </c>
      <c r="IS42" s="1" t="s">
        <v>265</v>
      </c>
      <c r="IT42" s="1" t="s">
        <v>265</v>
      </c>
      <c r="IU42" s="1">
        <v>60</v>
      </c>
      <c r="IV42" s="1">
        <v>2</v>
      </c>
      <c r="IW42" s="19">
        <v>9</v>
      </c>
      <c r="IX42" s="1" t="s">
        <v>264</v>
      </c>
      <c r="IY42" s="1">
        <v>0</v>
      </c>
      <c r="IZ42" s="1">
        <v>27</v>
      </c>
      <c r="JA42" s="1">
        <v>8</v>
      </c>
      <c r="JB42" s="1" t="s">
        <v>268</v>
      </c>
      <c r="JC42" s="1">
        <v>1</v>
      </c>
      <c r="JD42" s="1">
        <v>1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 t="s">
        <v>265</v>
      </c>
      <c r="JL42" s="1" t="s">
        <v>265</v>
      </c>
      <c r="JM42" s="1" t="s">
        <v>265</v>
      </c>
      <c r="JN42" s="1" t="s">
        <v>265</v>
      </c>
      <c r="JO42" s="1" t="s">
        <v>265</v>
      </c>
      <c r="JP42" s="1" t="s">
        <v>265</v>
      </c>
      <c r="JQ42" s="1" t="s">
        <v>265</v>
      </c>
      <c r="JR42" s="1" t="s">
        <v>265</v>
      </c>
      <c r="JS42" s="1" t="s">
        <v>265</v>
      </c>
      <c r="JT42" s="1" t="s">
        <v>265</v>
      </c>
      <c r="JU42" s="1" t="s">
        <v>265</v>
      </c>
      <c r="JV42" s="1" t="s">
        <v>265</v>
      </c>
      <c r="JW42" s="1" t="s">
        <v>265</v>
      </c>
      <c r="JX42" s="1" t="s">
        <v>265</v>
      </c>
      <c r="JY42" s="1" t="s">
        <v>265</v>
      </c>
      <c r="JZ42" s="1" t="s">
        <v>265</v>
      </c>
      <c r="KA42" s="1" t="s">
        <v>265</v>
      </c>
      <c r="KB42" s="1" t="s">
        <v>265</v>
      </c>
      <c r="KC42" s="1" t="s">
        <v>265</v>
      </c>
      <c r="KD42" s="1">
        <v>60</v>
      </c>
      <c r="KE42" s="1">
        <v>6</v>
      </c>
      <c r="KF42" s="19">
        <v>2</v>
      </c>
      <c r="KG42" s="1" t="s">
        <v>266</v>
      </c>
      <c r="KH42" s="1" t="s">
        <v>267</v>
      </c>
      <c r="KI42" s="1" t="s">
        <v>266</v>
      </c>
      <c r="KJ42" s="1" t="s">
        <v>267</v>
      </c>
      <c r="KK42" s="1" t="s">
        <v>267</v>
      </c>
      <c r="KL42" s="1">
        <v>5</v>
      </c>
      <c r="KM42" s="19">
        <f t="shared" si="7"/>
        <v>2</v>
      </c>
    </row>
    <row r="43" spans="1:299">
      <c r="A43" s="1">
        <v>918</v>
      </c>
      <c r="B43" s="16">
        <v>106538</v>
      </c>
      <c r="C43" s="16">
        <v>0</v>
      </c>
      <c r="D43" s="1" t="s">
        <v>492</v>
      </c>
      <c r="E43" s="1" t="s">
        <v>492</v>
      </c>
      <c r="F43" s="1" t="s">
        <v>735</v>
      </c>
      <c r="G43" s="1" t="s">
        <v>492</v>
      </c>
      <c r="H43" s="1" t="s">
        <v>409</v>
      </c>
      <c r="I43" s="1">
        <v>466</v>
      </c>
      <c r="J43" s="1" t="s">
        <v>271</v>
      </c>
      <c r="K43" s="1" t="s">
        <v>492</v>
      </c>
      <c r="L43" s="1" t="s">
        <v>735</v>
      </c>
      <c r="M43" s="16" t="s">
        <v>1830</v>
      </c>
      <c r="N43" s="16">
        <v>2021</v>
      </c>
      <c r="O43" s="16" t="s">
        <v>253</v>
      </c>
      <c r="P43" s="16" t="s">
        <v>1827</v>
      </c>
      <c r="Q43" s="16" t="s">
        <v>272</v>
      </c>
      <c r="R43" s="16" t="s">
        <v>273</v>
      </c>
      <c r="S43" s="1" t="s">
        <v>1709</v>
      </c>
      <c r="T43" s="1" t="s">
        <v>333</v>
      </c>
      <c r="U43" s="1" t="s">
        <v>1157</v>
      </c>
      <c r="V43" s="1" t="str">
        <f>CONCATENATE(Tabla4[[#This Row],[Nombre del estudiante]]," ",Tabla4[[#This Row],[Primer apellido]]," ",Tabla4[[#This Row],[Segundo apellido]])</f>
        <v>EINER ESTIBEN ESTUPIÑAN GRUESO</v>
      </c>
      <c r="W43" s="1" t="e">
        <f>VLOOKUP(Tabla4[[#This Row],[ID]],[1]!Tabla1[#All],7,FALSE)</f>
        <v>#REF!</v>
      </c>
      <c r="X43" s="16" t="s">
        <v>259</v>
      </c>
      <c r="Y43" s="1">
        <v>1149936985</v>
      </c>
      <c r="Z43" s="1" t="s">
        <v>1710</v>
      </c>
      <c r="AA43" s="1">
        <v>3162774484</v>
      </c>
      <c r="AB43" s="16" t="s">
        <v>1576</v>
      </c>
      <c r="AC43" s="16">
        <v>504</v>
      </c>
      <c r="AD43" s="16" t="s">
        <v>263</v>
      </c>
      <c r="AE43" s="1" t="s">
        <v>268</v>
      </c>
      <c r="AF43" s="1">
        <v>48</v>
      </c>
      <c r="AG43" s="1">
        <v>164</v>
      </c>
      <c r="AH43" s="1">
        <v>10</v>
      </c>
      <c r="AI43" s="1" t="s">
        <v>264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 t="s">
        <v>265</v>
      </c>
      <c r="AU43" s="1" t="s">
        <v>265</v>
      </c>
      <c r="AV43" s="1" t="s">
        <v>265</v>
      </c>
      <c r="AW43" s="1" t="s">
        <v>265</v>
      </c>
      <c r="AX43" s="1" t="s">
        <v>265</v>
      </c>
      <c r="AY43" s="1" t="s">
        <v>265</v>
      </c>
      <c r="AZ43" s="1" t="s">
        <v>265</v>
      </c>
      <c r="BA43" s="1" t="s">
        <v>265</v>
      </c>
      <c r="BB43" s="1" t="s">
        <v>265</v>
      </c>
      <c r="BC43" s="1" t="s">
        <v>265</v>
      </c>
      <c r="BD43" s="1" t="s">
        <v>265</v>
      </c>
      <c r="BE43" s="1" t="s">
        <v>265</v>
      </c>
      <c r="BF43" s="1" t="s">
        <v>265</v>
      </c>
      <c r="BG43" s="1" t="s">
        <v>265</v>
      </c>
      <c r="BH43" s="1" t="s">
        <v>265</v>
      </c>
      <c r="BI43" s="1" t="s">
        <v>265</v>
      </c>
      <c r="BJ43" s="1" t="s">
        <v>265</v>
      </c>
      <c r="BK43" s="1" t="s">
        <v>265</v>
      </c>
      <c r="BL43" s="1" t="s">
        <v>265</v>
      </c>
      <c r="BM43" s="1" t="s">
        <v>265</v>
      </c>
      <c r="BN43" s="1" t="s">
        <v>265</v>
      </c>
      <c r="BO43" s="1" t="s">
        <v>265</v>
      </c>
      <c r="BP43" s="1" t="s">
        <v>265</v>
      </c>
      <c r="BQ43" s="1" t="s">
        <v>265</v>
      </c>
      <c r="BR43" s="1" t="s">
        <v>265</v>
      </c>
      <c r="BS43" s="1" t="s">
        <v>265</v>
      </c>
      <c r="BT43" s="1" t="s">
        <v>265</v>
      </c>
      <c r="BU43" s="1" t="s">
        <v>265</v>
      </c>
      <c r="BV43" s="1" t="s">
        <v>265</v>
      </c>
      <c r="BW43" s="1" t="s">
        <v>265</v>
      </c>
      <c r="BX43" s="1" t="s">
        <v>265</v>
      </c>
      <c r="BY43" s="1" t="s">
        <v>265</v>
      </c>
      <c r="BZ43" s="1" t="s">
        <v>265</v>
      </c>
      <c r="CA43" s="1" t="s">
        <v>265</v>
      </c>
      <c r="CB43" s="1" t="s">
        <v>265</v>
      </c>
      <c r="CC43" s="1" t="s">
        <v>265</v>
      </c>
      <c r="CD43" s="1" t="s">
        <v>265</v>
      </c>
      <c r="CE43" s="1" t="s">
        <v>265</v>
      </c>
      <c r="CF43" s="1" t="s">
        <v>265</v>
      </c>
      <c r="CG43" s="1" t="s">
        <v>265</v>
      </c>
      <c r="CH43" s="1" t="s">
        <v>265</v>
      </c>
      <c r="CI43" s="1" t="s">
        <v>265</v>
      </c>
      <c r="CJ43" s="1" t="s">
        <v>265</v>
      </c>
      <c r="CK43" s="1" t="s">
        <v>265</v>
      </c>
      <c r="CL43" s="1" t="s">
        <v>265</v>
      </c>
      <c r="CM43" s="1" t="s">
        <v>265</v>
      </c>
      <c r="CN43" s="1" t="s">
        <v>265</v>
      </c>
      <c r="CO43" s="1" t="s">
        <v>265</v>
      </c>
      <c r="CP43" s="1" t="s">
        <v>265</v>
      </c>
      <c r="CQ43" s="1" t="s">
        <v>265</v>
      </c>
      <c r="CR43" s="1" t="s">
        <v>265</v>
      </c>
      <c r="CS43" s="1" t="s">
        <v>265</v>
      </c>
      <c r="CT43" s="1" t="s">
        <v>265</v>
      </c>
      <c r="CU43" s="1" t="s">
        <v>265</v>
      </c>
      <c r="CV43" s="1" t="s">
        <v>265</v>
      </c>
      <c r="CW43" s="1" t="s">
        <v>265</v>
      </c>
      <c r="CX43" s="1" t="s">
        <v>265</v>
      </c>
      <c r="CY43" s="1" t="s">
        <v>265</v>
      </c>
      <c r="CZ43" s="1" t="s">
        <v>265</v>
      </c>
      <c r="DA43" s="1" t="s">
        <v>265</v>
      </c>
      <c r="DB43" s="1" t="s">
        <v>265</v>
      </c>
      <c r="DC43" s="1" t="s">
        <v>265</v>
      </c>
      <c r="DD43" s="1" t="s">
        <v>265</v>
      </c>
      <c r="DE43" s="1" t="s">
        <v>265</v>
      </c>
      <c r="DF43" s="1" t="s">
        <v>265</v>
      </c>
      <c r="DG43" s="1" t="s">
        <v>265</v>
      </c>
      <c r="DH43" s="1" t="s">
        <v>265</v>
      </c>
      <c r="DI43" s="1" t="s">
        <v>265</v>
      </c>
      <c r="DJ43" s="1" t="s">
        <v>265</v>
      </c>
      <c r="DK43" s="1" t="s">
        <v>265</v>
      </c>
      <c r="DL43" s="1" t="s">
        <v>265</v>
      </c>
      <c r="DM43" s="1" t="s">
        <v>265</v>
      </c>
      <c r="DN43" s="1" t="s">
        <v>265</v>
      </c>
      <c r="DO43" s="1" t="s">
        <v>265</v>
      </c>
      <c r="DP43" s="1" t="s">
        <v>265</v>
      </c>
      <c r="DQ43" s="1" t="s">
        <v>265</v>
      </c>
      <c r="DR43" s="1" t="s">
        <v>265</v>
      </c>
      <c r="DS43" s="1" t="s">
        <v>265</v>
      </c>
      <c r="DT43" s="1" t="s">
        <v>265</v>
      </c>
      <c r="DU43" s="1" t="s">
        <v>265</v>
      </c>
      <c r="DV43" s="1" t="s">
        <v>265</v>
      </c>
      <c r="DW43" s="1" t="s">
        <v>265</v>
      </c>
      <c r="DX43" s="1" t="s">
        <v>265</v>
      </c>
      <c r="DY43" s="1" t="s">
        <v>265</v>
      </c>
      <c r="DZ43" s="1" t="s">
        <v>265</v>
      </c>
      <c r="EA43" s="1" t="s">
        <v>265</v>
      </c>
      <c r="EB43" s="1" t="s">
        <v>265</v>
      </c>
      <c r="EC43" s="1" t="s">
        <v>265</v>
      </c>
      <c r="ED43" s="1" t="s">
        <v>265</v>
      </c>
      <c r="EE43" s="1" t="s">
        <v>265</v>
      </c>
      <c r="EF43" s="1" t="s">
        <v>265</v>
      </c>
      <c r="EG43" s="1" t="s">
        <v>265</v>
      </c>
      <c r="EH43" s="1" t="s">
        <v>265</v>
      </c>
      <c r="EI43" s="1" t="s">
        <v>265</v>
      </c>
      <c r="EJ43" s="1" t="s">
        <v>265</v>
      </c>
      <c r="EK43" s="1" t="s">
        <v>265</v>
      </c>
      <c r="EL43" s="1" t="s">
        <v>265</v>
      </c>
      <c r="EM43" s="1" t="s">
        <v>265</v>
      </c>
      <c r="EN43" s="1" t="s">
        <v>265</v>
      </c>
      <c r="EO43" s="1" t="s">
        <v>265</v>
      </c>
      <c r="EP43" s="1" t="s">
        <v>265</v>
      </c>
      <c r="EQ43" s="1" t="s">
        <v>265</v>
      </c>
      <c r="ER43" s="1" t="s">
        <v>265</v>
      </c>
      <c r="ES43" s="1" t="s">
        <v>265</v>
      </c>
      <c r="ET43" s="1" t="s">
        <v>265</v>
      </c>
      <c r="EU43" s="1" t="s">
        <v>265</v>
      </c>
      <c r="EV43" s="1" t="s">
        <v>265</v>
      </c>
      <c r="EW43" s="1" t="s">
        <v>265</v>
      </c>
      <c r="EX43" s="1" t="s">
        <v>265</v>
      </c>
      <c r="EY43" s="1" t="s">
        <v>265</v>
      </c>
      <c r="EZ43" s="1" t="s">
        <v>265</v>
      </c>
      <c r="FA43" s="1" t="s">
        <v>265</v>
      </c>
      <c r="FB43" s="1" t="s">
        <v>265</v>
      </c>
      <c r="FC43" s="1" t="s">
        <v>265</v>
      </c>
      <c r="FD43" s="1" t="s">
        <v>265</v>
      </c>
      <c r="FE43" s="1" t="s">
        <v>265</v>
      </c>
      <c r="FF43" s="1" t="s">
        <v>265</v>
      </c>
      <c r="FG43" s="1" t="s">
        <v>265</v>
      </c>
      <c r="FH43" s="1" t="s">
        <v>265</v>
      </c>
      <c r="FI43" s="1" t="s">
        <v>265</v>
      </c>
      <c r="FJ43" s="1" t="s">
        <v>265</v>
      </c>
      <c r="FK43" s="1" t="s">
        <v>265</v>
      </c>
      <c r="FL43" s="1" t="s">
        <v>265</v>
      </c>
      <c r="FM43" s="1" t="s">
        <v>265</v>
      </c>
      <c r="FN43" s="1" t="s">
        <v>265</v>
      </c>
      <c r="FO43" s="1" t="s">
        <v>265</v>
      </c>
      <c r="FP43" s="1" t="s">
        <v>265</v>
      </c>
      <c r="FQ43" s="1" t="s">
        <v>265</v>
      </c>
      <c r="FR43" s="1" t="s">
        <v>265</v>
      </c>
      <c r="FS43" s="1" t="s">
        <v>265</v>
      </c>
      <c r="FT43" s="1" t="s">
        <v>265</v>
      </c>
      <c r="FU43" s="1" t="s">
        <v>265</v>
      </c>
      <c r="FV43" s="1" t="s">
        <v>265</v>
      </c>
      <c r="FW43" s="1" t="s">
        <v>265</v>
      </c>
      <c r="FX43" s="1" t="s">
        <v>265</v>
      </c>
      <c r="FY43" s="1" t="s">
        <v>265</v>
      </c>
      <c r="FZ43" s="1" t="s">
        <v>265</v>
      </c>
      <c r="GA43" s="1" t="s">
        <v>265</v>
      </c>
      <c r="GB43" s="1" t="s">
        <v>265</v>
      </c>
      <c r="GC43" s="1" t="s">
        <v>265</v>
      </c>
      <c r="GD43" s="1" t="s">
        <v>265</v>
      </c>
      <c r="GE43" s="1" t="s">
        <v>265</v>
      </c>
      <c r="GF43" s="1" t="s">
        <v>265</v>
      </c>
      <c r="GG43" s="1" t="s">
        <v>265</v>
      </c>
      <c r="GH43" s="1" t="s">
        <v>265</v>
      </c>
      <c r="GI43" s="1" t="s">
        <v>265</v>
      </c>
      <c r="GJ43" s="1" t="s">
        <v>265</v>
      </c>
      <c r="GK43" s="1" t="s">
        <v>265</v>
      </c>
      <c r="GL43" s="1" t="s">
        <v>265</v>
      </c>
      <c r="GM43" s="1" t="s">
        <v>265</v>
      </c>
      <c r="GN43" s="1" t="s">
        <v>265</v>
      </c>
      <c r="GO43" s="1" t="s">
        <v>265</v>
      </c>
      <c r="GP43" s="1" t="s">
        <v>265</v>
      </c>
      <c r="GQ43" s="1" t="s">
        <v>265</v>
      </c>
      <c r="GR43" s="1">
        <v>60</v>
      </c>
      <c r="GS43" s="1">
        <v>10</v>
      </c>
      <c r="GT43" s="16">
        <v>0</v>
      </c>
      <c r="GU43" s="1" t="s">
        <v>266</v>
      </c>
      <c r="GV43" s="1" t="s">
        <v>284</v>
      </c>
      <c r="GW43" s="1" t="s">
        <v>267</v>
      </c>
      <c r="GX43" s="1" t="s">
        <v>266</v>
      </c>
      <c r="GY43" s="1" t="s">
        <v>267</v>
      </c>
      <c r="GZ43" s="15">
        <v>5</v>
      </c>
      <c r="HA43" s="16">
        <f t="shared" si="4"/>
        <v>2</v>
      </c>
      <c r="HB43" s="1" t="s">
        <v>266</v>
      </c>
      <c r="HC43" s="1" t="s">
        <v>266</v>
      </c>
      <c r="HD43" s="1" t="s">
        <v>266</v>
      </c>
      <c r="HE43" s="1" t="s">
        <v>266</v>
      </c>
      <c r="HF43" s="1">
        <v>4</v>
      </c>
      <c r="HG43" s="16">
        <f t="shared" si="5"/>
        <v>4</v>
      </c>
      <c r="HH43" s="1" t="s">
        <v>264</v>
      </c>
      <c r="HI43" s="1" t="s">
        <v>266</v>
      </c>
      <c r="HJ43" s="1" t="s">
        <v>266</v>
      </c>
      <c r="HK43" s="1" t="s">
        <v>266</v>
      </c>
      <c r="HL43" s="1" t="s">
        <v>266</v>
      </c>
      <c r="HM43" s="1" t="s">
        <v>267</v>
      </c>
      <c r="HN43" s="1" t="s">
        <v>267</v>
      </c>
      <c r="HO43" s="1">
        <v>6</v>
      </c>
      <c r="HP43" s="19">
        <f t="shared" si="6"/>
        <v>4</v>
      </c>
      <c r="HQ43" s="1" t="s">
        <v>264</v>
      </c>
      <c r="HR43" s="1">
        <v>0</v>
      </c>
      <c r="HS43" s="1">
        <v>25</v>
      </c>
      <c r="HT43" s="1">
        <v>7</v>
      </c>
      <c r="HU43" s="1" t="s">
        <v>264</v>
      </c>
      <c r="HV43" s="1">
        <v>1</v>
      </c>
      <c r="HW43" s="1">
        <v>1</v>
      </c>
      <c r="HX43" s="1">
        <v>1</v>
      </c>
      <c r="HY43" s="1">
        <v>1</v>
      </c>
      <c r="HZ43" s="1">
        <v>1</v>
      </c>
      <c r="IA43" s="1">
        <v>1</v>
      </c>
      <c r="IB43" s="1">
        <v>1</v>
      </c>
      <c r="IC43" s="1" t="s">
        <v>265</v>
      </c>
      <c r="ID43" s="1" t="s">
        <v>265</v>
      </c>
      <c r="IE43" s="1" t="s">
        <v>265</v>
      </c>
      <c r="IF43" s="1" t="s">
        <v>265</v>
      </c>
      <c r="IG43" s="1" t="s">
        <v>265</v>
      </c>
      <c r="IH43" s="1" t="s">
        <v>265</v>
      </c>
      <c r="II43" s="1" t="s">
        <v>265</v>
      </c>
      <c r="IJ43" s="1" t="s">
        <v>265</v>
      </c>
      <c r="IK43" s="1" t="s">
        <v>265</v>
      </c>
      <c r="IL43" s="1" t="s">
        <v>265</v>
      </c>
      <c r="IM43" s="1" t="s">
        <v>265</v>
      </c>
      <c r="IN43" s="1" t="s">
        <v>265</v>
      </c>
      <c r="IO43" s="1" t="s">
        <v>265</v>
      </c>
      <c r="IP43" s="1" t="s">
        <v>265</v>
      </c>
      <c r="IQ43" s="1" t="s">
        <v>265</v>
      </c>
      <c r="IR43" s="1" t="s">
        <v>265</v>
      </c>
      <c r="IS43" s="1" t="s">
        <v>265</v>
      </c>
      <c r="IT43" s="1" t="s">
        <v>265</v>
      </c>
      <c r="IU43" s="1">
        <v>60</v>
      </c>
      <c r="IV43" s="1">
        <v>0</v>
      </c>
      <c r="IW43" s="19">
        <v>7</v>
      </c>
      <c r="IX43" s="1" t="s">
        <v>264</v>
      </c>
      <c r="IY43" s="1">
        <v>0</v>
      </c>
      <c r="IZ43" s="1">
        <v>27</v>
      </c>
      <c r="JA43" s="1">
        <v>3</v>
      </c>
      <c r="JB43" s="1" t="s">
        <v>268</v>
      </c>
      <c r="JC43" s="1">
        <v>1</v>
      </c>
      <c r="JD43" s="1">
        <v>0</v>
      </c>
      <c r="JE43" s="1">
        <v>1</v>
      </c>
      <c r="JF43" s="1" t="s">
        <v>265</v>
      </c>
      <c r="JG43" s="1" t="s">
        <v>265</v>
      </c>
      <c r="JH43" s="1" t="s">
        <v>265</v>
      </c>
      <c r="JI43" s="1" t="s">
        <v>265</v>
      </c>
      <c r="JJ43" s="1" t="s">
        <v>265</v>
      </c>
      <c r="JK43" s="1" t="s">
        <v>265</v>
      </c>
      <c r="JL43" s="1" t="s">
        <v>265</v>
      </c>
      <c r="JM43" s="1" t="s">
        <v>265</v>
      </c>
      <c r="JN43" s="1" t="s">
        <v>265</v>
      </c>
      <c r="JO43" s="1" t="s">
        <v>265</v>
      </c>
      <c r="JP43" s="1" t="s">
        <v>265</v>
      </c>
      <c r="JQ43" s="1" t="s">
        <v>265</v>
      </c>
      <c r="JR43" s="1" t="s">
        <v>265</v>
      </c>
      <c r="JS43" s="1" t="s">
        <v>265</v>
      </c>
      <c r="JT43" s="1" t="s">
        <v>265</v>
      </c>
      <c r="JU43" s="1" t="s">
        <v>265</v>
      </c>
      <c r="JV43" s="1" t="s">
        <v>265</v>
      </c>
      <c r="JW43" s="1" t="s">
        <v>265</v>
      </c>
      <c r="JX43" s="1" t="s">
        <v>265</v>
      </c>
      <c r="JY43" s="1" t="s">
        <v>265</v>
      </c>
      <c r="JZ43" s="1" t="s">
        <v>265</v>
      </c>
      <c r="KA43" s="1" t="s">
        <v>265</v>
      </c>
      <c r="KB43" s="1" t="s">
        <v>265</v>
      </c>
      <c r="KC43" s="1" t="s">
        <v>265</v>
      </c>
      <c r="KD43" s="1">
        <v>60</v>
      </c>
      <c r="KE43" s="1">
        <v>1</v>
      </c>
      <c r="KF43" s="19">
        <v>2</v>
      </c>
      <c r="KG43" s="1" t="s">
        <v>266</v>
      </c>
      <c r="KH43" s="1" t="s">
        <v>267</v>
      </c>
      <c r="KI43" s="1" t="s">
        <v>267</v>
      </c>
      <c r="KJ43" s="1" t="s">
        <v>267</v>
      </c>
      <c r="KK43" s="1" t="s">
        <v>266</v>
      </c>
      <c r="KL43" s="1">
        <v>5</v>
      </c>
      <c r="KM43" s="19">
        <f t="shared" si="7"/>
        <v>2</v>
      </c>
    </row>
    <row r="44" spans="1:299">
      <c r="A44" s="1">
        <v>828</v>
      </c>
      <c r="B44" s="16">
        <v>828</v>
      </c>
      <c r="C44" s="16">
        <v>1</v>
      </c>
      <c r="D44" s="1" t="s">
        <v>439</v>
      </c>
      <c r="E44" s="1" t="s">
        <v>439</v>
      </c>
      <c r="F44" s="1" t="s">
        <v>998</v>
      </c>
      <c r="G44" s="1" t="s">
        <v>439</v>
      </c>
      <c r="H44" s="1" t="s">
        <v>1706</v>
      </c>
      <c r="I44" s="1">
        <v>466</v>
      </c>
      <c r="J44" s="1" t="s">
        <v>271</v>
      </c>
      <c r="K44" s="1" t="s">
        <v>439</v>
      </c>
      <c r="L44" s="1" t="s">
        <v>998</v>
      </c>
      <c r="M44" s="16" t="s">
        <v>1830</v>
      </c>
      <c r="N44" s="16">
        <v>2021</v>
      </c>
      <c r="O44" s="16" t="s">
        <v>253</v>
      </c>
      <c r="P44" s="16" t="s">
        <v>1827</v>
      </c>
      <c r="Q44" s="16" t="s">
        <v>272</v>
      </c>
      <c r="R44" s="16" t="s">
        <v>273</v>
      </c>
      <c r="S44" s="1" t="s">
        <v>1711</v>
      </c>
      <c r="T44" s="1" t="s">
        <v>1322</v>
      </c>
      <c r="U44" s="1" t="s">
        <v>1452</v>
      </c>
      <c r="V44" s="1" t="str">
        <f>CONCATENATE(Tabla4[[#This Row],[Nombre del estudiante]]," ",Tabla4[[#This Row],[Primer apellido]]," ",Tabla4[[#This Row],[Segundo apellido]])</f>
        <v>JERNER ESTEVEN SANCHEZ DUQUE</v>
      </c>
      <c r="W44" s="1" t="e">
        <f>VLOOKUP(Tabla4[[#This Row],[ID]],[1]!Tabla1[#All],7,FALSE)</f>
        <v>#REF!</v>
      </c>
      <c r="X44" s="16" t="s">
        <v>259</v>
      </c>
      <c r="Y44" s="1">
        <v>1111678806</v>
      </c>
      <c r="Z44" s="1" t="s">
        <v>1712</v>
      </c>
      <c r="AA44" s="1">
        <v>3217355815</v>
      </c>
      <c r="AB44" s="16" t="s">
        <v>1576</v>
      </c>
      <c r="AC44" s="16">
        <v>503</v>
      </c>
      <c r="AD44" s="16" t="s">
        <v>263</v>
      </c>
      <c r="AE44" s="1" t="s">
        <v>264</v>
      </c>
      <c r="AF44" s="1">
        <v>0</v>
      </c>
      <c r="AG44" s="1">
        <v>164</v>
      </c>
      <c r="AH44" s="1">
        <v>20</v>
      </c>
      <c r="AI44" s="1" t="s">
        <v>264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 t="s">
        <v>265</v>
      </c>
      <c r="BE44" s="1" t="s">
        <v>265</v>
      </c>
      <c r="BF44" s="1" t="s">
        <v>265</v>
      </c>
      <c r="BG44" s="1" t="s">
        <v>265</v>
      </c>
      <c r="BH44" s="1" t="s">
        <v>265</v>
      </c>
      <c r="BI44" s="1" t="s">
        <v>265</v>
      </c>
      <c r="BJ44" s="1" t="s">
        <v>265</v>
      </c>
      <c r="BK44" s="1" t="s">
        <v>265</v>
      </c>
      <c r="BL44" s="1" t="s">
        <v>265</v>
      </c>
      <c r="BM44" s="1" t="s">
        <v>265</v>
      </c>
      <c r="BN44" s="1" t="s">
        <v>265</v>
      </c>
      <c r="BO44" s="1" t="s">
        <v>265</v>
      </c>
      <c r="BP44" s="1" t="s">
        <v>265</v>
      </c>
      <c r="BQ44" s="1" t="s">
        <v>265</v>
      </c>
      <c r="BR44" s="1" t="s">
        <v>265</v>
      </c>
      <c r="BS44" s="1" t="s">
        <v>265</v>
      </c>
      <c r="BT44" s="1" t="s">
        <v>265</v>
      </c>
      <c r="BU44" s="1" t="s">
        <v>265</v>
      </c>
      <c r="BV44" s="1" t="s">
        <v>265</v>
      </c>
      <c r="BW44" s="1" t="s">
        <v>265</v>
      </c>
      <c r="BX44" s="1" t="s">
        <v>265</v>
      </c>
      <c r="BY44" s="1" t="s">
        <v>265</v>
      </c>
      <c r="BZ44" s="1" t="s">
        <v>265</v>
      </c>
      <c r="CA44" s="1" t="s">
        <v>265</v>
      </c>
      <c r="CB44" s="1" t="s">
        <v>265</v>
      </c>
      <c r="CC44" s="1" t="s">
        <v>265</v>
      </c>
      <c r="CD44" s="1" t="s">
        <v>265</v>
      </c>
      <c r="CE44" s="1" t="s">
        <v>265</v>
      </c>
      <c r="CF44" s="1" t="s">
        <v>265</v>
      </c>
      <c r="CG44" s="1" t="s">
        <v>265</v>
      </c>
      <c r="CH44" s="1" t="s">
        <v>265</v>
      </c>
      <c r="CI44" s="1" t="s">
        <v>265</v>
      </c>
      <c r="CJ44" s="1" t="s">
        <v>265</v>
      </c>
      <c r="CK44" s="1" t="s">
        <v>265</v>
      </c>
      <c r="CL44" s="1" t="s">
        <v>265</v>
      </c>
      <c r="CM44" s="1" t="s">
        <v>265</v>
      </c>
      <c r="CN44" s="1" t="s">
        <v>265</v>
      </c>
      <c r="CO44" s="1" t="s">
        <v>265</v>
      </c>
      <c r="CP44" s="1" t="s">
        <v>265</v>
      </c>
      <c r="CQ44" s="1" t="s">
        <v>265</v>
      </c>
      <c r="CR44" s="1" t="s">
        <v>265</v>
      </c>
      <c r="CS44" s="1" t="s">
        <v>265</v>
      </c>
      <c r="CT44" s="1" t="s">
        <v>265</v>
      </c>
      <c r="CU44" s="1" t="s">
        <v>265</v>
      </c>
      <c r="CV44" s="1" t="s">
        <v>265</v>
      </c>
      <c r="CW44" s="1" t="s">
        <v>265</v>
      </c>
      <c r="CX44" s="1" t="s">
        <v>265</v>
      </c>
      <c r="CY44" s="1" t="s">
        <v>265</v>
      </c>
      <c r="CZ44" s="1" t="s">
        <v>265</v>
      </c>
      <c r="DA44" s="1" t="s">
        <v>265</v>
      </c>
      <c r="DB44" s="1" t="s">
        <v>265</v>
      </c>
      <c r="DC44" s="1" t="s">
        <v>265</v>
      </c>
      <c r="DD44" s="1" t="s">
        <v>265</v>
      </c>
      <c r="DE44" s="1" t="s">
        <v>265</v>
      </c>
      <c r="DF44" s="1" t="s">
        <v>265</v>
      </c>
      <c r="DG44" s="1" t="s">
        <v>265</v>
      </c>
      <c r="DH44" s="1" t="s">
        <v>265</v>
      </c>
      <c r="DI44" s="1" t="s">
        <v>265</v>
      </c>
      <c r="DJ44" s="1" t="s">
        <v>265</v>
      </c>
      <c r="DK44" s="1" t="s">
        <v>265</v>
      </c>
      <c r="DL44" s="1" t="s">
        <v>265</v>
      </c>
      <c r="DM44" s="1" t="s">
        <v>265</v>
      </c>
      <c r="DN44" s="1" t="s">
        <v>265</v>
      </c>
      <c r="DO44" s="1" t="s">
        <v>265</v>
      </c>
      <c r="DP44" s="1" t="s">
        <v>265</v>
      </c>
      <c r="DQ44" s="1" t="s">
        <v>265</v>
      </c>
      <c r="DR44" s="1" t="s">
        <v>265</v>
      </c>
      <c r="DS44" s="1" t="s">
        <v>265</v>
      </c>
      <c r="DT44" s="1" t="s">
        <v>265</v>
      </c>
      <c r="DU44" s="1" t="s">
        <v>265</v>
      </c>
      <c r="DV44" s="1" t="s">
        <v>265</v>
      </c>
      <c r="DW44" s="1" t="s">
        <v>265</v>
      </c>
      <c r="DX44" s="1" t="s">
        <v>265</v>
      </c>
      <c r="DY44" s="1" t="s">
        <v>265</v>
      </c>
      <c r="DZ44" s="1" t="s">
        <v>265</v>
      </c>
      <c r="EA44" s="1" t="s">
        <v>265</v>
      </c>
      <c r="EB44" s="1" t="s">
        <v>265</v>
      </c>
      <c r="EC44" s="1" t="s">
        <v>265</v>
      </c>
      <c r="ED44" s="1" t="s">
        <v>265</v>
      </c>
      <c r="EE44" s="1" t="s">
        <v>265</v>
      </c>
      <c r="EF44" s="1" t="s">
        <v>265</v>
      </c>
      <c r="EG44" s="1" t="s">
        <v>265</v>
      </c>
      <c r="EH44" s="1" t="s">
        <v>265</v>
      </c>
      <c r="EI44" s="1" t="s">
        <v>265</v>
      </c>
      <c r="EJ44" s="1" t="s">
        <v>265</v>
      </c>
      <c r="EK44" s="1" t="s">
        <v>265</v>
      </c>
      <c r="EL44" s="1" t="s">
        <v>265</v>
      </c>
      <c r="EM44" s="1" t="s">
        <v>265</v>
      </c>
      <c r="EN44" s="1" t="s">
        <v>265</v>
      </c>
      <c r="EO44" s="1" t="s">
        <v>265</v>
      </c>
      <c r="EP44" s="1" t="s">
        <v>265</v>
      </c>
      <c r="EQ44" s="1" t="s">
        <v>265</v>
      </c>
      <c r="ER44" s="1" t="s">
        <v>265</v>
      </c>
      <c r="ES44" s="1" t="s">
        <v>265</v>
      </c>
      <c r="ET44" s="1" t="s">
        <v>265</v>
      </c>
      <c r="EU44" s="1" t="s">
        <v>265</v>
      </c>
      <c r="EV44" s="1" t="s">
        <v>265</v>
      </c>
      <c r="EW44" s="1" t="s">
        <v>265</v>
      </c>
      <c r="EX44" s="1" t="s">
        <v>265</v>
      </c>
      <c r="EY44" s="1" t="s">
        <v>265</v>
      </c>
      <c r="EZ44" s="1" t="s">
        <v>265</v>
      </c>
      <c r="FA44" s="1" t="s">
        <v>265</v>
      </c>
      <c r="FB44" s="1" t="s">
        <v>265</v>
      </c>
      <c r="FC44" s="1" t="s">
        <v>265</v>
      </c>
      <c r="FD44" s="1" t="s">
        <v>265</v>
      </c>
      <c r="FE44" s="1" t="s">
        <v>265</v>
      </c>
      <c r="FF44" s="1" t="s">
        <v>265</v>
      </c>
      <c r="FG44" s="1" t="s">
        <v>265</v>
      </c>
      <c r="FH44" s="1" t="s">
        <v>265</v>
      </c>
      <c r="FI44" s="1" t="s">
        <v>265</v>
      </c>
      <c r="FJ44" s="1" t="s">
        <v>265</v>
      </c>
      <c r="FK44" s="1" t="s">
        <v>265</v>
      </c>
      <c r="FL44" s="1" t="s">
        <v>265</v>
      </c>
      <c r="FM44" s="1" t="s">
        <v>265</v>
      </c>
      <c r="FN44" s="1" t="s">
        <v>265</v>
      </c>
      <c r="FO44" s="1" t="s">
        <v>265</v>
      </c>
      <c r="FP44" s="1" t="s">
        <v>265</v>
      </c>
      <c r="FQ44" s="1" t="s">
        <v>265</v>
      </c>
      <c r="FR44" s="1" t="s">
        <v>265</v>
      </c>
      <c r="FS44" s="1" t="s">
        <v>265</v>
      </c>
      <c r="FT44" s="1" t="s">
        <v>265</v>
      </c>
      <c r="FU44" s="1" t="s">
        <v>265</v>
      </c>
      <c r="FV44" s="1" t="s">
        <v>265</v>
      </c>
      <c r="FW44" s="1" t="s">
        <v>265</v>
      </c>
      <c r="FX44" s="1" t="s">
        <v>265</v>
      </c>
      <c r="FY44" s="1" t="s">
        <v>265</v>
      </c>
      <c r="FZ44" s="1" t="s">
        <v>265</v>
      </c>
      <c r="GA44" s="1" t="s">
        <v>265</v>
      </c>
      <c r="GB44" s="1" t="s">
        <v>265</v>
      </c>
      <c r="GC44" s="1" t="s">
        <v>265</v>
      </c>
      <c r="GD44" s="1" t="s">
        <v>265</v>
      </c>
      <c r="GE44" s="1" t="s">
        <v>265</v>
      </c>
      <c r="GF44" s="1" t="s">
        <v>265</v>
      </c>
      <c r="GG44" s="1" t="s">
        <v>265</v>
      </c>
      <c r="GH44" s="1" t="s">
        <v>265</v>
      </c>
      <c r="GI44" s="1" t="s">
        <v>265</v>
      </c>
      <c r="GJ44" s="1" t="s">
        <v>265</v>
      </c>
      <c r="GK44" s="1" t="s">
        <v>265</v>
      </c>
      <c r="GL44" s="1" t="s">
        <v>265</v>
      </c>
      <c r="GM44" s="1" t="s">
        <v>265</v>
      </c>
      <c r="GN44" s="1" t="s">
        <v>265</v>
      </c>
      <c r="GO44" s="1" t="s">
        <v>265</v>
      </c>
      <c r="GP44" s="1" t="s">
        <v>265</v>
      </c>
      <c r="GQ44" s="1" t="s">
        <v>265</v>
      </c>
      <c r="GR44" s="1">
        <v>60</v>
      </c>
      <c r="GS44" s="1">
        <v>0</v>
      </c>
      <c r="GT44" s="16">
        <v>20</v>
      </c>
      <c r="GU44" s="1" t="s">
        <v>266</v>
      </c>
      <c r="GV44" s="1" t="s">
        <v>284</v>
      </c>
      <c r="GW44" s="1" t="s">
        <v>284</v>
      </c>
      <c r="GX44" s="1" t="s">
        <v>266</v>
      </c>
      <c r="GY44" s="1" t="s">
        <v>267</v>
      </c>
      <c r="GZ44" s="15">
        <v>5</v>
      </c>
      <c r="HA44" s="16">
        <f t="shared" si="4"/>
        <v>2</v>
      </c>
      <c r="HB44" s="1" t="s">
        <v>266</v>
      </c>
      <c r="HC44" s="1" t="s">
        <v>266</v>
      </c>
      <c r="HD44" s="1" t="s">
        <v>267</v>
      </c>
      <c r="HE44" s="1" t="s">
        <v>267</v>
      </c>
      <c r="HF44" s="1">
        <v>4</v>
      </c>
      <c r="HG44" s="16">
        <f t="shared" si="5"/>
        <v>2</v>
      </c>
      <c r="HH44" s="1" t="s">
        <v>264</v>
      </c>
      <c r="HI44" s="1" t="s">
        <v>266</v>
      </c>
      <c r="HJ44" s="1" t="s">
        <v>266</v>
      </c>
      <c r="HK44" s="1" t="s">
        <v>266</v>
      </c>
      <c r="HL44" s="1" t="s">
        <v>266</v>
      </c>
      <c r="HM44" s="1" t="s">
        <v>267</v>
      </c>
      <c r="HN44" s="1" t="s">
        <v>266</v>
      </c>
      <c r="HO44" s="1">
        <v>6</v>
      </c>
      <c r="HP44" s="19">
        <f t="shared" si="6"/>
        <v>5</v>
      </c>
      <c r="HQ44" s="1" t="s">
        <v>264</v>
      </c>
      <c r="HR44" s="1">
        <v>0</v>
      </c>
      <c r="HS44" s="1">
        <v>25</v>
      </c>
      <c r="HT44" s="1">
        <v>14</v>
      </c>
      <c r="HU44" s="1" t="s">
        <v>268</v>
      </c>
      <c r="HV44" s="1">
        <v>1</v>
      </c>
      <c r="HW44" s="1">
        <v>1</v>
      </c>
      <c r="HX44" s="1">
        <v>1</v>
      </c>
      <c r="HY44" s="1">
        <v>1</v>
      </c>
      <c r="HZ44" s="1">
        <v>1</v>
      </c>
      <c r="IA44" s="1">
        <v>1</v>
      </c>
      <c r="IB44" s="1">
        <v>1</v>
      </c>
      <c r="IC44" s="1">
        <v>1</v>
      </c>
      <c r="ID44" s="1">
        <v>1</v>
      </c>
      <c r="IE44" s="1">
        <v>1</v>
      </c>
      <c r="IF44" s="1">
        <v>1</v>
      </c>
      <c r="IG44" s="1">
        <v>1</v>
      </c>
      <c r="IH44" s="1">
        <v>1</v>
      </c>
      <c r="II44" s="1">
        <v>1</v>
      </c>
      <c r="IJ44" s="1" t="s">
        <v>265</v>
      </c>
      <c r="IK44" s="1" t="s">
        <v>265</v>
      </c>
      <c r="IL44" s="1" t="s">
        <v>265</v>
      </c>
      <c r="IM44" s="1" t="s">
        <v>265</v>
      </c>
      <c r="IN44" s="1" t="s">
        <v>265</v>
      </c>
      <c r="IO44" s="1" t="s">
        <v>265</v>
      </c>
      <c r="IP44" s="1" t="s">
        <v>265</v>
      </c>
      <c r="IQ44" s="1" t="s">
        <v>265</v>
      </c>
      <c r="IR44" s="1" t="s">
        <v>265</v>
      </c>
      <c r="IS44" s="1" t="s">
        <v>265</v>
      </c>
      <c r="IT44" s="1" t="s">
        <v>265</v>
      </c>
      <c r="IU44" s="1">
        <v>60</v>
      </c>
      <c r="IV44" s="1">
        <v>0</v>
      </c>
      <c r="IW44" s="19">
        <v>14</v>
      </c>
      <c r="IX44" s="1" t="s">
        <v>264</v>
      </c>
      <c r="IY44" s="1">
        <v>0</v>
      </c>
      <c r="IZ44" s="1">
        <v>27</v>
      </c>
      <c r="JA44" s="1">
        <v>8</v>
      </c>
      <c r="JB44" s="1" t="s">
        <v>268</v>
      </c>
      <c r="JC44" s="1">
        <v>1</v>
      </c>
      <c r="JD44" s="1">
        <v>1</v>
      </c>
      <c r="JE44" s="1">
        <v>1</v>
      </c>
      <c r="JF44" s="1">
        <v>0</v>
      </c>
      <c r="JG44" s="1">
        <v>1</v>
      </c>
      <c r="JH44" s="1">
        <v>0</v>
      </c>
      <c r="JI44" s="1">
        <v>1</v>
      </c>
      <c r="JJ44" s="1">
        <v>1</v>
      </c>
      <c r="JK44" s="1" t="s">
        <v>265</v>
      </c>
      <c r="JL44" s="1" t="s">
        <v>265</v>
      </c>
      <c r="JM44" s="1" t="s">
        <v>265</v>
      </c>
      <c r="JN44" s="1" t="s">
        <v>265</v>
      </c>
      <c r="JO44" s="1" t="s">
        <v>265</v>
      </c>
      <c r="JP44" s="1" t="s">
        <v>265</v>
      </c>
      <c r="JQ44" s="1" t="s">
        <v>265</v>
      </c>
      <c r="JR44" s="1" t="s">
        <v>265</v>
      </c>
      <c r="JS44" s="1" t="s">
        <v>265</v>
      </c>
      <c r="JT44" s="1" t="s">
        <v>265</v>
      </c>
      <c r="JU44" s="1" t="s">
        <v>265</v>
      </c>
      <c r="JV44" s="1" t="s">
        <v>265</v>
      </c>
      <c r="JW44" s="1" t="s">
        <v>265</v>
      </c>
      <c r="JX44" s="1" t="s">
        <v>265</v>
      </c>
      <c r="JY44" s="1" t="s">
        <v>265</v>
      </c>
      <c r="JZ44" s="1" t="s">
        <v>265</v>
      </c>
      <c r="KA44" s="1" t="s">
        <v>265</v>
      </c>
      <c r="KB44" s="1" t="s">
        <v>265</v>
      </c>
      <c r="KC44" s="1" t="s">
        <v>265</v>
      </c>
      <c r="KD44" s="1">
        <v>60</v>
      </c>
      <c r="KE44" s="1">
        <v>2</v>
      </c>
      <c r="KF44" s="19">
        <v>6</v>
      </c>
      <c r="KG44" s="1" t="s">
        <v>266</v>
      </c>
      <c r="KH44" s="1" t="s">
        <v>266</v>
      </c>
      <c r="KI44" s="1" t="s">
        <v>266</v>
      </c>
      <c r="KJ44" s="1" t="s">
        <v>266</v>
      </c>
      <c r="KK44" s="1" t="s">
        <v>266</v>
      </c>
      <c r="KL44" s="14">
        <v>5</v>
      </c>
      <c r="KM44" s="19">
        <f t="shared" si="7"/>
        <v>5</v>
      </c>
    </row>
    <row r="45" spans="1:299">
      <c r="A45" s="1">
        <v>1147</v>
      </c>
      <c r="B45" s="16">
        <v>105805</v>
      </c>
      <c r="C45" s="16">
        <v>0</v>
      </c>
      <c r="D45" s="1" t="s">
        <v>1713</v>
      </c>
      <c r="E45" s="1" t="s">
        <v>1713</v>
      </c>
      <c r="F45" s="1" t="s">
        <v>1690</v>
      </c>
      <c r="G45" s="1" t="s">
        <v>1713</v>
      </c>
      <c r="H45" s="1" t="s">
        <v>608</v>
      </c>
      <c r="I45" s="1">
        <v>464</v>
      </c>
      <c r="J45" s="1" t="s">
        <v>252</v>
      </c>
      <c r="K45" s="1" t="s">
        <v>1713</v>
      </c>
      <c r="L45" s="1" t="s">
        <v>1690</v>
      </c>
      <c r="M45" s="16" t="s">
        <v>1830</v>
      </c>
      <c r="N45" s="16">
        <v>2021</v>
      </c>
      <c r="O45" s="16" t="s">
        <v>253</v>
      </c>
      <c r="P45" s="16" t="s">
        <v>1827</v>
      </c>
      <c r="Q45" s="16" t="s">
        <v>254</v>
      </c>
      <c r="R45" s="16" t="s">
        <v>255</v>
      </c>
      <c r="S45" s="1" t="s">
        <v>1714</v>
      </c>
      <c r="T45" s="1" t="s">
        <v>1715</v>
      </c>
      <c r="U45" s="1" t="s">
        <v>767</v>
      </c>
      <c r="V45" s="1" t="str">
        <f>CONCATENATE(Tabla4[[#This Row],[Nombre del estudiante]]," ",Tabla4[[#This Row],[Primer apellido]]," ",Tabla4[[#This Row],[Segundo apellido]])</f>
        <v>ANDRES FABIAN ARIZA GUTIÉRREZ</v>
      </c>
      <c r="W45" s="1" t="e">
        <f>VLOOKUP(Tabla4[[#This Row],[ID]],[1]!Tabla1[#All],7,FALSE)</f>
        <v>#REF!</v>
      </c>
      <c r="X45" s="16" t="s">
        <v>259</v>
      </c>
      <c r="Y45" s="1">
        <v>1090438498</v>
      </c>
      <c r="Z45" s="1" t="s">
        <v>1713</v>
      </c>
      <c r="AA45" s="1">
        <v>3165887345</v>
      </c>
      <c r="AB45" s="16" t="s">
        <v>1576</v>
      </c>
      <c r="AC45" s="16">
        <v>503</v>
      </c>
      <c r="AD45" s="16" t="s">
        <v>263</v>
      </c>
      <c r="AE45" s="1" t="s">
        <v>264</v>
      </c>
      <c r="AF45" s="1">
        <v>0</v>
      </c>
      <c r="AG45" s="1">
        <v>164</v>
      </c>
      <c r="AH45" s="1">
        <v>118</v>
      </c>
      <c r="AI45" s="1" t="s">
        <v>264</v>
      </c>
      <c r="AJ45" s="1">
        <v>1</v>
      </c>
      <c r="AK45" s="1">
        <v>1</v>
      </c>
      <c r="AL45" s="1">
        <v>0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0</v>
      </c>
      <c r="AS45" s="1">
        <v>1</v>
      </c>
      <c r="AT45" s="1">
        <v>0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>
        <v>1</v>
      </c>
      <c r="DR45" s="1">
        <v>1</v>
      </c>
      <c r="DS45" s="1">
        <v>1</v>
      </c>
      <c r="DT45" s="1">
        <v>1</v>
      </c>
      <c r="DU45" s="1">
        <v>1</v>
      </c>
      <c r="DV45" s="1">
        <v>1</v>
      </c>
      <c r="DW45" s="1">
        <v>1</v>
      </c>
      <c r="DX45" s="1">
        <v>1</v>
      </c>
      <c r="DY45" s="1">
        <v>1</v>
      </c>
      <c r="DZ45" s="1">
        <v>1</v>
      </c>
      <c r="EA45" s="1">
        <v>1</v>
      </c>
      <c r="EB45" s="1">
        <v>1</v>
      </c>
      <c r="EC45" s="1">
        <v>1</v>
      </c>
      <c r="ED45" s="1">
        <v>1</v>
      </c>
      <c r="EE45" s="1">
        <v>1</v>
      </c>
      <c r="EF45" s="1">
        <v>1</v>
      </c>
      <c r="EG45" s="1">
        <v>1</v>
      </c>
      <c r="EH45" s="1">
        <v>1</v>
      </c>
      <c r="EI45" s="1">
        <v>1</v>
      </c>
      <c r="EJ45" s="1">
        <v>1</v>
      </c>
      <c r="EK45" s="1">
        <v>1</v>
      </c>
      <c r="EL45" s="1">
        <v>1</v>
      </c>
      <c r="EM45" s="1">
        <v>1</v>
      </c>
      <c r="EN45" s="1">
        <v>1</v>
      </c>
      <c r="EO45" s="1">
        <v>1</v>
      </c>
      <c r="EP45" s="1">
        <v>1</v>
      </c>
      <c r="EQ45" s="1">
        <v>1</v>
      </c>
      <c r="ER45" s="1">
        <v>1</v>
      </c>
      <c r="ES45" s="1">
        <v>1</v>
      </c>
      <c r="ET45" s="1">
        <v>1</v>
      </c>
      <c r="EU45" s="1">
        <v>1</v>
      </c>
      <c r="EV45" s="1">
        <v>1</v>
      </c>
      <c r="EW45" s="1">
        <v>1</v>
      </c>
      <c r="EX45" s="1" t="s">
        <v>265</v>
      </c>
      <c r="EY45" s="1" t="s">
        <v>265</v>
      </c>
      <c r="EZ45" s="1" t="s">
        <v>265</v>
      </c>
      <c r="FA45" s="1" t="s">
        <v>265</v>
      </c>
      <c r="FB45" s="1" t="s">
        <v>265</v>
      </c>
      <c r="FC45" s="1" t="s">
        <v>265</v>
      </c>
      <c r="FD45" s="1" t="s">
        <v>265</v>
      </c>
      <c r="FE45" s="1" t="s">
        <v>265</v>
      </c>
      <c r="FF45" s="1" t="s">
        <v>265</v>
      </c>
      <c r="FG45" s="1" t="s">
        <v>265</v>
      </c>
      <c r="FH45" s="1" t="s">
        <v>265</v>
      </c>
      <c r="FI45" s="1" t="s">
        <v>265</v>
      </c>
      <c r="FJ45" s="1" t="s">
        <v>265</v>
      </c>
      <c r="FK45" s="1" t="s">
        <v>265</v>
      </c>
      <c r="FL45" s="1" t="s">
        <v>265</v>
      </c>
      <c r="FM45" s="1" t="s">
        <v>265</v>
      </c>
      <c r="FN45" s="1" t="s">
        <v>265</v>
      </c>
      <c r="FO45" s="1" t="s">
        <v>265</v>
      </c>
      <c r="FP45" s="1" t="s">
        <v>265</v>
      </c>
      <c r="FQ45" s="1" t="s">
        <v>265</v>
      </c>
      <c r="FR45" s="1" t="s">
        <v>265</v>
      </c>
      <c r="FS45" s="1" t="s">
        <v>265</v>
      </c>
      <c r="FT45" s="1" t="s">
        <v>265</v>
      </c>
      <c r="FU45" s="1" t="s">
        <v>265</v>
      </c>
      <c r="FV45" s="1" t="s">
        <v>265</v>
      </c>
      <c r="FW45" s="1" t="s">
        <v>265</v>
      </c>
      <c r="FX45" s="1" t="s">
        <v>265</v>
      </c>
      <c r="FY45" s="1" t="s">
        <v>265</v>
      </c>
      <c r="FZ45" s="1" t="s">
        <v>265</v>
      </c>
      <c r="GA45" s="1" t="s">
        <v>265</v>
      </c>
      <c r="GB45" s="1" t="s">
        <v>265</v>
      </c>
      <c r="GC45" s="1" t="s">
        <v>265</v>
      </c>
      <c r="GD45" s="1" t="s">
        <v>265</v>
      </c>
      <c r="GE45" s="1" t="s">
        <v>265</v>
      </c>
      <c r="GF45" s="1" t="s">
        <v>265</v>
      </c>
      <c r="GG45" s="1" t="s">
        <v>265</v>
      </c>
      <c r="GH45" s="1" t="s">
        <v>265</v>
      </c>
      <c r="GI45" s="1" t="s">
        <v>265</v>
      </c>
      <c r="GJ45" s="1" t="s">
        <v>265</v>
      </c>
      <c r="GK45" s="1" t="s">
        <v>265</v>
      </c>
      <c r="GL45" s="1" t="s">
        <v>265</v>
      </c>
      <c r="GM45" s="1" t="s">
        <v>265</v>
      </c>
      <c r="GN45" s="1" t="s">
        <v>265</v>
      </c>
      <c r="GO45" s="1" t="s">
        <v>265</v>
      </c>
      <c r="GP45" s="1" t="s">
        <v>265</v>
      </c>
      <c r="GQ45" s="1" t="s">
        <v>265</v>
      </c>
      <c r="GR45" s="1">
        <v>60</v>
      </c>
      <c r="GS45" s="1">
        <v>3</v>
      </c>
      <c r="GT45" s="16">
        <v>115</v>
      </c>
      <c r="GU45" s="1" t="s">
        <v>266</v>
      </c>
      <c r="GV45" s="1" t="s">
        <v>266</v>
      </c>
      <c r="GW45" s="1" t="s">
        <v>266</v>
      </c>
      <c r="GX45" s="1" t="s">
        <v>266</v>
      </c>
      <c r="GY45" s="1" t="s">
        <v>266</v>
      </c>
      <c r="GZ45" s="15">
        <v>5</v>
      </c>
      <c r="HA45" s="16">
        <f t="shared" si="4"/>
        <v>5</v>
      </c>
      <c r="HB45" s="1" t="s">
        <v>266</v>
      </c>
      <c r="HC45" s="1" t="s">
        <v>266</v>
      </c>
      <c r="HD45" s="1" t="s">
        <v>266</v>
      </c>
      <c r="HE45" s="1" t="s">
        <v>266</v>
      </c>
      <c r="HF45" s="1">
        <v>4</v>
      </c>
      <c r="HG45" s="16">
        <f t="shared" si="5"/>
        <v>4</v>
      </c>
      <c r="HH45" s="1" t="s">
        <v>268</v>
      </c>
      <c r="HI45" s="1" t="s">
        <v>266</v>
      </c>
      <c r="HJ45" s="1" t="s">
        <v>267</v>
      </c>
      <c r="HK45" s="1" t="s">
        <v>267</v>
      </c>
      <c r="HL45" s="1" t="s">
        <v>267</v>
      </c>
      <c r="HM45" s="1" t="s">
        <v>267</v>
      </c>
      <c r="HO45" s="1">
        <v>6</v>
      </c>
      <c r="HP45" s="19">
        <f t="shared" si="6"/>
        <v>1</v>
      </c>
      <c r="HQ45" s="1" t="s">
        <v>264</v>
      </c>
      <c r="HR45" s="1">
        <v>0</v>
      </c>
      <c r="HS45" s="1">
        <v>25</v>
      </c>
      <c r="HT45" s="1">
        <v>8</v>
      </c>
      <c r="HU45" s="1" t="s">
        <v>268</v>
      </c>
      <c r="HV45" s="1">
        <v>1</v>
      </c>
      <c r="HW45" s="1">
        <v>1</v>
      </c>
      <c r="HX45" s="1">
        <v>1</v>
      </c>
      <c r="HY45" s="1">
        <v>1</v>
      </c>
      <c r="HZ45" s="1">
        <v>1</v>
      </c>
      <c r="IA45" s="1">
        <v>1</v>
      </c>
      <c r="IB45" s="1">
        <v>1</v>
      </c>
      <c r="IC45" s="1">
        <v>1</v>
      </c>
      <c r="ID45" s="1" t="s">
        <v>265</v>
      </c>
      <c r="IE45" s="1" t="s">
        <v>265</v>
      </c>
      <c r="IF45" s="1" t="s">
        <v>265</v>
      </c>
      <c r="IG45" s="1" t="s">
        <v>265</v>
      </c>
      <c r="IH45" s="1" t="s">
        <v>265</v>
      </c>
      <c r="II45" s="1" t="s">
        <v>265</v>
      </c>
      <c r="IJ45" s="1" t="s">
        <v>265</v>
      </c>
      <c r="IK45" s="1" t="s">
        <v>265</v>
      </c>
      <c r="IL45" s="1" t="s">
        <v>265</v>
      </c>
      <c r="IM45" s="1" t="s">
        <v>265</v>
      </c>
      <c r="IN45" s="1" t="s">
        <v>265</v>
      </c>
      <c r="IO45" s="1" t="s">
        <v>265</v>
      </c>
      <c r="IP45" s="1" t="s">
        <v>265</v>
      </c>
      <c r="IQ45" s="1" t="s">
        <v>265</v>
      </c>
      <c r="IR45" s="1" t="s">
        <v>265</v>
      </c>
      <c r="IS45" s="1" t="s">
        <v>265</v>
      </c>
      <c r="IT45" s="1" t="s">
        <v>265</v>
      </c>
      <c r="IU45" s="1">
        <v>60</v>
      </c>
      <c r="IV45" s="1">
        <v>0</v>
      </c>
      <c r="IW45" s="19">
        <v>8</v>
      </c>
      <c r="IX45" s="1" t="s">
        <v>264</v>
      </c>
      <c r="IY45" s="1">
        <v>0</v>
      </c>
      <c r="IZ45" s="1">
        <v>27</v>
      </c>
      <c r="JA45" s="1">
        <v>18</v>
      </c>
      <c r="JB45" s="1" t="s">
        <v>268</v>
      </c>
      <c r="JC45" s="1">
        <v>1</v>
      </c>
      <c r="JD45" s="1">
        <v>1</v>
      </c>
      <c r="JE45" s="1">
        <v>1</v>
      </c>
      <c r="JF45" s="1">
        <v>1</v>
      </c>
      <c r="JG45" s="1">
        <v>1</v>
      </c>
      <c r="JH45" s="1">
        <v>1</v>
      </c>
      <c r="JI45" s="1">
        <v>0</v>
      </c>
      <c r="JJ45" s="1">
        <v>1</v>
      </c>
      <c r="JK45" s="1">
        <v>1</v>
      </c>
      <c r="JL45" s="1">
        <v>1</v>
      </c>
      <c r="JM45" s="1">
        <v>1</v>
      </c>
      <c r="JN45" s="1">
        <v>1</v>
      </c>
      <c r="JO45" s="1">
        <v>1</v>
      </c>
      <c r="JP45" s="1">
        <v>1</v>
      </c>
      <c r="JQ45" s="1">
        <v>1</v>
      </c>
      <c r="JR45" s="1">
        <v>1</v>
      </c>
      <c r="JS45" s="1">
        <v>1</v>
      </c>
      <c r="JT45" s="1">
        <v>1</v>
      </c>
      <c r="JU45" s="1" t="s">
        <v>265</v>
      </c>
      <c r="JV45" s="1" t="s">
        <v>265</v>
      </c>
      <c r="JW45" s="1" t="s">
        <v>265</v>
      </c>
      <c r="JX45" s="1" t="s">
        <v>265</v>
      </c>
      <c r="JY45" s="1" t="s">
        <v>265</v>
      </c>
      <c r="JZ45" s="1" t="s">
        <v>265</v>
      </c>
      <c r="KA45" s="1" t="s">
        <v>265</v>
      </c>
      <c r="KB45" s="1" t="s">
        <v>265</v>
      </c>
      <c r="KC45" s="1" t="s">
        <v>265</v>
      </c>
      <c r="KD45" s="1">
        <v>60</v>
      </c>
      <c r="KE45" s="1">
        <v>1</v>
      </c>
      <c r="KF45" s="19">
        <v>17</v>
      </c>
      <c r="KG45" s="1" t="s">
        <v>267</v>
      </c>
      <c r="KH45" s="1" t="s">
        <v>267</v>
      </c>
      <c r="KI45" s="1" t="s">
        <v>266</v>
      </c>
      <c r="KJ45" s="1" t="s">
        <v>267</v>
      </c>
      <c r="KK45" s="1" t="s">
        <v>266</v>
      </c>
      <c r="KL45" s="1">
        <v>5</v>
      </c>
      <c r="KM45" s="19">
        <f t="shared" si="7"/>
        <v>2</v>
      </c>
    </row>
    <row r="46" spans="1:299">
      <c r="A46" s="1">
        <v>1148</v>
      </c>
      <c r="B46" s="16">
        <v>1148</v>
      </c>
      <c r="C46" s="16">
        <v>1</v>
      </c>
      <c r="D46" s="1" t="s">
        <v>1713</v>
      </c>
      <c r="E46" s="1" t="s">
        <v>1713</v>
      </c>
      <c r="F46" s="1" t="s">
        <v>1716</v>
      </c>
      <c r="G46" s="1" t="s">
        <v>1713</v>
      </c>
      <c r="H46" s="1" t="s">
        <v>1324</v>
      </c>
      <c r="I46" s="1">
        <v>464</v>
      </c>
      <c r="J46" s="1" t="s">
        <v>252</v>
      </c>
      <c r="K46" s="1" t="s">
        <v>1713</v>
      </c>
      <c r="L46" s="1" t="s">
        <v>1716</v>
      </c>
      <c r="M46" s="16" t="s">
        <v>1830</v>
      </c>
      <c r="N46" s="16">
        <v>2021</v>
      </c>
      <c r="O46" s="16" t="s">
        <v>253</v>
      </c>
      <c r="P46" s="16" t="s">
        <v>1827</v>
      </c>
      <c r="Q46" s="16" t="s">
        <v>254</v>
      </c>
      <c r="R46" s="16" t="s">
        <v>255</v>
      </c>
      <c r="S46" s="1" t="s">
        <v>1717</v>
      </c>
      <c r="T46" s="1" t="s">
        <v>982</v>
      </c>
      <c r="U46" s="1" t="s">
        <v>1718</v>
      </c>
      <c r="V46" s="1" t="str">
        <f>CONCATENATE(Tabla4[[#This Row],[Nombre del estudiante]]," ",Tabla4[[#This Row],[Primer apellido]]," ",Tabla4[[#This Row],[Segundo apellido]])</f>
        <v>BRAYAN ANDRES TORO BOTINS</v>
      </c>
      <c r="W46" s="1" t="e">
        <f>VLOOKUP(Tabla4[[#This Row],[ID]],[1]!Tabla1[#All],7,FALSE)</f>
        <v>#REF!</v>
      </c>
      <c r="X46" s="16" t="s">
        <v>259</v>
      </c>
      <c r="Y46" s="1">
        <v>1111547104</v>
      </c>
      <c r="Z46" s="1" t="s">
        <v>1713</v>
      </c>
      <c r="AA46" s="1">
        <v>3133356039</v>
      </c>
      <c r="AB46" s="16" t="s">
        <v>1576</v>
      </c>
      <c r="AC46" s="16">
        <v>502</v>
      </c>
      <c r="AD46" s="16" t="s">
        <v>263</v>
      </c>
      <c r="AE46" s="1" t="s">
        <v>264</v>
      </c>
      <c r="AF46" s="1">
        <v>0</v>
      </c>
      <c r="AG46" s="1">
        <v>164</v>
      </c>
      <c r="AH46" s="1">
        <v>43</v>
      </c>
      <c r="AI46" s="1" t="s">
        <v>264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 t="s">
        <v>265</v>
      </c>
      <c r="CB46" s="1" t="s">
        <v>265</v>
      </c>
      <c r="CC46" s="1" t="s">
        <v>265</v>
      </c>
      <c r="CD46" s="1" t="s">
        <v>265</v>
      </c>
      <c r="CE46" s="1" t="s">
        <v>265</v>
      </c>
      <c r="CF46" s="1" t="s">
        <v>265</v>
      </c>
      <c r="CG46" s="1" t="s">
        <v>265</v>
      </c>
      <c r="CH46" s="1" t="s">
        <v>265</v>
      </c>
      <c r="CI46" s="1" t="s">
        <v>265</v>
      </c>
      <c r="CJ46" s="1" t="s">
        <v>265</v>
      </c>
      <c r="CK46" s="1" t="s">
        <v>265</v>
      </c>
      <c r="CL46" s="1" t="s">
        <v>265</v>
      </c>
      <c r="CM46" s="1" t="s">
        <v>265</v>
      </c>
      <c r="CN46" s="1" t="s">
        <v>265</v>
      </c>
      <c r="CO46" s="1" t="s">
        <v>265</v>
      </c>
      <c r="CP46" s="1" t="s">
        <v>265</v>
      </c>
      <c r="CQ46" s="1" t="s">
        <v>265</v>
      </c>
      <c r="CR46" s="1" t="s">
        <v>265</v>
      </c>
      <c r="CS46" s="1" t="s">
        <v>265</v>
      </c>
      <c r="CT46" s="1" t="s">
        <v>265</v>
      </c>
      <c r="CU46" s="1" t="s">
        <v>265</v>
      </c>
      <c r="CV46" s="1" t="s">
        <v>265</v>
      </c>
      <c r="CW46" s="1" t="s">
        <v>265</v>
      </c>
      <c r="CX46" s="1" t="s">
        <v>265</v>
      </c>
      <c r="CY46" s="1" t="s">
        <v>265</v>
      </c>
      <c r="CZ46" s="1" t="s">
        <v>265</v>
      </c>
      <c r="DA46" s="1" t="s">
        <v>265</v>
      </c>
      <c r="DB46" s="1" t="s">
        <v>265</v>
      </c>
      <c r="DC46" s="1" t="s">
        <v>265</v>
      </c>
      <c r="DD46" s="1" t="s">
        <v>265</v>
      </c>
      <c r="DE46" s="1" t="s">
        <v>265</v>
      </c>
      <c r="DF46" s="1" t="s">
        <v>265</v>
      </c>
      <c r="DG46" s="1" t="s">
        <v>265</v>
      </c>
      <c r="DH46" s="1" t="s">
        <v>265</v>
      </c>
      <c r="DI46" s="1" t="s">
        <v>265</v>
      </c>
      <c r="DJ46" s="1" t="s">
        <v>265</v>
      </c>
      <c r="DK46" s="1" t="s">
        <v>265</v>
      </c>
      <c r="DL46" s="1" t="s">
        <v>265</v>
      </c>
      <c r="DM46" s="1" t="s">
        <v>265</v>
      </c>
      <c r="DN46" s="1" t="s">
        <v>265</v>
      </c>
      <c r="DO46" s="1" t="s">
        <v>265</v>
      </c>
      <c r="DP46" s="1" t="s">
        <v>265</v>
      </c>
      <c r="DQ46" s="1" t="s">
        <v>265</v>
      </c>
      <c r="DR46" s="1" t="s">
        <v>265</v>
      </c>
      <c r="DS46" s="1" t="s">
        <v>265</v>
      </c>
      <c r="DT46" s="1" t="s">
        <v>265</v>
      </c>
      <c r="DU46" s="1" t="s">
        <v>265</v>
      </c>
      <c r="DV46" s="1" t="s">
        <v>265</v>
      </c>
      <c r="DW46" s="1" t="s">
        <v>265</v>
      </c>
      <c r="DX46" s="1" t="s">
        <v>265</v>
      </c>
      <c r="DY46" s="1" t="s">
        <v>265</v>
      </c>
      <c r="DZ46" s="1" t="s">
        <v>265</v>
      </c>
      <c r="EA46" s="1" t="s">
        <v>265</v>
      </c>
      <c r="EB46" s="1" t="s">
        <v>265</v>
      </c>
      <c r="EC46" s="1" t="s">
        <v>265</v>
      </c>
      <c r="ED46" s="1" t="s">
        <v>265</v>
      </c>
      <c r="EE46" s="1" t="s">
        <v>265</v>
      </c>
      <c r="EF46" s="1" t="s">
        <v>265</v>
      </c>
      <c r="EG46" s="1" t="s">
        <v>265</v>
      </c>
      <c r="EH46" s="1" t="s">
        <v>265</v>
      </c>
      <c r="EI46" s="1" t="s">
        <v>265</v>
      </c>
      <c r="EJ46" s="1" t="s">
        <v>265</v>
      </c>
      <c r="EK46" s="1" t="s">
        <v>265</v>
      </c>
      <c r="EL46" s="1" t="s">
        <v>265</v>
      </c>
      <c r="EM46" s="1" t="s">
        <v>265</v>
      </c>
      <c r="EN46" s="1" t="s">
        <v>265</v>
      </c>
      <c r="EO46" s="1" t="s">
        <v>265</v>
      </c>
      <c r="EP46" s="1" t="s">
        <v>265</v>
      </c>
      <c r="EQ46" s="1" t="s">
        <v>265</v>
      </c>
      <c r="ER46" s="1" t="s">
        <v>265</v>
      </c>
      <c r="ES46" s="1" t="s">
        <v>265</v>
      </c>
      <c r="ET46" s="1" t="s">
        <v>265</v>
      </c>
      <c r="EU46" s="1" t="s">
        <v>265</v>
      </c>
      <c r="EV46" s="1" t="s">
        <v>265</v>
      </c>
      <c r="EW46" s="1" t="s">
        <v>265</v>
      </c>
      <c r="EX46" s="1" t="s">
        <v>265</v>
      </c>
      <c r="EY46" s="1" t="s">
        <v>265</v>
      </c>
      <c r="EZ46" s="1" t="s">
        <v>265</v>
      </c>
      <c r="FA46" s="1" t="s">
        <v>265</v>
      </c>
      <c r="FB46" s="1" t="s">
        <v>265</v>
      </c>
      <c r="FC46" s="1" t="s">
        <v>265</v>
      </c>
      <c r="FD46" s="1" t="s">
        <v>265</v>
      </c>
      <c r="FE46" s="1" t="s">
        <v>265</v>
      </c>
      <c r="FF46" s="1" t="s">
        <v>265</v>
      </c>
      <c r="FG46" s="1" t="s">
        <v>265</v>
      </c>
      <c r="FH46" s="1" t="s">
        <v>265</v>
      </c>
      <c r="FI46" s="1" t="s">
        <v>265</v>
      </c>
      <c r="FJ46" s="1" t="s">
        <v>265</v>
      </c>
      <c r="FK46" s="1" t="s">
        <v>265</v>
      </c>
      <c r="FL46" s="1" t="s">
        <v>265</v>
      </c>
      <c r="FM46" s="1" t="s">
        <v>265</v>
      </c>
      <c r="FN46" s="1" t="s">
        <v>265</v>
      </c>
      <c r="FO46" s="1" t="s">
        <v>265</v>
      </c>
      <c r="FP46" s="1" t="s">
        <v>265</v>
      </c>
      <c r="FQ46" s="1" t="s">
        <v>265</v>
      </c>
      <c r="FR46" s="1" t="s">
        <v>265</v>
      </c>
      <c r="FS46" s="1" t="s">
        <v>265</v>
      </c>
      <c r="FT46" s="1" t="s">
        <v>265</v>
      </c>
      <c r="FU46" s="1" t="s">
        <v>265</v>
      </c>
      <c r="FV46" s="1" t="s">
        <v>265</v>
      </c>
      <c r="FW46" s="1" t="s">
        <v>265</v>
      </c>
      <c r="FX46" s="1" t="s">
        <v>265</v>
      </c>
      <c r="FY46" s="1" t="s">
        <v>265</v>
      </c>
      <c r="FZ46" s="1" t="s">
        <v>265</v>
      </c>
      <c r="GA46" s="1" t="s">
        <v>265</v>
      </c>
      <c r="GB46" s="1" t="s">
        <v>265</v>
      </c>
      <c r="GC46" s="1" t="s">
        <v>265</v>
      </c>
      <c r="GD46" s="1" t="s">
        <v>265</v>
      </c>
      <c r="GE46" s="1" t="s">
        <v>265</v>
      </c>
      <c r="GF46" s="1" t="s">
        <v>265</v>
      </c>
      <c r="GG46" s="1" t="s">
        <v>265</v>
      </c>
      <c r="GH46" s="1" t="s">
        <v>265</v>
      </c>
      <c r="GI46" s="1" t="s">
        <v>265</v>
      </c>
      <c r="GJ46" s="1" t="s">
        <v>265</v>
      </c>
      <c r="GK46" s="1" t="s">
        <v>265</v>
      </c>
      <c r="GL46" s="1" t="s">
        <v>265</v>
      </c>
      <c r="GM46" s="1" t="s">
        <v>265</v>
      </c>
      <c r="GN46" s="1" t="s">
        <v>265</v>
      </c>
      <c r="GO46" s="1" t="s">
        <v>265</v>
      </c>
      <c r="GP46" s="1" t="s">
        <v>265</v>
      </c>
      <c r="GQ46" s="1" t="s">
        <v>265</v>
      </c>
      <c r="GR46" s="1">
        <v>60</v>
      </c>
      <c r="GS46" s="1">
        <v>0</v>
      </c>
      <c r="GT46" s="16">
        <v>43</v>
      </c>
      <c r="GU46" s="1" t="s">
        <v>266</v>
      </c>
      <c r="GV46" s="1" t="s">
        <v>266</v>
      </c>
      <c r="GW46" s="1" t="s">
        <v>266</v>
      </c>
      <c r="GX46" s="1" t="s">
        <v>267</v>
      </c>
      <c r="GY46" s="1" t="s">
        <v>284</v>
      </c>
      <c r="GZ46" s="15">
        <v>5</v>
      </c>
      <c r="HA46" s="16">
        <f t="shared" si="4"/>
        <v>3</v>
      </c>
      <c r="HB46" s="1" t="s">
        <v>266</v>
      </c>
      <c r="HC46" s="1" t="s">
        <v>267</v>
      </c>
      <c r="HD46" s="1" t="s">
        <v>266</v>
      </c>
      <c r="HE46" s="1" t="s">
        <v>267</v>
      </c>
      <c r="HF46" s="1">
        <v>4</v>
      </c>
      <c r="HG46" s="16">
        <f t="shared" si="5"/>
        <v>2</v>
      </c>
      <c r="HH46" s="1" t="s">
        <v>264</v>
      </c>
      <c r="HI46" s="1" t="s">
        <v>266</v>
      </c>
      <c r="HJ46" s="1" t="s">
        <v>266</v>
      </c>
      <c r="HK46" s="1" t="s">
        <v>266</v>
      </c>
      <c r="HL46" s="1" t="s">
        <v>267</v>
      </c>
      <c r="HM46" s="1" t="s">
        <v>267</v>
      </c>
      <c r="HN46" s="1" t="s">
        <v>267</v>
      </c>
      <c r="HO46" s="1">
        <v>6</v>
      </c>
      <c r="HP46" s="19">
        <f t="shared" si="6"/>
        <v>3</v>
      </c>
      <c r="HQ46" s="1" t="s">
        <v>264</v>
      </c>
      <c r="HR46" s="1">
        <v>0</v>
      </c>
      <c r="HS46" s="1">
        <v>25</v>
      </c>
      <c r="HT46" s="1">
        <v>18</v>
      </c>
      <c r="HU46" s="1" t="s">
        <v>268</v>
      </c>
      <c r="HV46" s="1">
        <v>1</v>
      </c>
      <c r="HW46" s="1">
        <v>1</v>
      </c>
      <c r="HX46" s="1">
        <v>1</v>
      </c>
      <c r="HY46" s="1">
        <v>1</v>
      </c>
      <c r="HZ46" s="1">
        <v>1</v>
      </c>
      <c r="IA46" s="1">
        <v>1</v>
      </c>
      <c r="IB46" s="1">
        <v>1</v>
      </c>
      <c r="IC46" s="1">
        <v>1</v>
      </c>
      <c r="ID46" s="1">
        <v>1</v>
      </c>
      <c r="IE46" s="1">
        <v>1</v>
      </c>
      <c r="IF46" s="1">
        <v>1</v>
      </c>
      <c r="IG46" s="1">
        <v>1</v>
      </c>
      <c r="IH46" s="1">
        <v>1</v>
      </c>
      <c r="II46" s="1">
        <v>1</v>
      </c>
      <c r="IJ46" s="1">
        <v>1</v>
      </c>
      <c r="IK46" s="1">
        <v>1</v>
      </c>
      <c r="IL46" s="1">
        <v>1</v>
      </c>
      <c r="IM46" s="1">
        <v>1</v>
      </c>
      <c r="IN46" s="1" t="s">
        <v>265</v>
      </c>
      <c r="IO46" s="1" t="s">
        <v>265</v>
      </c>
      <c r="IP46" s="1" t="s">
        <v>265</v>
      </c>
      <c r="IQ46" s="1" t="s">
        <v>265</v>
      </c>
      <c r="IR46" s="1" t="s">
        <v>265</v>
      </c>
      <c r="IS46" s="1" t="s">
        <v>265</v>
      </c>
      <c r="IT46" s="1" t="s">
        <v>265</v>
      </c>
      <c r="IU46" s="1">
        <v>60</v>
      </c>
      <c r="IV46" s="1">
        <v>0</v>
      </c>
      <c r="IW46" s="19">
        <v>18</v>
      </c>
      <c r="IX46" s="1" t="s">
        <v>264</v>
      </c>
      <c r="IY46" s="1">
        <v>0</v>
      </c>
      <c r="IZ46" s="1">
        <v>27</v>
      </c>
      <c r="JA46" s="1">
        <v>12</v>
      </c>
      <c r="JB46" s="1" t="s">
        <v>268</v>
      </c>
      <c r="JC46" s="1">
        <v>1</v>
      </c>
      <c r="JD46" s="1">
        <v>1</v>
      </c>
      <c r="JE46" s="1">
        <v>1</v>
      </c>
      <c r="JF46" s="1">
        <v>1</v>
      </c>
      <c r="JG46" s="1">
        <v>1</v>
      </c>
      <c r="JH46" s="1">
        <v>1</v>
      </c>
      <c r="JI46" s="1">
        <v>1</v>
      </c>
      <c r="JJ46" s="1">
        <v>1</v>
      </c>
      <c r="JK46" s="1">
        <v>1</v>
      </c>
      <c r="JL46" s="1">
        <v>1</v>
      </c>
      <c r="JM46" s="1">
        <v>1</v>
      </c>
      <c r="JN46" s="1">
        <v>1</v>
      </c>
      <c r="JO46" s="1" t="s">
        <v>265</v>
      </c>
      <c r="JP46" s="1" t="s">
        <v>265</v>
      </c>
      <c r="JQ46" s="1" t="s">
        <v>265</v>
      </c>
      <c r="JR46" s="1" t="s">
        <v>265</v>
      </c>
      <c r="JS46" s="1" t="s">
        <v>265</v>
      </c>
      <c r="JT46" s="1" t="s">
        <v>265</v>
      </c>
      <c r="JU46" s="1" t="s">
        <v>265</v>
      </c>
      <c r="JV46" s="1" t="s">
        <v>265</v>
      </c>
      <c r="JW46" s="1" t="s">
        <v>265</v>
      </c>
      <c r="JX46" s="1" t="s">
        <v>265</v>
      </c>
      <c r="JY46" s="1" t="s">
        <v>265</v>
      </c>
      <c r="JZ46" s="1" t="s">
        <v>265</v>
      </c>
      <c r="KA46" s="1" t="s">
        <v>265</v>
      </c>
      <c r="KB46" s="1" t="s">
        <v>265</v>
      </c>
      <c r="KC46" s="1" t="s">
        <v>265</v>
      </c>
      <c r="KD46" s="1">
        <v>60</v>
      </c>
      <c r="KE46" s="1">
        <v>0</v>
      </c>
      <c r="KF46" s="19">
        <v>12</v>
      </c>
      <c r="KG46" s="1" t="s">
        <v>267</v>
      </c>
      <c r="KH46" s="1" t="s">
        <v>267</v>
      </c>
      <c r="KI46" s="1" t="s">
        <v>267</v>
      </c>
      <c r="KJ46" s="1" t="s">
        <v>267</v>
      </c>
      <c r="KK46" s="1" t="s">
        <v>267</v>
      </c>
      <c r="KL46" s="1">
        <v>5</v>
      </c>
      <c r="KM46" s="19">
        <f t="shared" si="7"/>
        <v>0</v>
      </c>
    </row>
    <row r="47" spans="1:299">
      <c r="A47" s="1">
        <v>1220</v>
      </c>
      <c r="B47" s="16">
        <v>1220</v>
      </c>
      <c r="C47" s="16">
        <v>1</v>
      </c>
      <c r="D47" s="1" t="s">
        <v>1040</v>
      </c>
      <c r="E47" s="1" t="s">
        <v>1040</v>
      </c>
      <c r="F47" s="1" t="s">
        <v>493</v>
      </c>
      <c r="G47" s="1" t="s">
        <v>1040</v>
      </c>
      <c r="H47" s="1" t="s">
        <v>930</v>
      </c>
      <c r="I47" s="1">
        <v>463</v>
      </c>
      <c r="J47" s="1" t="s">
        <v>297</v>
      </c>
      <c r="K47" s="1" t="s">
        <v>1040</v>
      </c>
      <c r="L47" s="1" t="s">
        <v>1719</v>
      </c>
      <c r="M47" s="16" t="s">
        <v>1830</v>
      </c>
      <c r="N47" s="16">
        <v>2021</v>
      </c>
      <c r="O47" s="16" t="s">
        <v>253</v>
      </c>
      <c r="P47" s="16" t="s">
        <v>1827</v>
      </c>
      <c r="Q47" s="16" t="s">
        <v>447</v>
      </c>
      <c r="R47" s="16" t="s">
        <v>448</v>
      </c>
      <c r="S47" s="1" t="s">
        <v>1720</v>
      </c>
      <c r="T47" s="1" t="s">
        <v>1721</v>
      </c>
      <c r="U47" s="1" t="s">
        <v>1722</v>
      </c>
      <c r="V47" s="1" t="str">
        <f>CONCATENATE(Tabla4[[#This Row],[Nombre del estudiante]]," ",Tabla4[[#This Row],[Primer apellido]]," ",Tabla4[[#This Row],[Segundo apellido]])</f>
        <v>DIEGO STEVEN BENITEZ MANQUILLO</v>
      </c>
      <c r="W47" s="1" t="e">
        <f>VLOOKUP(Tabla4[[#This Row],[ID]],[1]!Tabla1[#All],7,FALSE)</f>
        <v>#REF!</v>
      </c>
      <c r="X47" s="16" t="s">
        <v>259</v>
      </c>
      <c r="Y47" s="1">
        <v>1111683205</v>
      </c>
      <c r="Z47" s="1" t="s">
        <v>1387</v>
      </c>
      <c r="AA47" s="1">
        <v>3117397182</v>
      </c>
      <c r="AB47" s="16" t="s">
        <v>1576</v>
      </c>
      <c r="AC47" s="16">
        <v>501</v>
      </c>
      <c r="AD47" s="16" t="s">
        <v>263</v>
      </c>
      <c r="AE47" s="1" t="s">
        <v>264</v>
      </c>
      <c r="AF47" s="1">
        <v>0</v>
      </c>
      <c r="AG47" s="1">
        <v>164</v>
      </c>
      <c r="AH47" s="1">
        <v>42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0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0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 t="s">
        <v>265</v>
      </c>
      <c r="CA47" s="1" t="s">
        <v>265</v>
      </c>
      <c r="CB47" s="1" t="s">
        <v>265</v>
      </c>
      <c r="CC47" s="1" t="s">
        <v>265</v>
      </c>
      <c r="CD47" s="1" t="s">
        <v>265</v>
      </c>
      <c r="CE47" s="1" t="s">
        <v>265</v>
      </c>
      <c r="CF47" s="1" t="s">
        <v>265</v>
      </c>
      <c r="CG47" s="1" t="s">
        <v>265</v>
      </c>
      <c r="CH47" s="1" t="s">
        <v>265</v>
      </c>
      <c r="CI47" s="1" t="s">
        <v>265</v>
      </c>
      <c r="CJ47" s="1" t="s">
        <v>265</v>
      </c>
      <c r="CK47" s="1" t="s">
        <v>265</v>
      </c>
      <c r="CL47" s="1" t="s">
        <v>265</v>
      </c>
      <c r="CM47" s="1" t="s">
        <v>265</v>
      </c>
      <c r="CN47" s="1" t="s">
        <v>265</v>
      </c>
      <c r="CO47" s="1" t="s">
        <v>265</v>
      </c>
      <c r="CP47" s="1" t="s">
        <v>265</v>
      </c>
      <c r="CQ47" s="1" t="s">
        <v>265</v>
      </c>
      <c r="CR47" s="1" t="s">
        <v>265</v>
      </c>
      <c r="CS47" s="1" t="s">
        <v>265</v>
      </c>
      <c r="CT47" s="1" t="s">
        <v>265</v>
      </c>
      <c r="CU47" s="1" t="s">
        <v>265</v>
      </c>
      <c r="CV47" s="1" t="s">
        <v>265</v>
      </c>
      <c r="CW47" s="1" t="s">
        <v>265</v>
      </c>
      <c r="CX47" s="1" t="s">
        <v>265</v>
      </c>
      <c r="CY47" s="1" t="s">
        <v>265</v>
      </c>
      <c r="CZ47" s="1" t="s">
        <v>265</v>
      </c>
      <c r="DA47" s="1" t="s">
        <v>265</v>
      </c>
      <c r="DB47" s="1" t="s">
        <v>265</v>
      </c>
      <c r="DC47" s="1" t="s">
        <v>265</v>
      </c>
      <c r="DD47" s="1" t="s">
        <v>265</v>
      </c>
      <c r="DE47" s="1" t="s">
        <v>265</v>
      </c>
      <c r="DF47" s="1" t="s">
        <v>265</v>
      </c>
      <c r="DG47" s="1" t="s">
        <v>265</v>
      </c>
      <c r="DH47" s="1" t="s">
        <v>265</v>
      </c>
      <c r="DI47" s="1" t="s">
        <v>265</v>
      </c>
      <c r="DJ47" s="1" t="s">
        <v>265</v>
      </c>
      <c r="DK47" s="1" t="s">
        <v>265</v>
      </c>
      <c r="DL47" s="1" t="s">
        <v>265</v>
      </c>
      <c r="DM47" s="1" t="s">
        <v>265</v>
      </c>
      <c r="DN47" s="1" t="s">
        <v>265</v>
      </c>
      <c r="DO47" s="1" t="s">
        <v>265</v>
      </c>
      <c r="DP47" s="1" t="s">
        <v>265</v>
      </c>
      <c r="DQ47" s="1" t="s">
        <v>265</v>
      </c>
      <c r="DR47" s="1" t="s">
        <v>265</v>
      </c>
      <c r="DS47" s="1" t="s">
        <v>265</v>
      </c>
      <c r="DT47" s="1" t="s">
        <v>265</v>
      </c>
      <c r="DU47" s="1" t="s">
        <v>265</v>
      </c>
      <c r="DV47" s="1" t="s">
        <v>265</v>
      </c>
      <c r="DW47" s="1" t="s">
        <v>265</v>
      </c>
      <c r="DX47" s="1" t="s">
        <v>265</v>
      </c>
      <c r="DY47" s="1" t="s">
        <v>265</v>
      </c>
      <c r="DZ47" s="1" t="s">
        <v>265</v>
      </c>
      <c r="EA47" s="1" t="s">
        <v>265</v>
      </c>
      <c r="EB47" s="1" t="s">
        <v>265</v>
      </c>
      <c r="EC47" s="1" t="s">
        <v>265</v>
      </c>
      <c r="ED47" s="1" t="s">
        <v>265</v>
      </c>
      <c r="EE47" s="1" t="s">
        <v>265</v>
      </c>
      <c r="EF47" s="1" t="s">
        <v>265</v>
      </c>
      <c r="EG47" s="1" t="s">
        <v>265</v>
      </c>
      <c r="EH47" s="1" t="s">
        <v>265</v>
      </c>
      <c r="EI47" s="1" t="s">
        <v>265</v>
      </c>
      <c r="EJ47" s="1" t="s">
        <v>265</v>
      </c>
      <c r="EK47" s="1" t="s">
        <v>265</v>
      </c>
      <c r="EL47" s="1" t="s">
        <v>265</v>
      </c>
      <c r="EM47" s="1" t="s">
        <v>265</v>
      </c>
      <c r="EN47" s="1" t="s">
        <v>265</v>
      </c>
      <c r="EO47" s="1" t="s">
        <v>265</v>
      </c>
      <c r="EP47" s="1" t="s">
        <v>265</v>
      </c>
      <c r="EQ47" s="1" t="s">
        <v>265</v>
      </c>
      <c r="ER47" s="1" t="s">
        <v>265</v>
      </c>
      <c r="ES47" s="1" t="s">
        <v>265</v>
      </c>
      <c r="ET47" s="1" t="s">
        <v>265</v>
      </c>
      <c r="EU47" s="1" t="s">
        <v>265</v>
      </c>
      <c r="EV47" s="1" t="s">
        <v>265</v>
      </c>
      <c r="EW47" s="1" t="s">
        <v>265</v>
      </c>
      <c r="EX47" s="1" t="s">
        <v>265</v>
      </c>
      <c r="EY47" s="1" t="s">
        <v>265</v>
      </c>
      <c r="EZ47" s="1" t="s">
        <v>265</v>
      </c>
      <c r="FA47" s="1" t="s">
        <v>265</v>
      </c>
      <c r="FB47" s="1" t="s">
        <v>265</v>
      </c>
      <c r="FC47" s="1" t="s">
        <v>265</v>
      </c>
      <c r="FD47" s="1" t="s">
        <v>265</v>
      </c>
      <c r="FE47" s="1" t="s">
        <v>265</v>
      </c>
      <c r="FF47" s="1" t="s">
        <v>265</v>
      </c>
      <c r="FG47" s="1" t="s">
        <v>265</v>
      </c>
      <c r="FH47" s="1" t="s">
        <v>265</v>
      </c>
      <c r="FI47" s="1" t="s">
        <v>265</v>
      </c>
      <c r="FJ47" s="1" t="s">
        <v>265</v>
      </c>
      <c r="FK47" s="1" t="s">
        <v>265</v>
      </c>
      <c r="FL47" s="1" t="s">
        <v>265</v>
      </c>
      <c r="FM47" s="1" t="s">
        <v>265</v>
      </c>
      <c r="FN47" s="1" t="s">
        <v>265</v>
      </c>
      <c r="FO47" s="1" t="s">
        <v>265</v>
      </c>
      <c r="FP47" s="1" t="s">
        <v>265</v>
      </c>
      <c r="FQ47" s="1" t="s">
        <v>265</v>
      </c>
      <c r="FR47" s="1" t="s">
        <v>265</v>
      </c>
      <c r="FS47" s="1" t="s">
        <v>265</v>
      </c>
      <c r="FT47" s="1" t="s">
        <v>265</v>
      </c>
      <c r="FU47" s="1" t="s">
        <v>265</v>
      </c>
      <c r="FV47" s="1" t="s">
        <v>265</v>
      </c>
      <c r="FW47" s="1" t="s">
        <v>265</v>
      </c>
      <c r="FX47" s="1" t="s">
        <v>265</v>
      </c>
      <c r="FY47" s="1" t="s">
        <v>265</v>
      </c>
      <c r="FZ47" s="1" t="s">
        <v>265</v>
      </c>
      <c r="GA47" s="1" t="s">
        <v>265</v>
      </c>
      <c r="GB47" s="1" t="s">
        <v>265</v>
      </c>
      <c r="GC47" s="1" t="s">
        <v>265</v>
      </c>
      <c r="GD47" s="1" t="s">
        <v>265</v>
      </c>
      <c r="GE47" s="1" t="s">
        <v>265</v>
      </c>
      <c r="GF47" s="1" t="s">
        <v>265</v>
      </c>
      <c r="GG47" s="1" t="s">
        <v>265</v>
      </c>
      <c r="GH47" s="1" t="s">
        <v>265</v>
      </c>
      <c r="GI47" s="1" t="s">
        <v>265</v>
      </c>
      <c r="GJ47" s="1" t="s">
        <v>265</v>
      </c>
      <c r="GK47" s="1" t="s">
        <v>265</v>
      </c>
      <c r="GL47" s="1" t="s">
        <v>265</v>
      </c>
      <c r="GM47" s="1" t="s">
        <v>265</v>
      </c>
      <c r="GN47" s="1" t="s">
        <v>265</v>
      </c>
      <c r="GO47" s="1" t="s">
        <v>265</v>
      </c>
      <c r="GP47" s="1" t="s">
        <v>265</v>
      </c>
      <c r="GQ47" s="1" t="s">
        <v>265</v>
      </c>
      <c r="GR47" s="1">
        <v>60</v>
      </c>
      <c r="GS47" s="1">
        <v>2</v>
      </c>
      <c r="GT47" s="16">
        <v>40</v>
      </c>
      <c r="GU47" s="1" t="s">
        <v>266</v>
      </c>
      <c r="GV47" s="1" t="s">
        <v>266</v>
      </c>
      <c r="GW47" s="1" t="s">
        <v>267</v>
      </c>
      <c r="GX47" s="1" t="s">
        <v>266</v>
      </c>
      <c r="GY47" s="1" t="s">
        <v>284</v>
      </c>
      <c r="GZ47" s="15">
        <v>5</v>
      </c>
      <c r="HA47" s="16">
        <f t="shared" si="4"/>
        <v>3</v>
      </c>
      <c r="HB47" s="1" t="s">
        <v>266</v>
      </c>
      <c r="HC47" s="1" t="s">
        <v>266</v>
      </c>
      <c r="HD47" s="1" t="s">
        <v>266</v>
      </c>
      <c r="HE47" s="1" t="s">
        <v>267</v>
      </c>
      <c r="HF47" s="1">
        <v>4</v>
      </c>
      <c r="HG47" s="16">
        <f t="shared" si="5"/>
        <v>3</v>
      </c>
      <c r="HH47" s="1" t="s">
        <v>264</v>
      </c>
      <c r="HI47" s="1" t="s">
        <v>266</v>
      </c>
      <c r="HJ47" s="1" t="s">
        <v>266</v>
      </c>
      <c r="HK47" s="1" t="s">
        <v>266</v>
      </c>
      <c r="HL47" s="1" t="s">
        <v>266</v>
      </c>
      <c r="HM47" s="1" t="s">
        <v>266</v>
      </c>
      <c r="HN47" s="1" t="s">
        <v>266</v>
      </c>
      <c r="HO47" s="1">
        <v>6</v>
      </c>
      <c r="HP47" s="19">
        <f t="shared" si="6"/>
        <v>6</v>
      </c>
      <c r="HQ47" s="1" t="s">
        <v>264</v>
      </c>
      <c r="HR47" s="1">
        <v>0</v>
      </c>
      <c r="HS47" s="1">
        <v>25</v>
      </c>
      <c r="HT47" s="1">
        <v>17</v>
      </c>
      <c r="HV47" s="1">
        <v>1</v>
      </c>
      <c r="HW47" s="1">
        <v>1</v>
      </c>
      <c r="HX47" s="1">
        <v>1</v>
      </c>
      <c r="HY47" s="1">
        <v>1</v>
      </c>
      <c r="HZ47" s="1">
        <v>1</v>
      </c>
      <c r="IA47" s="1">
        <v>1</v>
      </c>
      <c r="IB47" s="1">
        <v>1</v>
      </c>
      <c r="IC47" s="1">
        <v>1</v>
      </c>
      <c r="ID47" s="1">
        <v>1</v>
      </c>
      <c r="IE47" s="1">
        <v>1</v>
      </c>
      <c r="IF47" s="1">
        <v>1</v>
      </c>
      <c r="IG47" s="1">
        <v>1</v>
      </c>
      <c r="IH47" s="1">
        <v>1</v>
      </c>
      <c r="II47" s="1">
        <v>1</v>
      </c>
      <c r="IJ47" s="1">
        <v>1</v>
      </c>
      <c r="IK47" s="1">
        <v>1</v>
      </c>
      <c r="IL47" s="1">
        <v>1</v>
      </c>
      <c r="IM47" s="1" t="s">
        <v>265</v>
      </c>
      <c r="IN47" s="1" t="s">
        <v>265</v>
      </c>
      <c r="IO47" s="1" t="s">
        <v>265</v>
      </c>
      <c r="IP47" s="1" t="s">
        <v>265</v>
      </c>
      <c r="IQ47" s="1" t="s">
        <v>265</v>
      </c>
      <c r="IR47" s="1" t="s">
        <v>265</v>
      </c>
      <c r="IS47" s="1" t="s">
        <v>265</v>
      </c>
      <c r="IT47" s="1" t="s">
        <v>265</v>
      </c>
      <c r="IU47" s="1">
        <v>60</v>
      </c>
      <c r="IV47" s="1">
        <v>0</v>
      </c>
      <c r="IW47" s="19">
        <v>17</v>
      </c>
      <c r="IX47" s="1" t="s">
        <v>264</v>
      </c>
      <c r="IY47" s="1">
        <v>0</v>
      </c>
      <c r="IZ47" s="1">
        <v>27</v>
      </c>
      <c r="JA47" s="1">
        <v>15</v>
      </c>
      <c r="JC47" s="1">
        <v>1</v>
      </c>
      <c r="JD47" s="1">
        <v>1</v>
      </c>
      <c r="JE47" s="1">
        <v>1</v>
      </c>
      <c r="JF47" s="1">
        <v>1</v>
      </c>
      <c r="JG47" s="1">
        <v>1</v>
      </c>
      <c r="JH47" s="1">
        <v>1</v>
      </c>
      <c r="JI47" s="1">
        <v>1</v>
      </c>
      <c r="JJ47" s="1">
        <v>1</v>
      </c>
      <c r="JK47" s="1">
        <v>1</v>
      </c>
      <c r="JL47" s="1">
        <v>1</v>
      </c>
      <c r="JM47" s="1">
        <v>1</v>
      </c>
      <c r="JN47" s="1">
        <v>1</v>
      </c>
      <c r="JO47" s="1">
        <v>1</v>
      </c>
      <c r="JP47" s="1">
        <v>1</v>
      </c>
      <c r="JQ47" s="1">
        <v>1</v>
      </c>
      <c r="JR47" s="1" t="s">
        <v>265</v>
      </c>
      <c r="JS47" s="1" t="s">
        <v>265</v>
      </c>
      <c r="JT47" s="1" t="s">
        <v>265</v>
      </c>
      <c r="JU47" s="1" t="s">
        <v>265</v>
      </c>
      <c r="JV47" s="1" t="s">
        <v>265</v>
      </c>
      <c r="JW47" s="1" t="s">
        <v>265</v>
      </c>
      <c r="JX47" s="1" t="s">
        <v>265</v>
      </c>
      <c r="JY47" s="1" t="s">
        <v>265</v>
      </c>
      <c r="JZ47" s="1" t="s">
        <v>265</v>
      </c>
      <c r="KA47" s="1" t="s">
        <v>265</v>
      </c>
      <c r="KB47" s="1" t="s">
        <v>265</v>
      </c>
      <c r="KC47" s="1" t="s">
        <v>265</v>
      </c>
      <c r="KD47" s="1">
        <v>60</v>
      </c>
      <c r="KE47" s="1">
        <v>0</v>
      </c>
      <c r="KF47" s="19">
        <v>15</v>
      </c>
      <c r="KG47" s="1" t="s">
        <v>266</v>
      </c>
      <c r="KH47" s="1" t="s">
        <v>266</v>
      </c>
      <c r="KI47" s="1" t="s">
        <v>266</v>
      </c>
      <c r="KJ47" s="1" t="s">
        <v>267</v>
      </c>
      <c r="KK47" s="1" t="s">
        <v>266</v>
      </c>
      <c r="KL47" s="1">
        <v>5</v>
      </c>
      <c r="KM47" s="19">
        <f t="shared" si="7"/>
        <v>4</v>
      </c>
    </row>
    <row r="48" spans="1:299">
      <c r="A48" s="1">
        <v>1257</v>
      </c>
      <c r="B48" s="16">
        <v>104264</v>
      </c>
      <c r="C48" s="16">
        <v>0</v>
      </c>
      <c r="D48" s="1" t="s">
        <v>505</v>
      </c>
      <c r="E48" s="1" t="s">
        <v>505</v>
      </c>
      <c r="F48" s="1" t="s">
        <v>1723</v>
      </c>
      <c r="G48" s="1" t="s">
        <v>505</v>
      </c>
      <c r="H48" s="1" t="s">
        <v>705</v>
      </c>
      <c r="I48" s="1">
        <v>466</v>
      </c>
      <c r="J48" s="1" t="s">
        <v>271</v>
      </c>
      <c r="K48" s="1" t="s">
        <v>505</v>
      </c>
      <c r="L48" s="1" t="s">
        <v>1723</v>
      </c>
      <c r="M48" s="16" t="s">
        <v>1830</v>
      </c>
      <c r="N48" s="16">
        <v>2021</v>
      </c>
      <c r="O48" s="16" t="s">
        <v>253</v>
      </c>
      <c r="P48" s="16" t="s">
        <v>1827</v>
      </c>
      <c r="Q48" s="16" t="s">
        <v>272</v>
      </c>
      <c r="R48" s="16" t="s">
        <v>273</v>
      </c>
      <c r="S48" s="1" t="s">
        <v>1724</v>
      </c>
      <c r="T48" s="1" t="s">
        <v>991</v>
      </c>
      <c r="U48" s="1" t="s">
        <v>386</v>
      </c>
      <c r="V48" s="1" t="str">
        <f>CONCATENATE(Tabla4[[#This Row],[Nombre del estudiante]]," ",Tabla4[[#This Row],[Primer apellido]]," ",Tabla4[[#This Row],[Segundo apellido]])</f>
        <v>MAICOL JAVIER ESCOBAR VIVEROS</v>
      </c>
      <c r="W48" s="1" t="e">
        <f>VLOOKUP(Tabla4[[#This Row],[ID]],[1]!Tabla1[#All],7,FALSE)</f>
        <v>#REF!</v>
      </c>
      <c r="X48" s="16" t="s">
        <v>259</v>
      </c>
      <c r="Y48" s="1">
        <v>1059046312</v>
      </c>
      <c r="Z48" s="1" t="s">
        <v>1725</v>
      </c>
      <c r="AA48" s="1">
        <v>3113611260</v>
      </c>
      <c r="AB48" s="16" t="s">
        <v>1576</v>
      </c>
      <c r="AC48" s="16">
        <v>505</v>
      </c>
      <c r="AD48" s="16" t="s">
        <v>263</v>
      </c>
      <c r="AE48" s="1" t="s">
        <v>264</v>
      </c>
      <c r="AF48" s="1">
        <v>0</v>
      </c>
      <c r="AG48" s="1">
        <v>164</v>
      </c>
      <c r="AH48" s="1">
        <v>51</v>
      </c>
      <c r="AI48" s="1" t="s">
        <v>264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 t="s">
        <v>265</v>
      </c>
      <c r="CJ48" s="1" t="s">
        <v>265</v>
      </c>
      <c r="CK48" s="1" t="s">
        <v>265</v>
      </c>
      <c r="CL48" s="1" t="s">
        <v>265</v>
      </c>
      <c r="CM48" s="1" t="s">
        <v>265</v>
      </c>
      <c r="CN48" s="1" t="s">
        <v>265</v>
      </c>
      <c r="CO48" s="1" t="s">
        <v>265</v>
      </c>
      <c r="CP48" s="1" t="s">
        <v>265</v>
      </c>
      <c r="CQ48" s="1" t="s">
        <v>265</v>
      </c>
      <c r="CR48" s="1" t="s">
        <v>265</v>
      </c>
      <c r="CS48" s="1" t="s">
        <v>265</v>
      </c>
      <c r="CT48" s="1" t="s">
        <v>265</v>
      </c>
      <c r="CU48" s="1" t="s">
        <v>265</v>
      </c>
      <c r="CV48" s="1" t="s">
        <v>265</v>
      </c>
      <c r="CW48" s="1" t="s">
        <v>265</v>
      </c>
      <c r="CX48" s="1" t="s">
        <v>265</v>
      </c>
      <c r="CY48" s="1" t="s">
        <v>265</v>
      </c>
      <c r="CZ48" s="1" t="s">
        <v>265</v>
      </c>
      <c r="DA48" s="1" t="s">
        <v>265</v>
      </c>
      <c r="DB48" s="1" t="s">
        <v>265</v>
      </c>
      <c r="DC48" s="1" t="s">
        <v>265</v>
      </c>
      <c r="DD48" s="1" t="s">
        <v>265</v>
      </c>
      <c r="DE48" s="1" t="s">
        <v>265</v>
      </c>
      <c r="DF48" s="1" t="s">
        <v>265</v>
      </c>
      <c r="DG48" s="1" t="s">
        <v>265</v>
      </c>
      <c r="DH48" s="1" t="s">
        <v>265</v>
      </c>
      <c r="DI48" s="1" t="s">
        <v>265</v>
      </c>
      <c r="DJ48" s="1" t="s">
        <v>265</v>
      </c>
      <c r="DK48" s="1" t="s">
        <v>265</v>
      </c>
      <c r="DL48" s="1" t="s">
        <v>265</v>
      </c>
      <c r="DM48" s="1" t="s">
        <v>265</v>
      </c>
      <c r="DN48" s="1" t="s">
        <v>265</v>
      </c>
      <c r="DO48" s="1" t="s">
        <v>265</v>
      </c>
      <c r="DP48" s="1" t="s">
        <v>265</v>
      </c>
      <c r="DQ48" s="1" t="s">
        <v>265</v>
      </c>
      <c r="DR48" s="1" t="s">
        <v>265</v>
      </c>
      <c r="DS48" s="1" t="s">
        <v>265</v>
      </c>
      <c r="DT48" s="1" t="s">
        <v>265</v>
      </c>
      <c r="DU48" s="1" t="s">
        <v>265</v>
      </c>
      <c r="DV48" s="1" t="s">
        <v>265</v>
      </c>
      <c r="DW48" s="1" t="s">
        <v>265</v>
      </c>
      <c r="DX48" s="1" t="s">
        <v>265</v>
      </c>
      <c r="DY48" s="1" t="s">
        <v>265</v>
      </c>
      <c r="DZ48" s="1" t="s">
        <v>265</v>
      </c>
      <c r="EA48" s="1" t="s">
        <v>265</v>
      </c>
      <c r="EB48" s="1" t="s">
        <v>265</v>
      </c>
      <c r="EC48" s="1" t="s">
        <v>265</v>
      </c>
      <c r="ED48" s="1" t="s">
        <v>265</v>
      </c>
      <c r="EE48" s="1" t="s">
        <v>265</v>
      </c>
      <c r="EF48" s="1" t="s">
        <v>265</v>
      </c>
      <c r="EG48" s="1" t="s">
        <v>265</v>
      </c>
      <c r="EH48" s="1" t="s">
        <v>265</v>
      </c>
      <c r="EI48" s="1" t="s">
        <v>265</v>
      </c>
      <c r="EJ48" s="1" t="s">
        <v>265</v>
      </c>
      <c r="EK48" s="1" t="s">
        <v>265</v>
      </c>
      <c r="EL48" s="1" t="s">
        <v>265</v>
      </c>
      <c r="EM48" s="1" t="s">
        <v>265</v>
      </c>
      <c r="EN48" s="1" t="s">
        <v>265</v>
      </c>
      <c r="EO48" s="1" t="s">
        <v>265</v>
      </c>
      <c r="EP48" s="1" t="s">
        <v>265</v>
      </c>
      <c r="EQ48" s="1" t="s">
        <v>265</v>
      </c>
      <c r="ER48" s="1" t="s">
        <v>265</v>
      </c>
      <c r="ES48" s="1" t="s">
        <v>265</v>
      </c>
      <c r="ET48" s="1" t="s">
        <v>265</v>
      </c>
      <c r="EU48" s="1" t="s">
        <v>265</v>
      </c>
      <c r="EV48" s="1" t="s">
        <v>265</v>
      </c>
      <c r="EW48" s="1" t="s">
        <v>265</v>
      </c>
      <c r="EX48" s="1" t="s">
        <v>265</v>
      </c>
      <c r="EY48" s="1" t="s">
        <v>265</v>
      </c>
      <c r="EZ48" s="1" t="s">
        <v>265</v>
      </c>
      <c r="FA48" s="1" t="s">
        <v>265</v>
      </c>
      <c r="FB48" s="1" t="s">
        <v>265</v>
      </c>
      <c r="FC48" s="1" t="s">
        <v>265</v>
      </c>
      <c r="FD48" s="1" t="s">
        <v>265</v>
      </c>
      <c r="FE48" s="1" t="s">
        <v>265</v>
      </c>
      <c r="FF48" s="1" t="s">
        <v>265</v>
      </c>
      <c r="FG48" s="1" t="s">
        <v>265</v>
      </c>
      <c r="FH48" s="1" t="s">
        <v>265</v>
      </c>
      <c r="FI48" s="1" t="s">
        <v>265</v>
      </c>
      <c r="FJ48" s="1" t="s">
        <v>265</v>
      </c>
      <c r="FK48" s="1" t="s">
        <v>265</v>
      </c>
      <c r="FL48" s="1" t="s">
        <v>265</v>
      </c>
      <c r="FM48" s="1" t="s">
        <v>265</v>
      </c>
      <c r="FN48" s="1" t="s">
        <v>265</v>
      </c>
      <c r="FO48" s="1" t="s">
        <v>265</v>
      </c>
      <c r="FP48" s="1" t="s">
        <v>265</v>
      </c>
      <c r="FQ48" s="1" t="s">
        <v>265</v>
      </c>
      <c r="FR48" s="1" t="s">
        <v>265</v>
      </c>
      <c r="FS48" s="1" t="s">
        <v>265</v>
      </c>
      <c r="FT48" s="1" t="s">
        <v>265</v>
      </c>
      <c r="FU48" s="1" t="s">
        <v>265</v>
      </c>
      <c r="FV48" s="1" t="s">
        <v>265</v>
      </c>
      <c r="FW48" s="1" t="s">
        <v>265</v>
      </c>
      <c r="FX48" s="1" t="s">
        <v>265</v>
      </c>
      <c r="FY48" s="1" t="s">
        <v>265</v>
      </c>
      <c r="FZ48" s="1" t="s">
        <v>265</v>
      </c>
      <c r="GA48" s="1" t="s">
        <v>265</v>
      </c>
      <c r="GB48" s="1" t="s">
        <v>265</v>
      </c>
      <c r="GC48" s="1" t="s">
        <v>265</v>
      </c>
      <c r="GD48" s="1" t="s">
        <v>265</v>
      </c>
      <c r="GE48" s="1" t="s">
        <v>265</v>
      </c>
      <c r="GF48" s="1" t="s">
        <v>265</v>
      </c>
      <c r="GG48" s="1" t="s">
        <v>265</v>
      </c>
      <c r="GH48" s="1" t="s">
        <v>265</v>
      </c>
      <c r="GI48" s="1" t="s">
        <v>265</v>
      </c>
      <c r="GJ48" s="1" t="s">
        <v>265</v>
      </c>
      <c r="GK48" s="1" t="s">
        <v>265</v>
      </c>
      <c r="GL48" s="1" t="s">
        <v>265</v>
      </c>
      <c r="GM48" s="1" t="s">
        <v>265</v>
      </c>
      <c r="GN48" s="1" t="s">
        <v>265</v>
      </c>
      <c r="GO48" s="1" t="s">
        <v>265</v>
      </c>
      <c r="GP48" s="1" t="s">
        <v>265</v>
      </c>
      <c r="GQ48" s="1" t="s">
        <v>265</v>
      </c>
      <c r="GR48" s="1">
        <v>60</v>
      </c>
      <c r="GS48" s="1">
        <v>0</v>
      </c>
      <c r="GT48" s="16">
        <v>51</v>
      </c>
      <c r="GU48" s="1" t="s">
        <v>266</v>
      </c>
      <c r="GV48" s="1" t="s">
        <v>267</v>
      </c>
      <c r="GW48" s="1" t="s">
        <v>266</v>
      </c>
      <c r="GX48" s="1" t="s">
        <v>266</v>
      </c>
      <c r="GY48" s="1" t="s">
        <v>266</v>
      </c>
      <c r="GZ48" s="15">
        <v>5</v>
      </c>
      <c r="HA48" s="16">
        <f t="shared" si="4"/>
        <v>4</v>
      </c>
      <c r="HB48" s="1" t="s">
        <v>266</v>
      </c>
      <c r="HC48" s="1" t="s">
        <v>266</v>
      </c>
      <c r="HD48" s="1" t="s">
        <v>266</v>
      </c>
      <c r="HE48" s="1" t="s">
        <v>266</v>
      </c>
      <c r="HF48" s="1">
        <v>4</v>
      </c>
      <c r="HG48" s="16">
        <f t="shared" si="5"/>
        <v>4</v>
      </c>
      <c r="HH48" s="1" t="s">
        <v>264</v>
      </c>
      <c r="HI48" s="1" t="s">
        <v>267</v>
      </c>
      <c r="HJ48" s="1" t="s">
        <v>266</v>
      </c>
      <c r="HK48" s="1" t="s">
        <v>266</v>
      </c>
      <c r="HL48" s="1" t="s">
        <v>266</v>
      </c>
      <c r="HM48" s="1" t="s">
        <v>266</v>
      </c>
      <c r="HN48" s="1" t="s">
        <v>266</v>
      </c>
      <c r="HO48" s="1">
        <v>6</v>
      </c>
      <c r="HP48" s="19">
        <f t="shared" si="6"/>
        <v>5</v>
      </c>
      <c r="HQ48" s="1" t="s">
        <v>264</v>
      </c>
      <c r="HR48" s="1">
        <v>0</v>
      </c>
      <c r="HS48" s="1">
        <v>25</v>
      </c>
      <c r="HT48" s="1">
        <v>14</v>
      </c>
      <c r="HU48" s="1" t="s">
        <v>268</v>
      </c>
      <c r="HV48" s="1">
        <v>1</v>
      </c>
      <c r="HW48" s="1">
        <v>0</v>
      </c>
      <c r="HX48" s="1">
        <v>1</v>
      </c>
      <c r="HY48" s="1">
        <v>1</v>
      </c>
      <c r="HZ48" s="1">
        <v>1</v>
      </c>
      <c r="IA48" s="1">
        <v>1</v>
      </c>
      <c r="IB48" s="1">
        <v>1</v>
      </c>
      <c r="IC48" s="1">
        <v>1</v>
      </c>
      <c r="ID48" s="1">
        <v>1</v>
      </c>
      <c r="IE48" s="1">
        <v>1</v>
      </c>
      <c r="IF48" s="1">
        <v>1</v>
      </c>
      <c r="IG48" s="1">
        <v>1</v>
      </c>
      <c r="IH48" s="1">
        <v>1</v>
      </c>
      <c r="II48" s="1">
        <v>1</v>
      </c>
      <c r="IJ48" s="1" t="s">
        <v>265</v>
      </c>
      <c r="IK48" s="1" t="s">
        <v>265</v>
      </c>
      <c r="IL48" s="1" t="s">
        <v>265</v>
      </c>
      <c r="IM48" s="1" t="s">
        <v>265</v>
      </c>
      <c r="IN48" s="1" t="s">
        <v>265</v>
      </c>
      <c r="IO48" s="1" t="s">
        <v>265</v>
      </c>
      <c r="IP48" s="1" t="s">
        <v>265</v>
      </c>
      <c r="IQ48" s="1" t="s">
        <v>265</v>
      </c>
      <c r="IR48" s="1" t="s">
        <v>265</v>
      </c>
      <c r="IS48" s="1" t="s">
        <v>265</v>
      </c>
      <c r="IT48" s="1" t="s">
        <v>265</v>
      </c>
      <c r="IU48" s="1">
        <v>60</v>
      </c>
      <c r="IV48" s="1">
        <v>1</v>
      </c>
      <c r="IW48" s="19">
        <v>13</v>
      </c>
      <c r="IX48" s="1" t="s">
        <v>264</v>
      </c>
      <c r="IY48" s="1">
        <v>0</v>
      </c>
      <c r="IZ48" s="1">
        <v>27</v>
      </c>
      <c r="JA48" s="1">
        <v>9</v>
      </c>
      <c r="JB48" s="1" t="s">
        <v>268</v>
      </c>
      <c r="JC48" s="1">
        <v>1</v>
      </c>
      <c r="JD48" s="1">
        <v>1</v>
      </c>
      <c r="JE48" s="1">
        <v>1</v>
      </c>
      <c r="JF48" s="1">
        <v>1</v>
      </c>
      <c r="JG48" s="1">
        <v>1</v>
      </c>
      <c r="JH48" s="1">
        <v>1</v>
      </c>
      <c r="JI48" s="1">
        <v>1</v>
      </c>
      <c r="JJ48" s="1">
        <v>1</v>
      </c>
      <c r="JK48" s="1">
        <v>0</v>
      </c>
      <c r="JL48" s="1" t="s">
        <v>265</v>
      </c>
      <c r="JM48" s="1" t="s">
        <v>265</v>
      </c>
      <c r="JN48" s="1" t="s">
        <v>265</v>
      </c>
      <c r="JO48" s="1" t="s">
        <v>265</v>
      </c>
      <c r="JP48" s="1" t="s">
        <v>265</v>
      </c>
      <c r="JQ48" s="1" t="s">
        <v>265</v>
      </c>
      <c r="JR48" s="1" t="s">
        <v>265</v>
      </c>
      <c r="JS48" s="1" t="s">
        <v>265</v>
      </c>
      <c r="JT48" s="1" t="s">
        <v>265</v>
      </c>
      <c r="JU48" s="1" t="s">
        <v>265</v>
      </c>
      <c r="JV48" s="1" t="s">
        <v>265</v>
      </c>
      <c r="JW48" s="1" t="s">
        <v>265</v>
      </c>
      <c r="JX48" s="1" t="s">
        <v>265</v>
      </c>
      <c r="JY48" s="1" t="s">
        <v>265</v>
      </c>
      <c r="JZ48" s="1" t="s">
        <v>265</v>
      </c>
      <c r="KA48" s="1" t="s">
        <v>265</v>
      </c>
      <c r="KB48" s="1" t="s">
        <v>265</v>
      </c>
      <c r="KC48" s="1" t="s">
        <v>265</v>
      </c>
      <c r="KD48" s="1">
        <v>60</v>
      </c>
      <c r="KE48" s="1">
        <v>1</v>
      </c>
      <c r="KF48" s="19">
        <v>8</v>
      </c>
      <c r="KG48" s="1" t="s">
        <v>266</v>
      </c>
      <c r="KH48" s="1" t="s">
        <v>266</v>
      </c>
      <c r="KI48" s="1" t="s">
        <v>267</v>
      </c>
      <c r="KJ48" s="1" t="s">
        <v>267</v>
      </c>
      <c r="KK48" s="1" t="s">
        <v>266</v>
      </c>
      <c r="KL48" s="1">
        <v>5</v>
      </c>
      <c r="KM48" s="19">
        <f t="shared" si="7"/>
        <v>3</v>
      </c>
    </row>
    <row r="49" spans="1:299">
      <c r="A49" s="1">
        <v>1263</v>
      </c>
      <c r="B49" s="16">
        <v>1263</v>
      </c>
      <c r="C49" s="16">
        <v>1</v>
      </c>
      <c r="D49" s="1" t="s">
        <v>505</v>
      </c>
      <c r="E49" s="1" t="s">
        <v>505</v>
      </c>
      <c r="F49" s="1" t="s">
        <v>1726</v>
      </c>
      <c r="G49" s="1" t="s">
        <v>505</v>
      </c>
      <c r="H49" s="1" t="s">
        <v>1071</v>
      </c>
      <c r="I49" s="1">
        <v>466</v>
      </c>
      <c r="J49" s="1" t="s">
        <v>271</v>
      </c>
      <c r="K49" s="1" t="s">
        <v>505</v>
      </c>
      <c r="L49" s="1" t="s">
        <v>1726</v>
      </c>
      <c r="M49" s="16" t="s">
        <v>1830</v>
      </c>
      <c r="N49" s="16">
        <v>2021</v>
      </c>
      <c r="O49" s="16" t="s">
        <v>253</v>
      </c>
      <c r="P49" s="16" t="s">
        <v>1827</v>
      </c>
      <c r="Q49" s="16" t="s">
        <v>272</v>
      </c>
      <c r="R49" s="16" t="s">
        <v>273</v>
      </c>
      <c r="S49" s="1" t="s">
        <v>1727</v>
      </c>
      <c r="T49" s="1" t="s">
        <v>498</v>
      </c>
      <c r="U49" s="1" t="s">
        <v>374</v>
      </c>
      <c r="V49" s="1" t="str">
        <f>CONCATENATE(Tabla4[[#This Row],[Nombre del estudiante]]," ",Tabla4[[#This Row],[Primer apellido]]," ",Tabla4[[#This Row],[Segundo apellido]])</f>
        <v>MAICOL STIVEN MONTAÑO SALAZAR</v>
      </c>
      <c r="W49" s="1" t="e">
        <f>VLOOKUP(Tabla4[[#This Row],[ID]],[1]!Tabla1[#All],7,FALSE)</f>
        <v>#REF!</v>
      </c>
      <c r="X49" s="16" t="s">
        <v>259</v>
      </c>
      <c r="Y49" s="1">
        <v>1107514319</v>
      </c>
      <c r="Z49" s="1" t="s">
        <v>1390</v>
      </c>
      <c r="AA49" s="1">
        <v>3122433360</v>
      </c>
      <c r="AB49" s="16" t="s">
        <v>1576</v>
      </c>
      <c r="AC49" s="16">
        <v>503</v>
      </c>
      <c r="AD49" s="16" t="s">
        <v>263</v>
      </c>
      <c r="AE49" s="1" t="s">
        <v>264</v>
      </c>
      <c r="AF49" s="1">
        <v>0</v>
      </c>
      <c r="AG49" s="1">
        <v>164</v>
      </c>
      <c r="AH49" s="1">
        <v>9</v>
      </c>
      <c r="AI49" s="1" t="s">
        <v>264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0</v>
      </c>
      <c r="AQ49" s="1">
        <v>1</v>
      </c>
      <c r="AR49" s="1">
        <v>1</v>
      </c>
      <c r="AS49" s="1" t="s">
        <v>265</v>
      </c>
      <c r="AT49" s="1" t="s">
        <v>265</v>
      </c>
      <c r="AU49" s="1" t="s">
        <v>265</v>
      </c>
      <c r="AV49" s="1" t="s">
        <v>265</v>
      </c>
      <c r="AW49" s="1" t="s">
        <v>265</v>
      </c>
      <c r="AX49" s="1" t="s">
        <v>265</v>
      </c>
      <c r="AY49" s="1" t="s">
        <v>265</v>
      </c>
      <c r="AZ49" s="1" t="s">
        <v>265</v>
      </c>
      <c r="BA49" s="1" t="s">
        <v>265</v>
      </c>
      <c r="BB49" s="1" t="s">
        <v>265</v>
      </c>
      <c r="BC49" s="1" t="s">
        <v>265</v>
      </c>
      <c r="BD49" s="1" t="s">
        <v>265</v>
      </c>
      <c r="BE49" s="1" t="s">
        <v>265</v>
      </c>
      <c r="BF49" s="1" t="s">
        <v>265</v>
      </c>
      <c r="BG49" s="1" t="s">
        <v>265</v>
      </c>
      <c r="BH49" s="1" t="s">
        <v>265</v>
      </c>
      <c r="BI49" s="1" t="s">
        <v>265</v>
      </c>
      <c r="BJ49" s="1" t="s">
        <v>265</v>
      </c>
      <c r="BK49" s="1" t="s">
        <v>265</v>
      </c>
      <c r="BL49" s="1" t="s">
        <v>265</v>
      </c>
      <c r="BM49" s="1" t="s">
        <v>265</v>
      </c>
      <c r="BN49" s="1" t="s">
        <v>265</v>
      </c>
      <c r="BO49" s="1" t="s">
        <v>265</v>
      </c>
      <c r="BP49" s="1" t="s">
        <v>265</v>
      </c>
      <c r="BQ49" s="1" t="s">
        <v>265</v>
      </c>
      <c r="BR49" s="1" t="s">
        <v>265</v>
      </c>
      <c r="BS49" s="1" t="s">
        <v>265</v>
      </c>
      <c r="BT49" s="1" t="s">
        <v>265</v>
      </c>
      <c r="BU49" s="1" t="s">
        <v>265</v>
      </c>
      <c r="BV49" s="1" t="s">
        <v>265</v>
      </c>
      <c r="BW49" s="1" t="s">
        <v>265</v>
      </c>
      <c r="BX49" s="1" t="s">
        <v>265</v>
      </c>
      <c r="BY49" s="1" t="s">
        <v>265</v>
      </c>
      <c r="BZ49" s="1" t="s">
        <v>265</v>
      </c>
      <c r="CA49" s="1" t="s">
        <v>265</v>
      </c>
      <c r="CB49" s="1" t="s">
        <v>265</v>
      </c>
      <c r="CC49" s="1" t="s">
        <v>265</v>
      </c>
      <c r="CD49" s="1" t="s">
        <v>265</v>
      </c>
      <c r="CE49" s="1" t="s">
        <v>265</v>
      </c>
      <c r="CF49" s="1" t="s">
        <v>265</v>
      </c>
      <c r="CG49" s="1" t="s">
        <v>265</v>
      </c>
      <c r="CH49" s="1" t="s">
        <v>265</v>
      </c>
      <c r="CI49" s="1" t="s">
        <v>265</v>
      </c>
      <c r="CJ49" s="1" t="s">
        <v>265</v>
      </c>
      <c r="CK49" s="1" t="s">
        <v>265</v>
      </c>
      <c r="CL49" s="1" t="s">
        <v>265</v>
      </c>
      <c r="CM49" s="1" t="s">
        <v>265</v>
      </c>
      <c r="CN49" s="1" t="s">
        <v>265</v>
      </c>
      <c r="CO49" s="1" t="s">
        <v>265</v>
      </c>
      <c r="CP49" s="1" t="s">
        <v>265</v>
      </c>
      <c r="CQ49" s="1" t="s">
        <v>265</v>
      </c>
      <c r="CR49" s="1" t="s">
        <v>265</v>
      </c>
      <c r="CS49" s="1" t="s">
        <v>265</v>
      </c>
      <c r="CT49" s="1" t="s">
        <v>265</v>
      </c>
      <c r="CU49" s="1" t="s">
        <v>265</v>
      </c>
      <c r="CV49" s="1" t="s">
        <v>265</v>
      </c>
      <c r="CW49" s="1" t="s">
        <v>265</v>
      </c>
      <c r="CX49" s="1" t="s">
        <v>265</v>
      </c>
      <c r="CY49" s="1" t="s">
        <v>265</v>
      </c>
      <c r="CZ49" s="1" t="s">
        <v>265</v>
      </c>
      <c r="DA49" s="1" t="s">
        <v>265</v>
      </c>
      <c r="DB49" s="1" t="s">
        <v>265</v>
      </c>
      <c r="DC49" s="1" t="s">
        <v>265</v>
      </c>
      <c r="DD49" s="1" t="s">
        <v>265</v>
      </c>
      <c r="DE49" s="1" t="s">
        <v>265</v>
      </c>
      <c r="DF49" s="1" t="s">
        <v>265</v>
      </c>
      <c r="DG49" s="1" t="s">
        <v>265</v>
      </c>
      <c r="DH49" s="1" t="s">
        <v>265</v>
      </c>
      <c r="DI49" s="1" t="s">
        <v>265</v>
      </c>
      <c r="DJ49" s="1" t="s">
        <v>265</v>
      </c>
      <c r="DK49" s="1" t="s">
        <v>265</v>
      </c>
      <c r="DL49" s="1" t="s">
        <v>265</v>
      </c>
      <c r="DM49" s="1" t="s">
        <v>265</v>
      </c>
      <c r="DN49" s="1" t="s">
        <v>265</v>
      </c>
      <c r="DO49" s="1" t="s">
        <v>265</v>
      </c>
      <c r="DP49" s="1" t="s">
        <v>265</v>
      </c>
      <c r="DQ49" s="1" t="s">
        <v>265</v>
      </c>
      <c r="DR49" s="1" t="s">
        <v>265</v>
      </c>
      <c r="DS49" s="1" t="s">
        <v>265</v>
      </c>
      <c r="DT49" s="1" t="s">
        <v>265</v>
      </c>
      <c r="DU49" s="1" t="s">
        <v>265</v>
      </c>
      <c r="DV49" s="1" t="s">
        <v>265</v>
      </c>
      <c r="DW49" s="1" t="s">
        <v>265</v>
      </c>
      <c r="DX49" s="1" t="s">
        <v>265</v>
      </c>
      <c r="DY49" s="1" t="s">
        <v>265</v>
      </c>
      <c r="DZ49" s="1" t="s">
        <v>265</v>
      </c>
      <c r="EA49" s="1" t="s">
        <v>265</v>
      </c>
      <c r="EB49" s="1" t="s">
        <v>265</v>
      </c>
      <c r="EC49" s="1" t="s">
        <v>265</v>
      </c>
      <c r="ED49" s="1" t="s">
        <v>265</v>
      </c>
      <c r="EE49" s="1" t="s">
        <v>265</v>
      </c>
      <c r="EF49" s="1" t="s">
        <v>265</v>
      </c>
      <c r="EG49" s="1" t="s">
        <v>265</v>
      </c>
      <c r="EH49" s="1" t="s">
        <v>265</v>
      </c>
      <c r="EI49" s="1" t="s">
        <v>265</v>
      </c>
      <c r="EJ49" s="1" t="s">
        <v>265</v>
      </c>
      <c r="EK49" s="1" t="s">
        <v>265</v>
      </c>
      <c r="EL49" s="1" t="s">
        <v>265</v>
      </c>
      <c r="EM49" s="1" t="s">
        <v>265</v>
      </c>
      <c r="EN49" s="1" t="s">
        <v>265</v>
      </c>
      <c r="EO49" s="1" t="s">
        <v>265</v>
      </c>
      <c r="EP49" s="1" t="s">
        <v>265</v>
      </c>
      <c r="EQ49" s="1" t="s">
        <v>265</v>
      </c>
      <c r="ER49" s="1" t="s">
        <v>265</v>
      </c>
      <c r="ES49" s="1" t="s">
        <v>265</v>
      </c>
      <c r="ET49" s="1" t="s">
        <v>265</v>
      </c>
      <c r="EU49" s="1" t="s">
        <v>265</v>
      </c>
      <c r="EV49" s="1" t="s">
        <v>265</v>
      </c>
      <c r="EW49" s="1" t="s">
        <v>265</v>
      </c>
      <c r="EX49" s="1" t="s">
        <v>265</v>
      </c>
      <c r="EY49" s="1" t="s">
        <v>265</v>
      </c>
      <c r="EZ49" s="1" t="s">
        <v>265</v>
      </c>
      <c r="FA49" s="1" t="s">
        <v>265</v>
      </c>
      <c r="FB49" s="1" t="s">
        <v>265</v>
      </c>
      <c r="FC49" s="1" t="s">
        <v>265</v>
      </c>
      <c r="FD49" s="1" t="s">
        <v>265</v>
      </c>
      <c r="FE49" s="1" t="s">
        <v>265</v>
      </c>
      <c r="FF49" s="1" t="s">
        <v>265</v>
      </c>
      <c r="FG49" s="1" t="s">
        <v>265</v>
      </c>
      <c r="FH49" s="1" t="s">
        <v>265</v>
      </c>
      <c r="FI49" s="1" t="s">
        <v>265</v>
      </c>
      <c r="FJ49" s="1" t="s">
        <v>265</v>
      </c>
      <c r="FK49" s="1" t="s">
        <v>265</v>
      </c>
      <c r="FL49" s="1" t="s">
        <v>265</v>
      </c>
      <c r="FM49" s="1" t="s">
        <v>265</v>
      </c>
      <c r="FN49" s="1" t="s">
        <v>265</v>
      </c>
      <c r="FO49" s="1" t="s">
        <v>265</v>
      </c>
      <c r="FP49" s="1" t="s">
        <v>265</v>
      </c>
      <c r="FQ49" s="1" t="s">
        <v>265</v>
      </c>
      <c r="FR49" s="1" t="s">
        <v>265</v>
      </c>
      <c r="FS49" s="1" t="s">
        <v>265</v>
      </c>
      <c r="FT49" s="1" t="s">
        <v>265</v>
      </c>
      <c r="FU49" s="1" t="s">
        <v>265</v>
      </c>
      <c r="FV49" s="1" t="s">
        <v>265</v>
      </c>
      <c r="FW49" s="1" t="s">
        <v>265</v>
      </c>
      <c r="FX49" s="1" t="s">
        <v>265</v>
      </c>
      <c r="FY49" s="1" t="s">
        <v>265</v>
      </c>
      <c r="FZ49" s="1" t="s">
        <v>265</v>
      </c>
      <c r="GA49" s="1" t="s">
        <v>265</v>
      </c>
      <c r="GB49" s="1" t="s">
        <v>265</v>
      </c>
      <c r="GC49" s="1" t="s">
        <v>265</v>
      </c>
      <c r="GD49" s="1" t="s">
        <v>265</v>
      </c>
      <c r="GE49" s="1" t="s">
        <v>265</v>
      </c>
      <c r="GF49" s="1" t="s">
        <v>265</v>
      </c>
      <c r="GG49" s="1" t="s">
        <v>265</v>
      </c>
      <c r="GH49" s="1" t="s">
        <v>265</v>
      </c>
      <c r="GI49" s="1" t="s">
        <v>265</v>
      </c>
      <c r="GJ49" s="1" t="s">
        <v>265</v>
      </c>
      <c r="GK49" s="1" t="s">
        <v>265</v>
      </c>
      <c r="GL49" s="1" t="s">
        <v>265</v>
      </c>
      <c r="GM49" s="1" t="s">
        <v>265</v>
      </c>
      <c r="GN49" s="1" t="s">
        <v>265</v>
      </c>
      <c r="GO49" s="1" t="s">
        <v>265</v>
      </c>
      <c r="GP49" s="1" t="s">
        <v>265</v>
      </c>
      <c r="GQ49" s="1" t="s">
        <v>265</v>
      </c>
      <c r="GR49" s="1">
        <v>60</v>
      </c>
      <c r="GS49" s="1">
        <v>1</v>
      </c>
      <c r="GT49" s="16">
        <v>8</v>
      </c>
      <c r="GU49" s="1" t="s">
        <v>266</v>
      </c>
      <c r="GV49" s="1" t="s">
        <v>267</v>
      </c>
      <c r="GW49" s="1" t="s">
        <v>267</v>
      </c>
      <c r="GX49" s="1" t="s">
        <v>266</v>
      </c>
      <c r="GY49" s="1" t="s">
        <v>267</v>
      </c>
      <c r="GZ49" s="15">
        <v>5</v>
      </c>
      <c r="HA49" s="16">
        <f t="shared" si="4"/>
        <v>2</v>
      </c>
      <c r="HB49" s="1" t="s">
        <v>266</v>
      </c>
      <c r="HC49" s="1" t="s">
        <v>266</v>
      </c>
      <c r="HD49" s="1" t="s">
        <v>266</v>
      </c>
      <c r="HE49" s="1" t="s">
        <v>267</v>
      </c>
      <c r="HF49" s="1">
        <v>4</v>
      </c>
      <c r="HG49" s="16">
        <f t="shared" si="5"/>
        <v>3</v>
      </c>
      <c r="HH49" s="1" t="s">
        <v>264</v>
      </c>
      <c r="HI49" s="1" t="s">
        <v>266</v>
      </c>
      <c r="HJ49" s="1" t="s">
        <v>266</v>
      </c>
      <c r="HK49" s="1" t="s">
        <v>266</v>
      </c>
      <c r="HL49" s="1" t="s">
        <v>266</v>
      </c>
      <c r="HM49" s="1" t="s">
        <v>267</v>
      </c>
      <c r="HN49" s="1" t="s">
        <v>267</v>
      </c>
      <c r="HO49" s="1">
        <v>6</v>
      </c>
      <c r="HP49" s="19">
        <f t="shared" si="6"/>
        <v>4</v>
      </c>
      <c r="HQ49" s="1" t="s">
        <v>264</v>
      </c>
      <c r="HR49" s="1">
        <v>0</v>
      </c>
      <c r="HS49" s="1">
        <v>25</v>
      </c>
      <c r="HT49" s="1">
        <v>10</v>
      </c>
      <c r="HU49" s="1" t="s">
        <v>268</v>
      </c>
      <c r="HV49" s="1">
        <v>1</v>
      </c>
      <c r="HW49" s="1">
        <v>1</v>
      </c>
      <c r="HX49" s="1">
        <v>1</v>
      </c>
      <c r="HY49" s="1">
        <v>1</v>
      </c>
      <c r="HZ49" s="1">
        <v>1</v>
      </c>
      <c r="IA49" s="1">
        <v>1</v>
      </c>
      <c r="IB49" s="1">
        <v>1</v>
      </c>
      <c r="IC49" s="1">
        <v>1</v>
      </c>
      <c r="ID49" s="1">
        <v>1</v>
      </c>
      <c r="IE49" s="1">
        <v>1</v>
      </c>
      <c r="IF49" s="1" t="s">
        <v>265</v>
      </c>
      <c r="IG49" s="1" t="s">
        <v>265</v>
      </c>
      <c r="IH49" s="1" t="s">
        <v>265</v>
      </c>
      <c r="II49" s="1" t="s">
        <v>265</v>
      </c>
      <c r="IJ49" s="1" t="s">
        <v>265</v>
      </c>
      <c r="IK49" s="1" t="s">
        <v>265</v>
      </c>
      <c r="IL49" s="1" t="s">
        <v>265</v>
      </c>
      <c r="IM49" s="1" t="s">
        <v>265</v>
      </c>
      <c r="IN49" s="1" t="s">
        <v>265</v>
      </c>
      <c r="IO49" s="1" t="s">
        <v>265</v>
      </c>
      <c r="IP49" s="1" t="s">
        <v>265</v>
      </c>
      <c r="IQ49" s="1" t="s">
        <v>265</v>
      </c>
      <c r="IR49" s="1" t="s">
        <v>265</v>
      </c>
      <c r="IS49" s="1" t="s">
        <v>265</v>
      </c>
      <c r="IT49" s="1" t="s">
        <v>265</v>
      </c>
      <c r="IU49" s="1">
        <v>60</v>
      </c>
      <c r="IV49" s="1">
        <v>0</v>
      </c>
      <c r="IW49" s="19">
        <v>10</v>
      </c>
      <c r="IX49" s="1" t="s">
        <v>264</v>
      </c>
      <c r="IY49" s="1">
        <v>0</v>
      </c>
      <c r="IZ49" s="1">
        <v>27</v>
      </c>
      <c r="JA49" s="1">
        <v>12</v>
      </c>
      <c r="JB49" s="1" t="s">
        <v>268</v>
      </c>
      <c r="JC49" s="1">
        <v>1</v>
      </c>
      <c r="JD49" s="1">
        <v>1</v>
      </c>
      <c r="JE49" s="1">
        <v>1</v>
      </c>
      <c r="JF49" s="1">
        <v>1</v>
      </c>
      <c r="JG49" s="1">
        <v>1</v>
      </c>
      <c r="JH49" s="1">
        <v>1</v>
      </c>
      <c r="JI49" s="1">
        <v>1</v>
      </c>
      <c r="JJ49" s="1">
        <v>1</v>
      </c>
      <c r="JK49" s="1">
        <v>1</v>
      </c>
      <c r="JL49" s="1">
        <v>1</v>
      </c>
      <c r="JM49" s="1">
        <v>1</v>
      </c>
      <c r="JN49" s="1">
        <v>1</v>
      </c>
      <c r="JO49" s="1" t="s">
        <v>265</v>
      </c>
      <c r="JP49" s="1" t="s">
        <v>265</v>
      </c>
      <c r="JQ49" s="1" t="s">
        <v>265</v>
      </c>
      <c r="JR49" s="1" t="s">
        <v>265</v>
      </c>
      <c r="JS49" s="1" t="s">
        <v>265</v>
      </c>
      <c r="JT49" s="1" t="s">
        <v>265</v>
      </c>
      <c r="JU49" s="1" t="s">
        <v>265</v>
      </c>
      <c r="JV49" s="1" t="s">
        <v>265</v>
      </c>
      <c r="JW49" s="1" t="s">
        <v>265</v>
      </c>
      <c r="JX49" s="1" t="s">
        <v>265</v>
      </c>
      <c r="JY49" s="1" t="s">
        <v>265</v>
      </c>
      <c r="JZ49" s="1" t="s">
        <v>265</v>
      </c>
      <c r="KA49" s="1" t="s">
        <v>265</v>
      </c>
      <c r="KB49" s="1" t="s">
        <v>265</v>
      </c>
      <c r="KC49" s="1" t="s">
        <v>265</v>
      </c>
      <c r="KD49" s="1">
        <v>60</v>
      </c>
      <c r="KE49" s="1">
        <v>0</v>
      </c>
      <c r="KF49" s="19">
        <v>12</v>
      </c>
      <c r="KG49" s="1" t="s">
        <v>266</v>
      </c>
      <c r="KH49" s="1" t="s">
        <v>267</v>
      </c>
      <c r="KI49" s="1" t="s">
        <v>267</v>
      </c>
      <c r="KJ49" s="1" t="s">
        <v>267</v>
      </c>
      <c r="KK49" s="1" t="s">
        <v>267</v>
      </c>
      <c r="KL49" s="1">
        <v>5</v>
      </c>
      <c r="KM49" s="19">
        <f t="shared" si="7"/>
        <v>1</v>
      </c>
    </row>
    <row r="50" spans="1:299">
      <c r="A50" s="1">
        <v>1252</v>
      </c>
      <c r="B50" s="16">
        <v>1252</v>
      </c>
      <c r="C50" s="16">
        <v>1</v>
      </c>
      <c r="D50" s="1" t="s">
        <v>505</v>
      </c>
      <c r="E50" s="1" t="s">
        <v>505</v>
      </c>
      <c r="F50" s="1" t="s">
        <v>1404</v>
      </c>
      <c r="G50" s="1" t="s">
        <v>505</v>
      </c>
      <c r="H50" s="1" t="s">
        <v>1420</v>
      </c>
      <c r="I50" s="1">
        <v>466</v>
      </c>
      <c r="J50" s="1" t="s">
        <v>271</v>
      </c>
      <c r="K50" s="1" t="s">
        <v>505</v>
      </c>
      <c r="L50" s="1" t="s">
        <v>1404</v>
      </c>
      <c r="M50" s="16" t="s">
        <v>1830</v>
      </c>
      <c r="N50" s="16">
        <v>2021</v>
      </c>
      <c r="O50" s="16" t="s">
        <v>253</v>
      </c>
      <c r="P50" s="16" t="s">
        <v>1827</v>
      </c>
      <c r="Q50" s="16" t="s">
        <v>272</v>
      </c>
      <c r="R50" s="16" t="s">
        <v>273</v>
      </c>
      <c r="S50" s="1" t="s">
        <v>1728</v>
      </c>
      <c r="T50" s="1" t="s">
        <v>778</v>
      </c>
      <c r="U50" s="1" t="s">
        <v>833</v>
      </c>
      <c r="V50" s="1" t="str">
        <f>CONCATENATE(Tabla4[[#This Row],[Nombre del estudiante]]," ",Tabla4[[#This Row],[Primer apellido]]," ",Tabla4[[#This Row],[Segundo apellido]])</f>
        <v>EILYN NICOLL GONZALEZ CASTILLO</v>
      </c>
      <c r="W50" s="1" t="e">
        <f>VLOOKUP(Tabla4[[#This Row],[ID]],[1]!Tabla1[#All],7,FALSE)</f>
        <v>#REF!</v>
      </c>
      <c r="X50" s="16" t="s">
        <v>293</v>
      </c>
      <c r="Y50" s="1">
        <v>59914692545</v>
      </c>
      <c r="Z50" s="1" t="s">
        <v>1729</v>
      </c>
      <c r="AA50" s="1">
        <v>3106577338</v>
      </c>
      <c r="AB50" s="16" t="s">
        <v>1576</v>
      </c>
      <c r="AC50" s="16">
        <v>501</v>
      </c>
      <c r="AD50" s="16" t="s">
        <v>263</v>
      </c>
      <c r="AE50" s="1" t="s">
        <v>264</v>
      </c>
      <c r="AF50" s="1">
        <v>0</v>
      </c>
      <c r="AG50" s="1">
        <v>164</v>
      </c>
      <c r="AH50" s="1">
        <v>13</v>
      </c>
      <c r="AI50" s="1" t="s">
        <v>264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0</v>
      </c>
      <c r="AR50" s="1">
        <v>1</v>
      </c>
      <c r="AS50" s="1">
        <v>0</v>
      </c>
      <c r="AT50" s="1">
        <v>0</v>
      </c>
      <c r="AU50" s="1">
        <v>1</v>
      </c>
      <c r="AV50" s="1">
        <v>1</v>
      </c>
      <c r="AW50" s="1" t="s">
        <v>265</v>
      </c>
      <c r="AX50" s="1" t="s">
        <v>265</v>
      </c>
      <c r="AY50" s="1" t="s">
        <v>265</v>
      </c>
      <c r="AZ50" s="1" t="s">
        <v>265</v>
      </c>
      <c r="BA50" s="1" t="s">
        <v>265</v>
      </c>
      <c r="BB50" s="1" t="s">
        <v>265</v>
      </c>
      <c r="BC50" s="1" t="s">
        <v>265</v>
      </c>
      <c r="BD50" s="1" t="s">
        <v>265</v>
      </c>
      <c r="BE50" s="1" t="s">
        <v>265</v>
      </c>
      <c r="BF50" s="1" t="s">
        <v>265</v>
      </c>
      <c r="BG50" s="1" t="s">
        <v>265</v>
      </c>
      <c r="BH50" s="1" t="s">
        <v>265</v>
      </c>
      <c r="BI50" s="1" t="s">
        <v>265</v>
      </c>
      <c r="BJ50" s="1" t="s">
        <v>265</v>
      </c>
      <c r="BK50" s="1" t="s">
        <v>265</v>
      </c>
      <c r="BL50" s="1" t="s">
        <v>265</v>
      </c>
      <c r="BM50" s="1" t="s">
        <v>265</v>
      </c>
      <c r="BN50" s="1" t="s">
        <v>265</v>
      </c>
      <c r="BO50" s="1" t="s">
        <v>265</v>
      </c>
      <c r="BP50" s="1" t="s">
        <v>265</v>
      </c>
      <c r="BQ50" s="1" t="s">
        <v>265</v>
      </c>
      <c r="BR50" s="1" t="s">
        <v>265</v>
      </c>
      <c r="BS50" s="1" t="s">
        <v>265</v>
      </c>
      <c r="BT50" s="1" t="s">
        <v>265</v>
      </c>
      <c r="BU50" s="1" t="s">
        <v>265</v>
      </c>
      <c r="BV50" s="1" t="s">
        <v>265</v>
      </c>
      <c r="BW50" s="1" t="s">
        <v>265</v>
      </c>
      <c r="BX50" s="1" t="s">
        <v>265</v>
      </c>
      <c r="BY50" s="1" t="s">
        <v>265</v>
      </c>
      <c r="BZ50" s="1" t="s">
        <v>265</v>
      </c>
      <c r="CA50" s="1" t="s">
        <v>265</v>
      </c>
      <c r="CB50" s="1" t="s">
        <v>265</v>
      </c>
      <c r="CC50" s="1" t="s">
        <v>265</v>
      </c>
      <c r="CD50" s="1" t="s">
        <v>265</v>
      </c>
      <c r="CE50" s="1" t="s">
        <v>265</v>
      </c>
      <c r="CF50" s="1" t="s">
        <v>265</v>
      </c>
      <c r="CG50" s="1" t="s">
        <v>265</v>
      </c>
      <c r="CH50" s="1" t="s">
        <v>265</v>
      </c>
      <c r="CI50" s="1" t="s">
        <v>265</v>
      </c>
      <c r="CJ50" s="1" t="s">
        <v>265</v>
      </c>
      <c r="CK50" s="1" t="s">
        <v>265</v>
      </c>
      <c r="CL50" s="1" t="s">
        <v>265</v>
      </c>
      <c r="CM50" s="1" t="s">
        <v>265</v>
      </c>
      <c r="CN50" s="1" t="s">
        <v>265</v>
      </c>
      <c r="CO50" s="1" t="s">
        <v>265</v>
      </c>
      <c r="CP50" s="1" t="s">
        <v>265</v>
      </c>
      <c r="CQ50" s="1" t="s">
        <v>265</v>
      </c>
      <c r="CR50" s="1" t="s">
        <v>265</v>
      </c>
      <c r="CS50" s="1" t="s">
        <v>265</v>
      </c>
      <c r="CT50" s="1" t="s">
        <v>265</v>
      </c>
      <c r="CU50" s="1" t="s">
        <v>265</v>
      </c>
      <c r="CV50" s="1" t="s">
        <v>265</v>
      </c>
      <c r="CW50" s="1" t="s">
        <v>265</v>
      </c>
      <c r="CX50" s="1" t="s">
        <v>265</v>
      </c>
      <c r="CY50" s="1" t="s">
        <v>265</v>
      </c>
      <c r="CZ50" s="1" t="s">
        <v>265</v>
      </c>
      <c r="DA50" s="1" t="s">
        <v>265</v>
      </c>
      <c r="DB50" s="1" t="s">
        <v>265</v>
      </c>
      <c r="DC50" s="1" t="s">
        <v>265</v>
      </c>
      <c r="DD50" s="1" t="s">
        <v>265</v>
      </c>
      <c r="DE50" s="1" t="s">
        <v>265</v>
      </c>
      <c r="DF50" s="1" t="s">
        <v>265</v>
      </c>
      <c r="DG50" s="1" t="s">
        <v>265</v>
      </c>
      <c r="DH50" s="1" t="s">
        <v>265</v>
      </c>
      <c r="DI50" s="1" t="s">
        <v>265</v>
      </c>
      <c r="DJ50" s="1" t="s">
        <v>265</v>
      </c>
      <c r="DK50" s="1" t="s">
        <v>265</v>
      </c>
      <c r="DL50" s="1" t="s">
        <v>265</v>
      </c>
      <c r="DM50" s="1" t="s">
        <v>265</v>
      </c>
      <c r="DN50" s="1" t="s">
        <v>265</v>
      </c>
      <c r="DO50" s="1" t="s">
        <v>265</v>
      </c>
      <c r="DP50" s="1" t="s">
        <v>265</v>
      </c>
      <c r="DQ50" s="1" t="s">
        <v>265</v>
      </c>
      <c r="DR50" s="1" t="s">
        <v>265</v>
      </c>
      <c r="DS50" s="1" t="s">
        <v>265</v>
      </c>
      <c r="DT50" s="1" t="s">
        <v>265</v>
      </c>
      <c r="DU50" s="1" t="s">
        <v>265</v>
      </c>
      <c r="DV50" s="1" t="s">
        <v>265</v>
      </c>
      <c r="DW50" s="1" t="s">
        <v>265</v>
      </c>
      <c r="DX50" s="1" t="s">
        <v>265</v>
      </c>
      <c r="DY50" s="1" t="s">
        <v>265</v>
      </c>
      <c r="DZ50" s="1" t="s">
        <v>265</v>
      </c>
      <c r="EA50" s="1" t="s">
        <v>265</v>
      </c>
      <c r="EB50" s="1" t="s">
        <v>265</v>
      </c>
      <c r="EC50" s="1" t="s">
        <v>265</v>
      </c>
      <c r="ED50" s="1" t="s">
        <v>265</v>
      </c>
      <c r="EE50" s="1" t="s">
        <v>265</v>
      </c>
      <c r="EF50" s="1" t="s">
        <v>265</v>
      </c>
      <c r="EG50" s="1" t="s">
        <v>265</v>
      </c>
      <c r="EH50" s="1" t="s">
        <v>265</v>
      </c>
      <c r="EI50" s="1" t="s">
        <v>265</v>
      </c>
      <c r="EJ50" s="1" t="s">
        <v>265</v>
      </c>
      <c r="EK50" s="1" t="s">
        <v>265</v>
      </c>
      <c r="EL50" s="1" t="s">
        <v>265</v>
      </c>
      <c r="EM50" s="1" t="s">
        <v>265</v>
      </c>
      <c r="EN50" s="1" t="s">
        <v>265</v>
      </c>
      <c r="EO50" s="1" t="s">
        <v>265</v>
      </c>
      <c r="EP50" s="1" t="s">
        <v>265</v>
      </c>
      <c r="EQ50" s="1" t="s">
        <v>265</v>
      </c>
      <c r="ER50" s="1" t="s">
        <v>265</v>
      </c>
      <c r="ES50" s="1" t="s">
        <v>265</v>
      </c>
      <c r="ET50" s="1" t="s">
        <v>265</v>
      </c>
      <c r="EU50" s="1" t="s">
        <v>265</v>
      </c>
      <c r="EV50" s="1" t="s">
        <v>265</v>
      </c>
      <c r="EW50" s="1" t="s">
        <v>265</v>
      </c>
      <c r="EX50" s="1" t="s">
        <v>265</v>
      </c>
      <c r="EY50" s="1" t="s">
        <v>265</v>
      </c>
      <c r="EZ50" s="1" t="s">
        <v>265</v>
      </c>
      <c r="FA50" s="1" t="s">
        <v>265</v>
      </c>
      <c r="FB50" s="1" t="s">
        <v>265</v>
      </c>
      <c r="FC50" s="1" t="s">
        <v>265</v>
      </c>
      <c r="FD50" s="1" t="s">
        <v>265</v>
      </c>
      <c r="FE50" s="1" t="s">
        <v>265</v>
      </c>
      <c r="FF50" s="1" t="s">
        <v>265</v>
      </c>
      <c r="FG50" s="1" t="s">
        <v>265</v>
      </c>
      <c r="FH50" s="1" t="s">
        <v>265</v>
      </c>
      <c r="FI50" s="1" t="s">
        <v>265</v>
      </c>
      <c r="FJ50" s="1" t="s">
        <v>265</v>
      </c>
      <c r="FK50" s="1" t="s">
        <v>265</v>
      </c>
      <c r="FL50" s="1" t="s">
        <v>265</v>
      </c>
      <c r="FM50" s="1" t="s">
        <v>265</v>
      </c>
      <c r="FN50" s="1" t="s">
        <v>265</v>
      </c>
      <c r="FO50" s="1" t="s">
        <v>265</v>
      </c>
      <c r="FP50" s="1" t="s">
        <v>265</v>
      </c>
      <c r="FQ50" s="1" t="s">
        <v>265</v>
      </c>
      <c r="FR50" s="1" t="s">
        <v>265</v>
      </c>
      <c r="FS50" s="1" t="s">
        <v>265</v>
      </c>
      <c r="FT50" s="1" t="s">
        <v>265</v>
      </c>
      <c r="FU50" s="1" t="s">
        <v>265</v>
      </c>
      <c r="FV50" s="1" t="s">
        <v>265</v>
      </c>
      <c r="FW50" s="1" t="s">
        <v>265</v>
      </c>
      <c r="FX50" s="1" t="s">
        <v>265</v>
      </c>
      <c r="FY50" s="1" t="s">
        <v>265</v>
      </c>
      <c r="FZ50" s="1" t="s">
        <v>265</v>
      </c>
      <c r="GA50" s="1" t="s">
        <v>265</v>
      </c>
      <c r="GB50" s="1" t="s">
        <v>265</v>
      </c>
      <c r="GC50" s="1" t="s">
        <v>265</v>
      </c>
      <c r="GD50" s="1" t="s">
        <v>265</v>
      </c>
      <c r="GE50" s="1" t="s">
        <v>265</v>
      </c>
      <c r="GF50" s="1" t="s">
        <v>265</v>
      </c>
      <c r="GG50" s="1" t="s">
        <v>265</v>
      </c>
      <c r="GH50" s="1" t="s">
        <v>265</v>
      </c>
      <c r="GI50" s="1" t="s">
        <v>265</v>
      </c>
      <c r="GJ50" s="1" t="s">
        <v>265</v>
      </c>
      <c r="GK50" s="1" t="s">
        <v>265</v>
      </c>
      <c r="GL50" s="1" t="s">
        <v>265</v>
      </c>
      <c r="GM50" s="1" t="s">
        <v>265</v>
      </c>
      <c r="GN50" s="1" t="s">
        <v>265</v>
      </c>
      <c r="GO50" s="1" t="s">
        <v>265</v>
      </c>
      <c r="GP50" s="1" t="s">
        <v>265</v>
      </c>
      <c r="GQ50" s="1" t="s">
        <v>265</v>
      </c>
      <c r="GR50" s="1">
        <v>60</v>
      </c>
      <c r="GS50" s="1">
        <v>3</v>
      </c>
      <c r="GT50" s="16">
        <v>10</v>
      </c>
      <c r="GU50" s="1" t="s">
        <v>266</v>
      </c>
      <c r="GV50" s="1" t="s">
        <v>267</v>
      </c>
      <c r="GW50" s="1" t="s">
        <v>267</v>
      </c>
      <c r="GX50" s="1" t="s">
        <v>284</v>
      </c>
      <c r="GY50" s="1" t="s">
        <v>267</v>
      </c>
      <c r="GZ50" s="15">
        <v>5</v>
      </c>
      <c r="HA50" s="16">
        <f t="shared" si="4"/>
        <v>1</v>
      </c>
      <c r="HB50" s="1" t="s">
        <v>266</v>
      </c>
      <c r="HC50" s="1" t="s">
        <v>266</v>
      </c>
      <c r="HD50" s="1" t="s">
        <v>266</v>
      </c>
      <c r="HE50" s="1" t="s">
        <v>284</v>
      </c>
      <c r="HF50" s="1">
        <v>4</v>
      </c>
      <c r="HG50" s="16">
        <f t="shared" si="5"/>
        <v>3</v>
      </c>
      <c r="HH50" s="1" t="s">
        <v>264</v>
      </c>
      <c r="HI50" s="1" t="s">
        <v>266</v>
      </c>
      <c r="HJ50" s="1" t="s">
        <v>266</v>
      </c>
      <c r="HK50" s="1" t="s">
        <v>267</v>
      </c>
      <c r="HL50" s="1" t="s">
        <v>266</v>
      </c>
      <c r="HM50" s="1" t="s">
        <v>267</v>
      </c>
      <c r="HN50" s="1" t="s">
        <v>267</v>
      </c>
      <c r="HO50" s="1">
        <v>6</v>
      </c>
      <c r="HP50" s="19">
        <f t="shared" si="6"/>
        <v>3</v>
      </c>
      <c r="HQ50" s="1" t="s">
        <v>264</v>
      </c>
      <c r="HR50" s="1">
        <v>0</v>
      </c>
      <c r="HS50" s="1">
        <v>25</v>
      </c>
      <c r="HT50" s="1">
        <v>13</v>
      </c>
      <c r="HU50" s="1" t="s">
        <v>268</v>
      </c>
      <c r="HV50" s="1">
        <v>1</v>
      </c>
      <c r="HW50" s="1">
        <v>1</v>
      </c>
      <c r="HX50" s="1">
        <v>1</v>
      </c>
      <c r="HY50" s="1">
        <v>1</v>
      </c>
      <c r="HZ50" s="1">
        <v>1</v>
      </c>
      <c r="IA50" s="1">
        <v>1</v>
      </c>
      <c r="IB50" s="1">
        <v>1</v>
      </c>
      <c r="IC50" s="1">
        <v>1</v>
      </c>
      <c r="ID50" s="1">
        <v>1</v>
      </c>
      <c r="IE50" s="1">
        <v>1</v>
      </c>
      <c r="IF50" s="1">
        <v>1</v>
      </c>
      <c r="IG50" s="1">
        <v>1</v>
      </c>
      <c r="IH50" s="1">
        <v>1</v>
      </c>
      <c r="II50" s="1" t="s">
        <v>265</v>
      </c>
      <c r="IJ50" s="1" t="s">
        <v>265</v>
      </c>
      <c r="IK50" s="1" t="s">
        <v>265</v>
      </c>
      <c r="IL50" s="1" t="s">
        <v>265</v>
      </c>
      <c r="IM50" s="1" t="s">
        <v>265</v>
      </c>
      <c r="IN50" s="1" t="s">
        <v>265</v>
      </c>
      <c r="IO50" s="1" t="s">
        <v>265</v>
      </c>
      <c r="IP50" s="1" t="s">
        <v>265</v>
      </c>
      <c r="IQ50" s="1" t="s">
        <v>265</v>
      </c>
      <c r="IR50" s="1" t="s">
        <v>265</v>
      </c>
      <c r="IS50" s="1" t="s">
        <v>265</v>
      </c>
      <c r="IT50" s="1" t="s">
        <v>265</v>
      </c>
      <c r="IU50" s="1">
        <v>60</v>
      </c>
      <c r="IV50" s="1">
        <v>0</v>
      </c>
      <c r="IW50" s="19">
        <v>13</v>
      </c>
      <c r="IX50" s="1" t="s">
        <v>264</v>
      </c>
      <c r="IY50" s="1">
        <v>0</v>
      </c>
      <c r="IZ50" s="1">
        <v>27</v>
      </c>
      <c r="JA50" s="1">
        <v>8</v>
      </c>
      <c r="JB50" s="1" t="s">
        <v>268</v>
      </c>
      <c r="JC50" s="1">
        <v>1</v>
      </c>
      <c r="JD50" s="1">
        <v>1</v>
      </c>
      <c r="JE50" s="1">
        <v>1</v>
      </c>
      <c r="JF50" s="1">
        <v>0</v>
      </c>
      <c r="JG50" s="1">
        <v>0</v>
      </c>
      <c r="JH50" s="1">
        <v>1</v>
      </c>
      <c r="JI50" s="1">
        <v>1</v>
      </c>
      <c r="JJ50" s="1">
        <v>1</v>
      </c>
      <c r="JK50" s="1" t="s">
        <v>265</v>
      </c>
      <c r="JL50" s="1" t="s">
        <v>265</v>
      </c>
      <c r="JM50" s="1" t="s">
        <v>265</v>
      </c>
      <c r="JN50" s="1" t="s">
        <v>265</v>
      </c>
      <c r="JO50" s="1" t="s">
        <v>265</v>
      </c>
      <c r="JP50" s="1" t="s">
        <v>265</v>
      </c>
      <c r="JQ50" s="1" t="s">
        <v>265</v>
      </c>
      <c r="JR50" s="1" t="s">
        <v>265</v>
      </c>
      <c r="JS50" s="1" t="s">
        <v>265</v>
      </c>
      <c r="JT50" s="1" t="s">
        <v>265</v>
      </c>
      <c r="JU50" s="1" t="s">
        <v>265</v>
      </c>
      <c r="JV50" s="1" t="s">
        <v>265</v>
      </c>
      <c r="JW50" s="1" t="s">
        <v>265</v>
      </c>
      <c r="JX50" s="1" t="s">
        <v>265</v>
      </c>
      <c r="JY50" s="1" t="s">
        <v>265</v>
      </c>
      <c r="JZ50" s="1" t="s">
        <v>265</v>
      </c>
      <c r="KA50" s="1" t="s">
        <v>265</v>
      </c>
      <c r="KB50" s="1" t="s">
        <v>265</v>
      </c>
      <c r="KC50" s="1" t="s">
        <v>265</v>
      </c>
      <c r="KD50" s="1">
        <v>60</v>
      </c>
      <c r="KE50" s="1">
        <v>2</v>
      </c>
      <c r="KF50" s="19">
        <v>6</v>
      </c>
      <c r="KG50" s="1" t="s">
        <v>266</v>
      </c>
      <c r="KH50" s="1" t="s">
        <v>267</v>
      </c>
      <c r="KI50" s="1" t="s">
        <v>266</v>
      </c>
      <c r="KJ50" s="1" t="s">
        <v>267</v>
      </c>
      <c r="KK50" s="1" t="s">
        <v>267</v>
      </c>
      <c r="KL50" s="14">
        <v>5</v>
      </c>
      <c r="KM50" s="19">
        <f t="shared" si="7"/>
        <v>2</v>
      </c>
    </row>
    <row r="51" spans="1:299">
      <c r="A51" s="1">
        <v>1313</v>
      </c>
      <c r="B51" s="16">
        <v>1313</v>
      </c>
      <c r="C51" s="16">
        <v>1</v>
      </c>
      <c r="D51" s="1" t="s">
        <v>538</v>
      </c>
      <c r="E51" s="1" t="s">
        <v>505</v>
      </c>
      <c r="F51" s="1" t="s">
        <v>1585</v>
      </c>
      <c r="G51" s="1" t="s">
        <v>505</v>
      </c>
      <c r="H51" s="1" t="s">
        <v>1730</v>
      </c>
      <c r="I51" s="1">
        <v>463</v>
      </c>
      <c r="J51" s="1" t="s">
        <v>297</v>
      </c>
      <c r="K51" s="1" t="s">
        <v>505</v>
      </c>
      <c r="L51" s="1" t="s">
        <v>1585</v>
      </c>
      <c r="M51" s="16" t="s">
        <v>1830</v>
      </c>
      <c r="N51" s="16">
        <v>2021</v>
      </c>
      <c r="O51" s="16" t="s">
        <v>253</v>
      </c>
      <c r="P51" s="16" t="s">
        <v>1827</v>
      </c>
      <c r="Q51" s="16" t="s">
        <v>447</v>
      </c>
      <c r="R51" s="16" t="s">
        <v>448</v>
      </c>
      <c r="S51" s="1" t="s">
        <v>1731</v>
      </c>
      <c r="T51" s="1" t="s">
        <v>1317</v>
      </c>
      <c r="U51" s="1" t="s">
        <v>1732</v>
      </c>
      <c r="V51" s="1" t="str">
        <f>CONCATENATE(Tabla4[[#This Row],[Nombre del estudiante]]," ",Tabla4[[#This Row],[Primer apellido]]," ",Tabla4[[#This Row],[Segundo apellido]])</f>
        <v>EVELYN YHELIAN SILVA VARON</v>
      </c>
      <c r="W51" s="1" t="e">
        <f>VLOOKUP(Tabla4[[#This Row],[ID]],[1]!Tabla1[#All],7,FALSE)</f>
        <v>#REF!</v>
      </c>
      <c r="X51" s="16" t="s">
        <v>293</v>
      </c>
      <c r="Y51" s="1">
        <v>1111683484</v>
      </c>
      <c r="Z51" s="1" t="s">
        <v>1733</v>
      </c>
      <c r="AA51" s="1" t="s">
        <v>1734</v>
      </c>
      <c r="AB51" s="16" t="s">
        <v>1576</v>
      </c>
      <c r="AC51" s="16">
        <v>502</v>
      </c>
      <c r="AD51" s="16" t="s">
        <v>263</v>
      </c>
      <c r="AE51" s="1" t="s">
        <v>264</v>
      </c>
      <c r="AF51" s="1">
        <v>0</v>
      </c>
      <c r="AG51" s="1">
        <v>164</v>
      </c>
      <c r="AH51" s="1">
        <v>52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0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 t="s">
        <v>265</v>
      </c>
      <c r="CK51" s="1" t="s">
        <v>265</v>
      </c>
      <c r="CL51" s="1" t="s">
        <v>265</v>
      </c>
      <c r="CM51" s="1" t="s">
        <v>265</v>
      </c>
      <c r="CN51" s="1" t="s">
        <v>265</v>
      </c>
      <c r="CO51" s="1" t="s">
        <v>265</v>
      </c>
      <c r="CP51" s="1" t="s">
        <v>265</v>
      </c>
      <c r="CQ51" s="1" t="s">
        <v>265</v>
      </c>
      <c r="CR51" s="1" t="s">
        <v>265</v>
      </c>
      <c r="CS51" s="1" t="s">
        <v>265</v>
      </c>
      <c r="CT51" s="1" t="s">
        <v>265</v>
      </c>
      <c r="CU51" s="1" t="s">
        <v>265</v>
      </c>
      <c r="CV51" s="1" t="s">
        <v>265</v>
      </c>
      <c r="CW51" s="1" t="s">
        <v>265</v>
      </c>
      <c r="CX51" s="1" t="s">
        <v>265</v>
      </c>
      <c r="CY51" s="1" t="s">
        <v>265</v>
      </c>
      <c r="CZ51" s="1" t="s">
        <v>265</v>
      </c>
      <c r="DA51" s="1" t="s">
        <v>265</v>
      </c>
      <c r="DB51" s="1" t="s">
        <v>265</v>
      </c>
      <c r="DC51" s="1" t="s">
        <v>265</v>
      </c>
      <c r="DD51" s="1" t="s">
        <v>265</v>
      </c>
      <c r="DE51" s="1" t="s">
        <v>265</v>
      </c>
      <c r="DF51" s="1" t="s">
        <v>265</v>
      </c>
      <c r="DG51" s="1" t="s">
        <v>265</v>
      </c>
      <c r="DH51" s="1" t="s">
        <v>265</v>
      </c>
      <c r="DI51" s="1" t="s">
        <v>265</v>
      </c>
      <c r="DJ51" s="1" t="s">
        <v>265</v>
      </c>
      <c r="DK51" s="1" t="s">
        <v>265</v>
      </c>
      <c r="DL51" s="1" t="s">
        <v>265</v>
      </c>
      <c r="DM51" s="1" t="s">
        <v>265</v>
      </c>
      <c r="DN51" s="1" t="s">
        <v>265</v>
      </c>
      <c r="DO51" s="1" t="s">
        <v>265</v>
      </c>
      <c r="DP51" s="1" t="s">
        <v>265</v>
      </c>
      <c r="DQ51" s="1" t="s">
        <v>265</v>
      </c>
      <c r="DR51" s="1" t="s">
        <v>265</v>
      </c>
      <c r="DS51" s="1" t="s">
        <v>265</v>
      </c>
      <c r="DT51" s="1" t="s">
        <v>265</v>
      </c>
      <c r="DU51" s="1" t="s">
        <v>265</v>
      </c>
      <c r="DV51" s="1" t="s">
        <v>265</v>
      </c>
      <c r="DW51" s="1" t="s">
        <v>265</v>
      </c>
      <c r="DX51" s="1" t="s">
        <v>265</v>
      </c>
      <c r="DY51" s="1" t="s">
        <v>265</v>
      </c>
      <c r="DZ51" s="1" t="s">
        <v>265</v>
      </c>
      <c r="EA51" s="1" t="s">
        <v>265</v>
      </c>
      <c r="EB51" s="1" t="s">
        <v>265</v>
      </c>
      <c r="EC51" s="1" t="s">
        <v>265</v>
      </c>
      <c r="ED51" s="1" t="s">
        <v>265</v>
      </c>
      <c r="EE51" s="1" t="s">
        <v>265</v>
      </c>
      <c r="EF51" s="1" t="s">
        <v>265</v>
      </c>
      <c r="EG51" s="1" t="s">
        <v>265</v>
      </c>
      <c r="EH51" s="1" t="s">
        <v>265</v>
      </c>
      <c r="EI51" s="1" t="s">
        <v>265</v>
      </c>
      <c r="EJ51" s="1" t="s">
        <v>265</v>
      </c>
      <c r="EK51" s="1" t="s">
        <v>265</v>
      </c>
      <c r="EL51" s="1" t="s">
        <v>265</v>
      </c>
      <c r="EM51" s="1" t="s">
        <v>265</v>
      </c>
      <c r="EN51" s="1" t="s">
        <v>265</v>
      </c>
      <c r="EO51" s="1" t="s">
        <v>265</v>
      </c>
      <c r="EP51" s="1" t="s">
        <v>265</v>
      </c>
      <c r="EQ51" s="1" t="s">
        <v>265</v>
      </c>
      <c r="ER51" s="1" t="s">
        <v>265</v>
      </c>
      <c r="ES51" s="1" t="s">
        <v>265</v>
      </c>
      <c r="ET51" s="1" t="s">
        <v>265</v>
      </c>
      <c r="EU51" s="1" t="s">
        <v>265</v>
      </c>
      <c r="EV51" s="1" t="s">
        <v>265</v>
      </c>
      <c r="EW51" s="1" t="s">
        <v>265</v>
      </c>
      <c r="EX51" s="1" t="s">
        <v>265</v>
      </c>
      <c r="EY51" s="1" t="s">
        <v>265</v>
      </c>
      <c r="EZ51" s="1" t="s">
        <v>265</v>
      </c>
      <c r="FA51" s="1" t="s">
        <v>265</v>
      </c>
      <c r="FB51" s="1" t="s">
        <v>265</v>
      </c>
      <c r="FC51" s="1" t="s">
        <v>265</v>
      </c>
      <c r="FD51" s="1" t="s">
        <v>265</v>
      </c>
      <c r="FE51" s="1" t="s">
        <v>265</v>
      </c>
      <c r="FF51" s="1" t="s">
        <v>265</v>
      </c>
      <c r="FG51" s="1" t="s">
        <v>265</v>
      </c>
      <c r="FH51" s="1" t="s">
        <v>265</v>
      </c>
      <c r="FI51" s="1" t="s">
        <v>265</v>
      </c>
      <c r="FJ51" s="1" t="s">
        <v>265</v>
      </c>
      <c r="FK51" s="1" t="s">
        <v>265</v>
      </c>
      <c r="FL51" s="1" t="s">
        <v>265</v>
      </c>
      <c r="FM51" s="1" t="s">
        <v>265</v>
      </c>
      <c r="FN51" s="1" t="s">
        <v>265</v>
      </c>
      <c r="FO51" s="1" t="s">
        <v>265</v>
      </c>
      <c r="FP51" s="1" t="s">
        <v>265</v>
      </c>
      <c r="FQ51" s="1" t="s">
        <v>265</v>
      </c>
      <c r="FR51" s="1" t="s">
        <v>265</v>
      </c>
      <c r="FS51" s="1" t="s">
        <v>265</v>
      </c>
      <c r="FT51" s="1" t="s">
        <v>265</v>
      </c>
      <c r="FU51" s="1" t="s">
        <v>265</v>
      </c>
      <c r="FV51" s="1" t="s">
        <v>265</v>
      </c>
      <c r="FW51" s="1" t="s">
        <v>265</v>
      </c>
      <c r="FX51" s="1" t="s">
        <v>265</v>
      </c>
      <c r="FY51" s="1" t="s">
        <v>265</v>
      </c>
      <c r="FZ51" s="1" t="s">
        <v>265</v>
      </c>
      <c r="GA51" s="1" t="s">
        <v>265</v>
      </c>
      <c r="GB51" s="1" t="s">
        <v>265</v>
      </c>
      <c r="GC51" s="1" t="s">
        <v>265</v>
      </c>
      <c r="GD51" s="1" t="s">
        <v>265</v>
      </c>
      <c r="GE51" s="1" t="s">
        <v>265</v>
      </c>
      <c r="GF51" s="1" t="s">
        <v>265</v>
      </c>
      <c r="GG51" s="1" t="s">
        <v>265</v>
      </c>
      <c r="GH51" s="1" t="s">
        <v>265</v>
      </c>
      <c r="GI51" s="1" t="s">
        <v>265</v>
      </c>
      <c r="GJ51" s="1" t="s">
        <v>265</v>
      </c>
      <c r="GK51" s="1" t="s">
        <v>265</v>
      </c>
      <c r="GL51" s="1" t="s">
        <v>265</v>
      </c>
      <c r="GM51" s="1" t="s">
        <v>265</v>
      </c>
      <c r="GN51" s="1" t="s">
        <v>265</v>
      </c>
      <c r="GO51" s="1" t="s">
        <v>265</v>
      </c>
      <c r="GP51" s="1" t="s">
        <v>265</v>
      </c>
      <c r="GQ51" s="1" t="s">
        <v>265</v>
      </c>
      <c r="GR51" s="1">
        <v>60</v>
      </c>
      <c r="GS51" s="1">
        <v>1</v>
      </c>
      <c r="GT51" s="16">
        <v>51</v>
      </c>
      <c r="GU51" s="1" t="s">
        <v>266</v>
      </c>
      <c r="GV51" s="1" t="s">
        <v>266</v>
      </c>
      <c r="GW51" s="1" t="s">
        <v>267</v>
      </c>
      <c r="GX51" s="1" t="s">
        <v>266</v>
      </c>
      <c r="GY51" s="1" t="s">
        <v>284</v>
      </c>
      <c r="GZ51" s="15">
        <v>5</v>
      </c>
      <c r="HA51" s="16">
        <f t="shared" si="4"/>
        <v>3</v>
      </c>
      <c r="HB51" s="1" t="s">
        <v>266</v>
      </c>
      <c r="HC51" s="1" t="s">
        <v>266</v>
      </c>
      <c r="HD51" s="1" t="s">
        <v>266</v>
      </c>
      <c r="HE51" s="1" t="s">
        <v>266</v>
      </c>
      <c r="HF51" s="1">
        <v>4</v>
      </c>
      <c r="HG51" s="16">
        <f t="shared" si="5"/>
        <v>4</v>
      </c>
      <c r="HH51" s="1" t="s">
        <v>264</v>
      </c>
      <c r="HI51" s="1" t="s">
        <v>266</v>
      </c>
      <c r="HJ51" s="1" t="s">
        <v>266</v>
      </c>
      <c r="HK51" s="1" t="s">
        <v>266</v>
      </c>
      <c r="HL51" s="1" t="s">
        <v>266</v>
      </c>
      <c r="HM51" s="1" t="s">
        <v>266</v>
      </c>
      <c r="HN51" s="1" t="s">
        <v>266</v>
      </c>
      <c r="HO51" s="1">
        <v>6</v>
      </c>
      <c r="HP51" s="19">
        <f t="shared" si="6"/>
        <v>6</v>
      </c>
      <c r="HQ51" s="1" t="s">
        <v>264</v>
      </c>
      <c r="HR51" s="1">
        <v>0</v>
      </c>
      <c r="HS51" s="1">
        <v>25</v>
      </c>
      <c r="HT51" s="1">
        <v>15</v>
      </c>
      <c r="HV51" s="1">
        <v>1</v>
      </c>
      <c r="HW51" s="1">
        <v>1</v>
      </c>
      <c r="HX51" s="1">
        <v>1</v>
      </c>
      <c r="HY51" s="1">
        <v>1</v>
      </c>
      <c r="HZ51" s="1">
        <v>1</v>
      </c>
      <c r="IA51" s="1">
        <v>1</v>
      </c>
      <c r="IB51" s="1">
        <v>1</v>
      </c>
      <c r="IC51" s="1">
        <v>1</v>
      </c>
      <c r="ID51" s="1">
        <v>1</v>
      </c>
      <c r="IE51" s="1">
        <v>1</v>
      </c>
      <c r="IF51" s="1">
        <v>1</v>
      </c>
      <c r="IG51" s="1">
        <v>0</v>
      </c>
      <c r="IH51" s="1">
        <v>1</v>
      </c>
      <c r="II51" s="1">
        <v>1</v>
      </c>
      <c r="IJ51" s="1">
        <v>1</v>
      </c>
      <c r="IK51" s="1" t="s">
        <v>265</v>
      </c>
      <c r="IL51" s="1" t="s">
        <v>265</v>
      </c>
      <c r="IM51" s="1" t="s">
        <v>265</v>
      </c>
      <c r="IN51" s="1" t="s">
        <v>265</v>
      </c>
      <c r="IO51" s="1" t="s">
        <v>265</v>
      </c>
      <c r="IP51" s="1" t="s">
        <v>265</v>
      </c>
      <c r="IQ51" s="1" t="s">
        <v>265</v>
      </c>
      <c r="IR51" s="1" t="s">
        <v>265</v>
      </c>
      <c r="IS51" s="1" t="s">
        <v>265</v>
      </c>
      <c r="IT51" s="1" t="s">
        <v>265</v>
      </c>
      <c r="IU51" s="1">
        <v>60</v>
      </c>
      <c r="IV51" s="1">
        <v>1</v>
      </c>
      <c r="IW51" s="19">
        <v>14</v>
      </c>
      <c r="IX51" s="1" t="s">
        <v>264</v>
      </c>
      <c r="IY51" s="1">
        <v>0</v>
      </c>
      <c r="IZ51" s="1">
        <v>27</v>
      </c>
      <c r="JA51" s="1">
        <v>15</v>
      </c>
      <c r="JC51" s="1">
        <v>1</v>
      </c>
      <c r="JD51" s="1">
        <v>1</v>
      </c>
      <c r="JE51" s="1">
        <v>1</v>
      </c>
      <c r="JF51" s="1">
        <v>1</v>
      </c>
      <c r="JG51" s="1">
        <v>1</v>
      </c>
      <c r="JH51" s="1">
        <v>1</v>
      </c>
      <c r="JI51" s="1">
        <v>1</v>
      </c>
      <c r="JJ51" s="1">
        <v>1</v>
      </c>
      <c r="JK51" s="1">
        <v>1</v>
      </c>
      <c r="JL51" s="1">
        <v>1</v>
      </c>
      <c r="JM51" s="1">
        <v>1</v>
      </c>
      <c r="JN51" s="1">
        <v>1</v>
      </c>
      <c r="JO51" s="1">
        <v>1</v>
      </c>
      <c r="JP51" s="1">
        <v>1</v>
      </c>
      <c r="JQ51" s="1">
        <v>1</v>
      </c>
      <c r="JR51" s="1" t="s">
        <v>265</v>
      </c>
      <c r="JS51" s="1" t="s">
        <v>265</v>
      </c>
      <c r="JT51" s="1" t="s">
        <v>265</v>
      </c>
      <c r="JU51" s="1" t="s">
        <v>265</v>
      </c>
      <c r="JV51" s="1" t="s">
        <v>265</v>
      </c>
      <c r="JW51" s="1" t="s">
        <v>265</v>
      </c>
      <c r="JX51" s="1" t="s">
        <v>265</v>
      </c>
      <c r="JY51" s="1" t="s">
        <v>265</v>
      </c>
      <c r="JZ51" s="1" t="s">
        <v>265</v>
      </c>
      <c r="KA51" s="1" t="s">
        <v>265</v>
      </c>
      <c r="KB51" s="1" t="s">
        <v>265</v>
      </c>
      <c r="KC51" s="1" t="s">
        <v>265</v>
      </c>
      <c r="KD51" s="1">
        <v>60</v>
      </c>
      <c r="KE51" s="1">
        <v>0</v>
      </c>
      <c r="KF51" s="19">
        <v>15</v>
      </c>
      <c r="KG51" s="1" t="s">
        <v>266</v>
      </c>
      <c r="KH51" s="1" t="s">
        <v>266</v>
      </c>
      <c r="KI51" s="1" t="s">
        <v>267</v>
      </c>
      <c r="KJ51" s="1" t="s">
        <v>266</v>
      </c>
      <c r="KK51" s="1" t="s">
        <v>266</v>
      </c>
      <c r="KL51" s="1">
        <v>5</v>
      </c>
      <c r="KM51" s="19">
        <f t="shared" si="7"/>
        <v>4</v>
      </c>
    </row>
    <row r="52" spans="1:299">
      <c r="A52" s="1">
        <v>1344</v>
      </c>
      <c r="B52" s="16">
        <v>1344</v>
      </c>
      <c r="C52" s="16">
        <v>1</v>
      </c>
      <c r="D52" s="1" t="s">
        <v>538</v>
      </c>
      <c r="E52" s="1" t="s">
        <v>538</v>
      </c>
      <c r="F52" s="1" t="s">
        <v>1735</v>
      </c>
      <c r="G52" s="1" t="s">
        <v>538</v>
      </c>
      <c r="H52" s="1" t="s">
        <v>700</v>
      </c>
      <c r="I52" s="1">
        <v>463</v>
      </c>
      <c r="J52" s="1" t="s">
        <v>297</v>
      </c>
      <c r="K52" s="1" t="s">
        <v>538</v>
      </c>
      <c r="L52" s="1" t="s">
        <v>1735</v>
      </c>
      <c r="M52" s="16" t="s">
        <v>1830</v>
      </c>
      <c r="N52" s="16">
        <v>2021</v>
      </c>
      <c r="O52" s="16" t="s">
        <v>253</v>
      </c>
      <c r="P52" s="16" t="s">
        <v>1827</v>
      </c>
      <c r="Q52" s="16" t="s">
        <v>447</v>
      </c>
      <c r="R52" s="16" t="s">
        <v>448</v>
      </c>
      <c r="S52" s="1" t="s">
        <v>1736</v>
      </c>
      <c r="T52" s="1" t="s">
        <v>300</v>
      </c>
      <c r="U52" s="1" t="s">
        <v>509</v>
      </c>
      <c r="V52" s="1" t="str">
        <f>CONCATENATE(Tabla4[[#This Row],[Nombre del estudiante]]," ",Tabla4[[#This Row],[Primer apellido]]," ",Tabla4[[#This Row],[Segundo apellido]])</f>
        <v>NICOL DAYANA CORTES MENDEZ</v>
      </c>
      <c r="W52" s="1" t="e">
        <f>VLOOKUP(Tabla4[[#This Row],[ID]],[1]!Tabla1[#All],7,FALSE)</f>
        <v>#REF!</v>
      </c>
      <c r="X52" s="16" t="s">
        <v>293</v>
      </c>
      <c r="Y52" s="1">
        <v>1111680264</v>
      </c>
      <c r="Z52" s="1" t="s">
        <v>1737</v>
      </c>
      <c r="AA52" s="1">
        <v>3155304308</v>
      </c>
      <c r="AB52" s="16" t="s">
        <v>1576</v>
      </c>
      <c r="AC52" s="16">
        <v>502</v>
      </c>
      <c r="AD52" s="16" t="s">
        <v>263</v>
      </c>
      <c r="AE52" s="1" t="s">
        <v>264</v>
      </c>
      <c r="AF52" s="1">
        <v>0</v>
      </c>
      <c r="AG52" s="1">
        <v>164</v>
      </c>
      <c r="AH52" s="1">
        <v>102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0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>
        <v>1</v>
      </c>
      <c r="DU52" s="1">
        <v>1</v>
      </c>
      <c r="DV52" s="1">
        <v>1</v>
      </c>
      <c r="DW52" s="1">
        <v>1</v>
      </c>
      <c r="DX52" s="1">
        <v>1</v>
      </c>
      <c r="DY52" s="1">
        <v>1</v>
      </c>
      <c r="DZ52" s="1">
        <v>1</v>
      </c>
      <c r="EA52" s="1">
        <v>1</v>
      </c>
      <c r="EB52" s="1">
        <v>1</v>
      </c>
      <c r="EC52" s="1">
        <v>1</v>
      </c>
      <c r="ED52" s="1">
        <v>1</v>
      </c>
      <c r="EE52" s="1">
        <v>1</v>
      </c>
      <c r="EF52" s="1">
        <v>1</v>
      </c>
      <c r="EG52" s="1">
        <v>1</v>
      </c>
      <c r="EH52" s="1" t="s">
        <v>265</v>
      </c>
      <c r="EI52" s="1" t="s">
        <v>265</v>
      </c>
      <c r="EJ52" s="1" t="s">
        <v>265</v>
      </c>
      <c r="EK52" s="1" t="s">
        <v>265</v>
      </c>
      <c r="EL52" s="1" t="s">
        <v>265</v>
      </c>
      <c r="EM52" s="1" t="s">
        <v>265</v>
      </c>
      <c r="EN52" s="1" t="s">
        <v>265</v>
      </c>
      <c r="EO52" s="1" t="s">
        <v>265</v>
      </c>
      <c r="EP52" s="1" t="s">
        <v>265</v>
      </c>
      <c r="EQ52" s="1" t="s">
        <v>265</v>
      </c>
      <c r="ER52" s="1" t="s">
        <v>265</v>
      </c>
      <c r="ES52" s="1" t="s">
        <v>265</v>
      </c>
      <c r="ET52" s="1" t="s">
        <v>265</v>
      </c>
      <c r="EU52" s="1" t="s">
        <v>265</v>
      </c>
      <c r="EV52" s="1" t="s">
        <v>265</v>
      </c>
      <c r="EW52" s="1" t="s">
        <v>265</v>
      </c>
      <c r="EX52" s="1" t="s">
        <v>265</v>
      </c>
      <c r="EY52" s="1" t="s">
        <v>265</v>
      </c>
      <c r="EZ52" s="1" t="s">
        <v>265</v>
      </c>
      <c r="FA52" s="1" t="s">
        <v>265</v>
      </c>
      <c r="FB52" s="1" t="s">
        <v>265</v>
      </c>
      <c r="FC52" s="1" t="s">
        <v>265</v>
      </c>
      <c r="FD52" s="1" t="s">
        <v>265</v>
      </c>
      <c r="FE52" s="1" t="s">
        <v>265</v>
      </c>
      <c r="FF52" s="1" t="s">
        <v>265</v>
      </c>
      <c r="FG52" s="1" t="s">
        <v>265</v>
      </c>
      <c r="FH52" s="1" t="s">
        <v>265</v>
      </c>
      <c r="FI52" s="1" t="s">
        <v>265</v>
      </c>
      <c r="FJ52" s="1" t="s">
        <v>265</v>
      </c>
      <c r="FK52" s="1" t="s">
        <v>265</v>
      </c>
      <c r="FL52" s="1" t="s">
        <v>265</v>
      </c>
      <c r="FM52" s="1" t="s">
        <v>265</v>
      </c>
      <c r="FN52" s="1" t="s">
        <v>265</v>
      </c>
      <c r="FO52" s="1" t="s">
        <v>265</v>
      </c>
      <c r="FP52" s="1" t="s">
        <v>265</v>
      </c>
      <c r="FQ52" s="1" t="s">
        <v>265</v>
      </c>
      <c r="FR52" s="1" t="s">
        <v>265</v>
      </c>
      <c r="FS52" s="1" t="s">
        <v>265</v>
      </c>
      <c r="FT52" s="1" t="s">
        <v>265</v>
      </c>
      <c r="FU52" s="1" t="s">
        <v>265</v>
      </c>
      <c r="FV52" s="1" t="s">
        <v>265</v>
      </c>
      <c r="FW52" s="1" t="s">
        <v>265</v>
      </c>
      <c r="FX52" s="1" t="s">
        <v>265</v>
      </c>
      <c r="FY52" s="1" t="s">
        <v>265</v>
      </c>
      <c r="FZ52" s="1" t="s">
        <v>265</v>
      </c>
      <c r="GA52" s="1" t="s">
        <v>265</v>
      </c>
      <c r="GB52" s="1" t="s">
        <v>265</v>
      </c>
      <c r="GC52" s="1" t="s">
        <v>265</v>
      </c>
      <c r="GD52" s="1" t="s">
        <v>265</v>
      </c>
      <c r="GE52" s="1" t="s">
        <v>265</v>
      </c>
      <c r="GF52" s="1" t="s">
        <v>265</v>
      </c>
      <c r="GG52" s="1" t="s">
        <v>265</v>
      </c>
      <c r="GH52" s="1" t="s">
        <v>265</v>
      </c>
      <c r="GI52" s="1" t="s">
        <v>265</v>
      </c>
      <c r="GJ52" s="1" t="s">
        <v>265</v>
      </c>
      <c r="GK52" s="1" t="s">
        <v>265</v>
      </c>
      <c r="GL52" s="1" t="s">
        <v>265</v>
      </c>
      <c r="GM52" s="1" t="s">
        <v>265</v>
      </c>
      <c r="GN52" s="1" t="s">
        <v>265</v>
      </c>
      <c r="GO52" s="1" t="s">
        <v>265</v>
      </c>
      <c r="GP52" s="1" t="s">
        <v>265</v>
      </c>
      <c r="GQ52" s="1" t="s">
        <v>265</v>
      </c>
      <c r="GR52" s="1">
        <v>60</v>
      </c>
      <c r="GS52" s="1">
        <v>1</v>
      </c>
      <c r="GT52" s="16">
        <v>101</v>
      </c>
      <c r="GU52" s="1" t="s">
        <v>266</v>
      </c>
      <c r="GV52" s="1" t="s">
        <v>266</v>
      </c>
      <c r="GW52" s="1" t="s">
        <v>266</v>
      </c>
      <c r="GX52" s="1" t="s">
        <v>266</v>
      </c>
      <c r="GY52" s="1" t="s">
        <v>266</v>
      </c>
      <c r="GZ52" s="15">
        <v>5</v>
      </c>
      <c r="HA52" s="16">
        <f t="shared" si="4"/>
        <v>5</v>
      </c>
      <c r="HB52" s="1" t="s">
        <v>266</v>
      </c>
      <c r="HC52" s="1" t="s">
        <v>266</v>
      </c>
      <c r="HD52" s="1" t="s">
        <v>266</v>
      </c>
      <c r="HE52" s="1" t="s">
        <v>284</v>
      </c>
      <c r="HF52" s="1">
        <v>4</v>
      </c>
      <c r="HG52" s="16">
        <f t="shared" si="5"/>
        <v>3</v>
      </c>
      <c r="HH52" s="1" t="s">
        <v>264</v>
      </c>
      <c r="HI52" s="1" t="s">
        <v>266</v>
      </c>
      <c r="HJ52" s="1" t="s">
        <v>266</v>
      </c>
      <c r="HK52" s="1" t="s">
        <v>266</v>
      </c>
      <c r="HL52" s="1" t="s">
        <v>266</v>
      </c>
      <c r="HM52" s="1" t="s">
        <v>267</v>
      </c>
      <c r="HN52" s="1" t="s">
        <v>266</v>
      </c>
      <c r="HO52" s="1">
        <v>6</v>
      </c>
      <c r="HP52" s="19">
        <f t="shared" si="6"/>
        <v>5</v>
      </c>
      <c r="HQ52" s="1" t="s">
        <v>264</v>
      </c>
      <c r="HR52" s="1">
        <v>0</v>
      </c>
      <c r="HS52" s="1">
        <v>25</v>
      </c>
      <c r="HT52" s="1">
        <v>13</v>
      </c>
      <c r="HV52" s="1">
        <v>1</v>
      </c>
      <c r="HW52" s="1">
        <v>1</v>
      </c>
      <c r="HX52" s="1">
        <v>1</v>
      </c>
      <c r="HY52" s="1">
        <v>1</v>
      </c>
      <c r="HZ52" s="1">
        <v>1</v>
      </c>
      <c r="IA52" s="1">
        <v>1</v>
      </c>
      <c r="IB52" s="1">
        <v>1</v>
      </c>
      <c r="IC52" s="1">
        <v>1</v>
      </c>
      <c r="ID52" s="1">
        <v>1</v>
      </c>
      <c r="IE52" s="1">
        <v>1</v>
      </c>
      <c r="IF52" s="1">
        <v>1</v>
      </c>
      <c r="IG52" s="1">
        <v>1</v>
      </c>
      <c r="IH52" s="1">
        <v>1</v>
      </c>
      <c r="II52" s="1" t="s">
        <v>265</v>
      </c>
      <c r="IJ52" s="1" t="s">
        <v>265</v>
      </c>
      <c r="IK52" s="1" t="s">
        <v>265</v>
      </c>
      <c r="IL52" s="1" t="s">
        <v>265</v>
      </c>
      <c r="IM52" s="1" t="s">
        <v>265</v>
      </c>
      <c r="IN52" s="1" t="s">
        <v>265</v>
      </c>
      <c r="IO52" s="1" t="s">
        <v>265</v>
      </c>
      <c r="IP52" s="1" t="s">
        <v>265</v>
      </c>
      <c r="IQ52" s="1" t="s">
        <v>265</v>
      </c>
      <c r="IR52" s="1" t="s">
        <v>265</v>
      </c>
      <c r="IS52" s="1" t="s">
        <v>265</v>
      </c>
      <c r="IT52" s="1" t="s">
        <v>265</v>
      </c>
      <c r="IU52" s="1">
        <v>60</v>
      </c>
      <c r="IV52" s="1">
        <v>0</v>
      </c>
      <c r="IW52" s="19">
        <v>13</v>
      </c>
      <c r="IX52" s="1" t="s">
        <v>264</v>
      </c>
      <c r="IY52" s="1">
        <v>0</v>
      </c>
      <c r="IZ52" s="1">
        <v>27</v>
      </c>
      <c r="JA52" s="1">
        <v>11</v>
      </c>
      <c r="JC52" s="1">
        <v>1</v>
      </c>
      <c r="JD52" s="1">
        <v>1</v>
      </c>
      <c r="JE52" s="1">
        <v>1</v>
      </c>
      <c r="JF52" s="1">
        <v>1</v>
      </c>
      <c r="JG52" s="1">
        <v>1</v>
      </c>
      <c r="JH52" s="1">
        <v>1</v>
      </c>
      <c r="JI52" s="1">
        <v>0</v>
      </c>
      <c r="JJ52" s="1">
        <v>1</v>
      </c>
      <c r="JK52" s="1">
        <v>1</v>
      </c>
      <c r="JL52" s="1">
        <v>1</v>
      </c>
      <c r="JM52" s="1">
        <v>1</v>
      </c>
      <c r="JN52" s="1" t="s">
        <v>265</v>
      </c>
      <c r="JO52" s="1" t="s">
        <v>265</v>
      </c>
      <c r="JP52" s="1" t="s">
        <v>265</v>
      </c>
      <c r="JQ52" s="1" t="s">
        <v>265</v>
      </c>
      <c r="JR52" s="1" t="s">
        <v>265</v>
      </c>
      <c r="JS52" s="1" t="s">
        <v>265</v>
      </c>
      <c r="JT52" s="1" t="s">
        <v>265</v>
      </c>
      <c r="JU52" s="1" t="s">
        <v>265</v>
      </c>
      <c r="JV52" s="1" t="s">
        <v>265</v>
      </c>
      <c r="JW52" s="1" t="s">
        <v>265</v>
      </c>
      <c r="JX52" s="1" t="s">
        <v>265</v>
      </c>
      <c r="JY52" s="1" t="s">
        <v>265</v>
      </c>
      <c r="JZ52" s="1" t="s">
        <v>265</v>
      </c>
      <c r="KA52" s="1" t="s">
        <v>265</v>
      </c>
      <c r="KB52" s="1" t="s">
        <v>265</v>
      </c>
      <c r="KC52" s="1" t="s">
        <v>265</v>
      </c>
      <c r="KD52" s="1">
        <v>60</v>
      </c>
      <c r="KE52" s="1">
        <v>1</v>
      </c>
      <c r="KF52" s="19">
        <v>10</v>
      </c>
      <c r="KG52" s="1" t="s">
        <v>266</v>
      </c>
      <c r="KH52" s="1" t="s">
        <v>267</v>
      </c>
      <c r="KI52" s="1" t="s">
        <v>266</v>
      </c>
      <c r="KJ52" s="1" t="s">
        <v>266</v>
      </c>
      <c r="KK52" s="1" t="s">
        <v>266</v>
      </c>
      <c r="KL52" s="1">
        <v>5</v>
      </c>
      <c r="KM52" s="19">
        <f t="shared" si="7"/>
        <v>4</v>
      </c>
    </row>
    <row r="53" spans="1:299">
      <c r="A53" s="1">
        <v>1366</v>
      </c>
      <c r="B53" s="16">
        <v>1366</v>
      </c>
      <c r="C53" s="16">
        <v>1</v>
      </c>
      <c r="D53" s="1" t="s">
        <v>538</v>
      </c>
      <c r="E53" s="1" t="s">
        <v>538</v>
      </c>
      <c r="F53" s="1" t="s">
        <v>1112</v>
      </c>
      <c r="G53" s="1" t="s">
        <v>538</v>
      </c>
      <c r="H53" s="1" t="s">
        <v>669</v>
      </c>
      <c r="I53" s="1">
        <v>464</v>
      </c>
      <c r="J53" s="1" t="s">
        <v>252</v>
      </c>
      <c r="K53" s="1" t="s">
        <v>538</v>
      </c>
      <c r="L53" s="1" t="s">
        <v>1112</v>
      </c>
      <c r="M53" s="16" t="s">
        <v>1830</v>
      </c>
      <c r="N53" s="16">
        <v>2021</v>
      </c>
      <c r="O53" s="16" t="s">
        <v>253</v>
      </c>
      <c r="P53" s="16" t="s">
        <v>1827</v>
      </c>
      <c r="Q53" s="16" t="s">
        <v>516</v>
      </c>
      <c r="R53" s="16" t="s">
        <v>517</v>
      </c>
      <c r="S53" s="1" t="s">
        <v>1738</v>
      </c>
      <c r="T53" s="1" t="s">
        <v>800</v>
      </c>
      <c r="U53" s="1" t="s">
        <v>713</v>
      </c>
      <c r="V53" s="1" t="str">
        <f>CONCATENATE(Tabla4[[#This Row],[Nombre del estudiante]]," ",Tabla4[[#This Row],[Primer apellido]]," ",Tabla4[[#This Row],[Segundo apellido]])</f>
        <v>JOSE DAVINSON ESTRADA CASTRO</v>
      </c>
      <c r="W53" s="1" t="e">
        <f>VLOOKUP(Tabla4[[#This Row],[ID]],[1]!Tabla1[#All],7,FALSE)</f>
        <v>#REF!</v>
      </c>
      <c r="X53" s="16" t="s">
        <v>259</v>
      </c>
      <c r="Y53" s="1">
        <v>1111769115</v>
      </c>
      <c r="Z53" s="1" t="s">
        <v>1739</v>
      </c>
      <c r="AA53" s="1" t="s">
        <v>1740</v>
      </c>
      <c r="AB53" s="16" t="s">
        <v>1576</v>
      </c>
      <c r="AC53" s="16">
        <v>502</v>
      </c>
      <c r="AD53" s="16" t="s">
        <v>263</v>
      </c>
      <c r="AE53" s="1" t="s">
        <v>264</v>
      </c>
      <c r="AF53" s="1">
        <v>0</v>
      </c>
      <c r="AG53" s="1">
        <v>164</v>
      </c>
      <c r="AH53" s="1">
        <v>34</v>
      </c>
      <c r="AI53" s="1" t="s">
        <v>264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 t="s">
        <v>265</v>
      </c>
      <c r="BS53" s="1" t="s">
        <v>265</v>
      </c>
      <c r="BT53" s="1" t="s">
        <v>265</v>
      </c>
      <c r="BU53" s="1" t="s">
        <v>265</v>
      </c>
      <c r="BV53" s="1" t="s">
        <v>265</v>
      </c>
      <c r="BW53" s="1" t="s">
        <v>265</v>
      </c>
      <c r="BX53" s="1" t="s">
        <v>265</v>
      </c>
      <c r="BY53" s="1" t="s">
        <v>265</v>
      </c>
      <c r="BZ53" s="1" t="s">
        <v>265</v>
      </c>
      <c r="CA53" s="1" t="s">
        <v>265</v>
      </c>
      <c r="CB53" s="1" t="s">
        <v>265</v>
      </c>
      <c r="CC53" s="1" t="s">
        <v>265</v>
      </c>
      <c r="CD53" s="1" t="s">
        <v>265</v>
      </c>
      <c r="CE53" s="1" t="s">
        <v>265</v>
      </c>
      <c r="CF53" s="1" t="s">
        <v>265</v>
      </c>
      <c r="CG53" s="1" t="s">
        <v>265</v>
      </c>
      <c r="CH53" s="1" t="s">
        <v>265</v>
      </c>
      <c r="CI53" s="1" t="s">
        <v>265</v>
      </c>
      <c r="CJ53" s="1" t="s">
        <v>265</v>
      </c>
      <c r="CK53" s="1" t="s">
        <v>265</v>
      </c>
      <c r="CL53" s="1" t="s">
        <v>265</v>
      </c>
      <c r="CM53" s="1" t="s">
        <v>265</v>
      </c>
      <c r="CN53" s="1" t="s">
        <v>265</v>
      </c>
      <c r="CO53" s="1" t="s">
        <v>265</v>
      </c>
      <c r="CP53" s="1" t="s">
        <v>265</v>
      </c>
      <c r="CQ53" s="1" t="s">
        <v>265</v>
      </c>
      <c r="CR53" s="1" t="s">
        <v>265</v>
      </c>
      <c r="CS53" s="1" t="s">
        <v>265</v>
      </c>
      <c r="CT53" s="1" t="s">
        <v>265</v>
      </c>
      <c r="CU53" s="1" t="s">
        <v>265</v>
      </c>
      <c r="CV53" s="1" t="s">
        <v>265</v>
      </c>
      <c r="CW53" s="1" t="s">
        <v>265</v>
      </c>
      <c r="CX53" s="1" t="s">
        <v>265</v>
      </c>
      <c r="CY53" s="1" t="s">
        <v>265</v>
      </c>
      <c r="CZ53" s="1" t="s">
        <v>265</v>
      </c>
      <c r="DA53" s="1" t="s">
        <v>265</v>
      </c>
      <c r="DB53" s="1" t="s">
        <v>265</v>
      </c>
      <c r="DC53" s="1" t="s">
        <v>265</v>
      </c>
      <c r="DD53" s="1" t="s">
        <v>265</v>
      </c>
      <c r="DE53" s="1" t="s">
        <v>265</v>
      </c>
      <c r="DF53" s="1" t="s">
        <v>265</v>
      </c>
      <c r="DG53" s="1" t="s">
        <v>265</v>
      </c>
      <c r="DH53" s="1" t="s">
        <v>265</v>
      </c>
      <c r="DI53" s="1" t="s">
        <v>265</v>
      </c>
      <c r="DJ53" s="1" t="s">
        <v>265</v>
      </c>
      <c r="DK53" s="1" t="s">
        <v>265</v>
      </c>
      <c r="DL53" s="1" t="s">
        <v>265</v>
      </c>
      <c r="DM53" s="1" t="s">
        <v>265</v>
      </c>
      <c r="DN53" s="1" t="s">
        <v>265</v>
      </c>
      <c r="DO53" s="1" t="s">
        <v>265</v>
      </c>
      <c r="DP53" s="1" t="s">
        <v>265</v>
      </c>
      <c r="DQ53" s="1" t="s">
        <v>265</v>
      </c>
      <c r="DR53" s="1" t="s">
        <v>265</v>
      </c>
      <c r="DS53" s="1" t="s">
        <v>265</v>
      </c>
      <c r="DT53" s="1" t="s">
        <v>265</v>
      </c>
      <c r="DU53" s="1" t="s">
        <v>265</v>
      </c>
      <c r="DV53" s="1" t="s">
        <v>265</v>
      </c>
      <c r="DW53" s="1" t="s">
        <v>265</v>
      </c>
      <c r="DX53" s="1" t="s">
        <v>265</v>
      </c>
      <c r="DY53" s="1" t="s">
        <v>265</v>
      </c>
      <c r="DZ53" s="1" t="s">
        <v>265</v>
      </c>
      <c r="EA53" s="1" t="s">
        <v>265</v>
      </c>
      <c r="EB53" s="1" t="s">
        <v>265</v>
      </c>
      <c r="EC53" s="1" t="s">
        <v>265</v>
      </c>
      <c r="ED53" s="1" t="s">
        <v>265</v>
      </c>
      <c r="EE53" s="1" t="s">
        <v>265</v>
      </c>
      <c r="EF53" s="1" t="s">
        <v>265</v>
      </c>
      <c r="EG53" s="1" t="s">
        <v>265</v>
      </c>
      <c r="EH53" s="1" t="s">
        <v>265</v>
      </c>
      <c r="EI53" s="1" t="s">
        <v>265</v>
      </c>
      <c r="EJ53" s="1" t="s">
        <v>265</v>
      </c>
      <c r="EK53" s="1" t="s">
        <v>265</v>
      </c>
      <c r="EL53" s="1" t="s">
        <v>265</v>
      </c>
      <c r="EM53" s="1" t="s">
        <v>265</v>
      </c>
      <c r="EN53" s="1" t="s">
        <v>265</v>
      </c>
      <c r="EO53" s="1" t="s">
        <v>265</v>
      </c>
      <c r="EP53" s="1" t="s">
        <v>265</v>
      </c>
      <c r="EQ53" s="1" t="s">
        <v>265</v>
      </c>
      <c r="ER53" s="1" t="s">
        <v>265</v>
      </c>
      <c r="ES53" s="1" t="s">
        <v>265</v>
      </c>
      <c r="ET53" s="1" t="s">
        <v>265</v>
      </c>
      <c r="EU53" s="1" t="s">
        <v>265</v>
      </c>
      <c r="EV53" s="1" t="s">
        <v>265</v>
      </c>
      <c r="EW53" s="1" t="s">
        <v>265</v>
      </c>
      <c r="EX53" s="1" t="s">
        <v>265</v>
      </c>
      <c r="EY53" s="1" t="s">
        <v>265</v>
      </c>
      <c r="EZ53" s="1" t="s">
        <v>265</v>
      </c>
      <c r="FA53" s="1" t="s">
        <v>265</v>
      </c>
      <c r="FB53" s="1" t="s">
        <v>265</v>
      </c>
      <c r="FC53" s="1" t="s">
        <v>265</v>
      </c>
      <c r="FD53" s="1" t="s">
        <v>265</v>
      </c>
      <c r="FE53" s="1" t="s">
        <v>265</v>
      </c>
      <c r="FF53" s="1" t="s">
        <v>265</v>
      </c>
      <c r="FG53" s="1" t="s">
        <v>265</v>
      </c>
      <c r="FH53" s="1" t="s">
        <v>265</v>
      </c>
      <c r="FI53" s="1" t="s">
        <v>265</v>
      </c>
      <c r="FJ53" s="1" t="s">
        <v>265</v>
      </c>
      <c r="FK53" s="1" t="s">
        <v>265</v>
      </c>
      <c r="FL53" s="1" t="s">
        <v>265</v>
      </c>
      <c r="FM53" s="1" t="s">
        <v>265</v>
      </c>
      <c r="FN53" s="1" t="s">
        <v>265</v>
      </c>
      <c r="FO53" s="1" t="s">
        <v>265</v>
      </c>
      <c r="FP53" s="1" t="s">
        <v>265</v>
      </c>
      <c r="FQ53" s="1" t="s">
        <v>265</v>
      </c>
      <c r="FR53" s="1" t="s">
        <v>265</v>
      </c>
      <c r="FS53" s="1" t="s">
        <v>265</v>
      </c>
      <c r="FT53" s="1" t="s">
        <v>265</v>
      </c>
      <c r="FU53" s="1" t="s">
        <v>265</v>
      </c>
      <c r="FV53" s="1" t="s">
        <v>265</v>
      </c>
      <c r="FW53" s="1" t="s">
        <v>265</v>
      </c>
      <c r="FX53" s="1" t="s">
        <v>265</v>
      </c>
      <c r="FY53" s="1" t="s">
        <v>265</v>
      </c>
      <c r="FZ53" s="1" t="s">
        <v>265</v>
      </c>
      <c r="GA53" s="1" t="s">
        <v>265</v>
      </c>
      <c r="GB53" s="1" t="s">
        <v>265</v>
      </c>
      <c r="GC53" s="1" t="s">
        <v>265</v>
      </c>
      <c r="GD53" s="1" t="s">
        <v>265</v>
      </c>
      <c r="GE53" s="1" t="s">
        <v>265</v>
      </c>
      <c r="GF53" s="1" t="s">
        <v>265</v>
      </c>
      <c r="GG53" s="1" t="s">
        <v>265</v>
      </c>
      <c r="GH53" s="1" t="s">
        <v>265</v>
      </c>
      <c r="GI53" s="1" t="s">
        <v>265</v>
      </c>
      <c r="GJ53" s="1" t="s">
        <v>265</v>
      </c>
      <c r="GK53" s="1" t="s">
        <v>265</v>
      </c>
      <c r="GL53" s="1" t="s">
        <v>265</v>
      </c>
      <c r="GM53" s="1" t="s">
        <v>265</v>
      </c>
      <c r="GN53" s="1" t="s">
        <v>265</v>
      </c>
      <c r="GO53" s="1" t="s">
        <v>265</v>
      </c>
      <c r="GP53" s="1" t="s">
        <v>265</v>
      </c>
      <c r="GQ53" s="1" t="s">
        <v>265</v>
      </c>
      <c r="GR53" s="1">
        <v>60</v>
      </c>
      <c r="GS53" s="1">
        <v>0</v>
      </c>
      <c r="GT53" s="16">
        <v>34</v>
      </c>
      <c r="GU53" s="1" t="s">
        <v>266</v>
      </c>
      <c r="GV53" s="1" t="s">
        <v>266</v>
      </c>
      <c r="GW53" s="1" t="s">
        <v>266</v>
      </c>
      <c r="GX53" s="1" t="s">
        <v>266</v>
      </c>
      <c r="GY53" s="1" t="s">
        <v>266</v>
      </c>
      <c r="GZ53" s="15">
        <v>5</v>
      </c>
      <c r="HA53" s="16">
        <f t="shared" si="4"/>
        <v>5</v>
      </c>
      <c r="HB53" s="1" t="s">
        <v>266</v>
      </c>
      <c r="HC53" s="1" t="s">
        <v>266</v>
      </c>
      <c r="HD53" s="1" t="s">
        <v>266</v>
      </c>
      <c r="HE53" s="1" t="s">
        <v>266</v>
      </c>
      <c r="HF53" s="1">
        <v>4</v>
      </c>
      <c r="HG53" s="16">
        <f t="shared" si="5"/>
        <v>4</v>
      </c>
      <c r="HH53" s="1" t="s">
        <v>264</v>
      </c>
      <c r="HI53" s="1" t="s">
        <v>267</v>
      </c>
      <c r="HJ53" s="1" t="s">
        <v>266</v>
      </c>
      <c r="HK53" s="1" t="s">
        <v>266</v>
      </c>
      <c r="HL53" s="1" t="s">
        <v>266</v>
      </c>
      <c r="HM53" s="1" t="s">
        <v>266</v>
      </c>
      <c r="HN53" s="1" t="s">
        <v>266</v>
      </c>
      <c r="HO53" s="1">
        <v>6</v>
      </c>
      <c r="HP53" s="19">
        <f t="shared" si="6"/>
        <v>5</v>
      </c>
      <c r="HQ53" s="1" t="s">
        <v>264</v>
      </c>
      <c r="HR53" s="1">
        <v>0</v>
      </c>
      <c r="HS53" s="1">
        <v>25</v>
      </c>
      <c r="HT53" s="1">
        <v>10</v>
      </c>
      <c r="HU53" s="1" t="s">
        <v>268</v>
      </c>
      <c r="HV53" s="1">
        <v>1</v>
      </c>
      <c r="HW53" s="1">
        <v>1</v>
      </c>
      <c r="HX53" s="1">
        <v>0</v>
      </c>
      <c r="HY53" s="1">
        <v>1</v>
      </c>
      <c r="HZ53" s="1">
        <v>1</v>
      </c>
      <c r="IA53" s="1">
        <v>1</v>
      </c>
      <c r="IB53" s="1">
        <v>1</v>
      </c>
      <c r="IC53" s="1">
        <v>1</v>
      </c>
      <c r="ID53" s="1">
        <v>0</v>
      </c>
      <c r="IE53" s="1">
        <v>1</v>
      </c>
      <c r="IF53" s="1" t="s">
        <v>265</v>
      </c>
      <c r="IG53" s="1" t="s">
        <v>265</v>
      </c>
      <c r="IH53" s="1" t="s">
        <v>265</v>
      </c>
      <c r="II53" s="1" t="s">
        <v>265</v>
      </c>
      <c r="IJ53" s="1" t="s">
        <v>265</v>
      </c>
      <c r="IK53" s="1" t="s">
        <v>265</v>
      </c>
      <c r="IL53" s="1" t="s">
        <v>265</v>
      </c>
      <c r="IM53" s="1" t="s">
        <v>265</v>
      </c>
      <c r="IN53" s="1" t="s">
        <v>265</v>
      </c>
      <c r="IO53" s="1" t="s">
        <v>265</v>
      </c>
      <c r="IP53" s="1" t="s">
        <v>265</v>
      </c>
      <c r="IQ53" s="1" t="s">
        <v>265</v>
      </c>
      <c r="IR53" s="1" t="s">
        <v>265</v>
      </c>
      <c r="IS53" s="1" t="s">
        <v>265</v>
      </c>
      <c r="IT53" s="1" t="s">
        <v>265</v>
      </c>
      <c r="IU53" s="1">
        <v>60</v>
      </c>
      <c r="IV53" s="1">
        <v>2</v>
      </c>
      <c r="IW53" s="19">
        <v>8</v>
      </c>
      <c r="IX53" s="1" t="s">
        <v>264</v>
      </c>
      <c r="IY53" s="1">
        <v>0</v>
      </c>
      <c r="IZ53" s="1">
        <v>27</v>
      </c>
      <c r="JA53" s="1">
        <v>9</v>
      </c>
      <c r="JB53" s="1" t="s">
        <v>268</v>
      </c>
      <c r="JC53" s="1">
        <v>1</v>
      </c>
      <c r="JD53" s="1">
        <v>1</v>
      </c>
      <c r="JE53" s="1">
        <v>1</v>
      </c>
      <c r="JF53" s="1">
        <v>1</v>
      </c>
      <c r="JG53" s="1">
        <v>1</v>
      </c>
      <c r="JH53" s="1">
        <v>1</v>
      </c>
      <c r="JI53" s="1">
        <v>1</v>
      </c>
      <c r="JJ53" s="1">
        <v>1</v>
      </c>
      <c r="JK53" s="1">
        <v>1</v>
      </c>
      <c r="JL53" s="1" t="s">
        <v>265</v>
      </c>
      <c r="JM53" s="1" t="s">
        <v>265</v>
      </c>
      <c r="JN53" s="1" t="s">
        <v>265</v>
      </c>
      <c r="JO53" s="1" t="s">
        <v>265</v>
      </c>
      <c r="JP53" s="1" t="s">
        <v>265</v>
      </c>
      <c r="JQ53" s="1" t="s">
        <v>265</v>
      </c>
      <c r="JR53" s="1" t="s">
        <v>265</v>
      </c>
      <c r="JS53" s="1" t="s">
        <v>265</v>
      </c>
      <c r="JT53" s="1" t="s">
        <v>265</v>
      </c>
      <c r="JU53" s="1" t="s">
        <v>265</v>
      </c>
      <c r="JV53" s="1" t="s">
        <v>265</v>
      </c>
      <c r="JW53" s="1" t="s">
        <v>265</v>
      </c>
      <c r="JX53" s="1" t="s">
        <v>265</v>
      </c>
      <c r="JY53" s="1" t="s">
        <v>265</v>
      </c>
      <c r="JZ53" s="1" t="s">
        <v>265</v>
      </c>
      <c r="KA53" s="1" t="s">
        <v>265</v>
      </c>
      <c r="KB53" s="1" t="s">
        <v>265</v>
      </c>
      <c r="KC53" s="1" t="s">
        <v>265</v>
      </c>
      <c r="KD53" s="1">
        <v>60</v>
      </c>
      <c r="KE53" s="1">
        <v>0</v>
      </c>
      <c r="KF53" s="19">
        <v>9</v>
      </c>
      <c r="KG53" s="1" t="s">
        <v>266</v>
      </c>
      <c r="KH53" s="1" t="s">
        <v>267</v>
      </c>
      <c r="KI53" s="1" t="s">
        <v>267</v>
      </c>
      <c r="KJ53" s="1" t="s">
        <v>266</v>
      </c>
      <c r="KK53" s="1" t="s">
        <v>266</v>
      </c>
      <c r="KL53" s="1">
        <v>5</v>
      </c>
      <c r="KM53" s="19">
        <f t="shared" si="7"/>
        <v>3</v>
      </c>
    </row>
    <row r="54" spans="1:299">
      <c r="A54" s="1">
        <v>1365</v>
      </c>
      <c r="B54" s="16">
        <v>1365</v>
      </c>
      <c r="C54" s="16">
        <v>1</v>
      </c>
      <c r="D54" s="1" t="s">
        <v>538</v>
      </c>
      <c r="E54" s="1" t="s">
        <v>538</v>
      </c>
      <c r="F54" s="1" t="s">
        <v>1741</v>
      </c>
      <c r="G54" s="1" t="s">
        <v>538</v>
      </c>
      <c r="H54" s="1" t="s">
        <v>1742</v>
      </c>
      <c r="I54" s="1">
        <v>464</v>
      </c>
      <c r="J54" s="1" t="s">
        <v>252</v>
      </c>
      <c r="K54" s="1" t="s">
        <v>538</v>
      </c>
      <c r="L54" s="1" t="s">
        <v>1741</v>
      </c>
      <c r="M54" s="16" t="s">
        <v>1830</v>
      </c>
      <c r="N54" s="16">
        <v>2021</v>
      </c>
      <c r="O54" s="16" t="s">
        <v>253</v>
      </c>
      <c r="P54" s="16" t="s">
        <v>1827</v>
      </c>
      <c r="Q54" s="16" t="s">
        <v>516</v>
      </c>
      <c r="R54" s="16" t="s">
        <v>517</v>
      </c>
      <c r="S54" s="1" t="s">
        <v>1631</v>
      </c>
      <c r="T54" s="1" t="s">
        <v>257</v>
      </c>
      <c r="U54" s="1" t="s">
        <v>1743</v>
      </c>
      <c r="V54" s="1" t="str">
        <f>CONCATENATE(Tabla4[[#This Row],[Nombre del estudiante]]," ",Tabla4[[#This Row],[Primer apellido]]," ",Tabla4[[#This Row],[Segundo apellido]])</f>
        <v>NICOLAS DIAZ ADRADA</v>
      </c>
      <c r="W54" s="1" t="e">
        <f>VLOOKUP(Tabla4[[#This Row],[ID]],[1]!Tabla1[#All],7,FALSE)</f>
        <v>#REF!</v>
      </c>
      <c r="X54" s="16" t="s">
        <v>259</v>
      </c>
      <c r="Y54" s="1">
        <v>1089906825</v>
      </c>
      <c r="Z54" s="1" t="s">
        <v>1744</v>
      </c>
      <c r="AA54" s="1">
        <v>3115853290</v>
      </c>
      <c r="AB54" s="16" t="s">
        <v>1576</v>
      </c>
      <c r="AC54" s="16">
        <v>502</v>
      </c>
      <c r="AD54" s="16" t="s">
        <v>263</v>
      </c>
      <c r="AE54" s="1" t="s">
        <v>264</v>
      </c>
      <c r="AF54" s="1">
        <v>0</v>
      </c>
      <c r="AG54" s="1">
        <v>164</v>
      </c>
      <c r="AH54" s="1">
        <v>28</v>
      </c>
      <c r="AI54" s="1" t="s">
        <v>264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 t="s">
        <v>265</v>
      </c>
      <c r="BM54" s="1" t="s">
        <v>265</v>
      </c>
      <c r="BN54" s="1" t="s">
        <v>265</v>
      </c>
      <c r="BO54" s="1" t="s">
        <v>265</v>
      </c>
      <c r="BP54" s="1" t="s">
        <v>265</v>
      </c>
      <c r="BQ54" s="1" t="s">
        <v>265</v>
      </c>
      <c r="BR54" s="1" t="s">
        <v>265</v>
      </c>
      <c r="BS54" s="1" t="s">
        <v>265</v>
      </c>
      <c r="BT54" s="1" t="s">
        <v>265</v>
      </c>
      <c r="BU54" s="1" t="s">
        <v>265</v>
      </c>
      <c r="BV54" s="1" t="s">
        <v>265</v>
      </c>
      <c r="BW54" s="1" t="s">
        <v>265</v>
      </c>
      <c r="BX54" s="1" t="s">
        <v>265</v>
      </c>
      <c r="BY54" s="1" t="s">
        <v>265</v>
      </c>
      <c r="BZ54" s="1" t="s">
        <v>265</v>
      </c>
      <c r="CA54" s="1" t="s">
        <v>265</v>
      </c>
      <c r="CB54" s="1" t="s">
        <v>265</v>
      </c>
      <c r="CC54" s="1" t="s">
        <v>265</v>
      </c>
      <c r="CD54" s="1" t="s">
        <v>265</v>
      </c>
      <c r="CE54" s="1" t="s">
        <v>265</v>
      </c>
      <c r="CF54" s="1" t="s">
        <v>265</v>
      </c>
      <c r="CG54" s="1" t="s">
        <v>265</v>
      </c>
      <c r="CH54" s="1" t="s">
        <v>265</v>
      </c>
      <c r="CI54" s="1" t="s">
        <v>265</v>
      </c>
      <c r="CJ54" s="1" t="s">
        <v>265</v>
      </c>
      <c r="CK54" s="1" t="s">
        <v>265</v>
      </c>
      <c r="CL54" s="1" t="s">
        <v>265</v>
      </c>
      <c r="CM54" s="1" t="s">
        <v>265</v>
      </c>
      <c r="CN54" s="1" t="s">
        <v>265</v>
      </c>
      <c r="CO54" s="1" t="s">
        <v>265</v>
      </c>
      <c r="CP54" s="1" t="s">
        <v>265</v>
      </c>
      <c r="CQ54" s="1" t="s">
        <v>265</v>
      </c>
      <c r="CR54" s="1" t="s">
        <v>265</v>
      </c>
      <c r="CS54" s="1" t="s">
        <v>265</v>
      </c>
      <c r="CT54" s="1" t="s">
        <v>265</v>
      </c>
      <c r="CU54" s="1" t="s">
        <v>265</v>
      </c>
      <c r="CV54" s="1" t="s">
        <v>265</v>
      </c>
      <c r="CW54" s="1" t="s">
        <v>265</v>
      </c>
      <c r="CX54" s="1" t="s">
        <v>265</v>
      </c>
      <c r="CY54" s="1" t="s">
        <v>265</v>
      </c>
      <c r="CZ54" s="1" t="s">
        <v>265</v>
      </c>
      <c r="DA54" s="1" t="s">
        <v>265</v>
      </c>
      <c r="DB54" s="1" t="s">
        <v>265</v>
      </c>
      <c r="DC54" s="1" t="s">
        <v>265</v>
      </c>
      <c r="DD54" s="1" t="s">
        <v>265</v>
      </c>
      <c r="DE54" s="1" t="s">
        <v>265</v>
      </c>
      <c r="DF54" s="1" t="s">
        <v>265</v>
      </c>
      <c r="DG54" s="1" t="s">
        <v>265</v>
      </c>
      <c r="DH54" s="1" t="s">
        <v>265</v>
      </c>
      <c r="DI54" s="1" t="s">
        <v>265</v>
      </c>
      <c r="DJ54" s="1" t="s">
        <v>265</v>
      </c>
      <c r="DK54" s="1" t="s">
        <v>265</v>
      </c>
      <c r="DL54" s="1" t="s">
        <v>265</v>
      </c>
      <c r="DM54" s="1" t="s">
        <v>265</v>
      </c>
      <c r="DN54" s="1" t="s">
        <v>265</v>
      </c>
      <c r="DO54" s="1" t="s">
        <v>265</v>
      </c>
      <c r="DP54" s="1" t="s">
        <v>265</v>
      </c>
      <c r="DQ54" s="1" t="s">
        <v>265</v>
      </c>
      <c r="DR54" s="1" t="s">
        <v>265</v>
      </c>
      <c r="DS54" s="1" t="s">
        <v>265</v>
      </c>
      <c r="DT54" s="1" t="s">
        <v>265</v>
      </c>
      <c r="DU54" s="1" t="s">
        <v>265</v>
      </c>
      <c r="DV54" s="1" t="s">
        <v>265</v>
      </c>
      <c r="DW54" s="1" t="s">
        <v>265</v>
      </c>
      <c r="DX54" s="1" t="s">
        <v>265</v>
      </c>
      <c r="DY54" s="1" t="s">
        <v>265</v>
      </c>
      <c r="DZ54" s="1" t="s">
        <v>265</v>
      </c>
      <c r="EA54" s="1" t="s">
        <v>265</v>
      </c>
      <c r="EB54" s="1" t="s">
        <v>265</v>
      </c>
      <c r="EC54" s="1" t="s">
        <v>265</v>
      </c>
      <c r="ED54" s="1" t="s">
        <v>265</v>
      </c>
      <c r="EE54" s="1" t="s">
        <v>265</v>
      </c>
      <c r="EF54" s="1" t="s">
        <v>265</v>
      </c>
      <c r="EG54" s="1" t="s">
        <v>265</v>
      </c>
      <c r="EH54" s="1" t="s">
        <v>265</v>
      </c>
      <c r="EI54" s="1" t="s">
        <v>265</v>
      </c>
      <c r="EJ54" s="1" t="s">
        <v>265</v>
      </c>
      <c r="EK54" s="1" t="s">
        <v>265</v>
      </c>
      <c r="EL54" s="1" t="s">
        <v>265</v>
      </c>
      <c r="EM54" s="1" t="s">
        <v>265</v>
      </c>
      <c r="EN54" s="1" t="s">
        <v>265</v>
      </c>
      <c r="EO54" s="1" t="s">
        <v>265</v>
      </c>
      <c r="EP54" s="1" t="s">
        <v>265</v>
      </c>
      <c r="EQ54" s="1" t="s">
        <v>265</v>
      </c>
      <c r="ER54" s="1" t="s">
        <v>265</v>
      </c>
      <c r="ES54" s="1" t="s">
        <v>265</v>
      </c>
      <c r="ET54" s="1" t="s">
        <v>265</v>
      </c>
      <c r="EU54" s="1" t="s">
        <v>265</v>
      </c>
      <c r="EV54" s="1" t="s">
        <v>265</v>
      </c>
      <c r="EW54" s="1" t="s">
        <v>265</v>
      </c>
      <c r="EX54" s="1" t="s">
        <v>265</v>
      </c>
      <c r="EY54" s="1" t="s">
        <v>265</v>
      </c>
      <c r="EZ54" s="1" t="s">
        <v>265</v>
      </c>
      <c r="FA54" s="1" t="s">
        <v>265</v>
      </c>
      <c r="FB54" s="1" t="s">
        <v>265</v>
      </c>
      <c r="FC54" s="1" t="s">
        <v>265</v>
      </c>
      <c r="FD54" s="1" t="s">
        <v>265</v>
      </c>
      <c r="FE54" s="1" t="s">
        <v>265</v>
      </c>
      <c r="FF54" s="1" t="s">
        <v>265</v>
      </c>
      <c r="FG54" s="1" t="s">
        <v>265</v>
      </c>
      <c r="FH54" s="1" t="s">
        <v>265</v>
      </c>
      <c r="FI54" s="1" t="s">
        <v>265</v>
      </c>
      <c r="FJ54" s="1" t="s">
        <v>265</v>
      </c>
      <c r="FK54" s="1" t="s">
        <v>265</v>
      </c>
      <c r="FL54" s="1" t="s">
        <v>265</v>
      </c>
      <c r="FM54" s="1" t="s">
        <v>265</v>
      </c>
      <c r="FN54" s="1" t="s">
        <v>265</v>
      </c>
      <c r="FO54" s="1" t="s">
        <v>265</v>
      </c>
      <c r="FP54" s="1" t="s">
        <v>265</v>
      </c>
      <c r="FQ54" s="1" t="s">
        <v>265</v>
      </c>
      <c r="FR54" s="1" t="s">
        <v>265</v>
      </c>
      <c r="FS54" s="1" t="s">
        <v>265</v>
      </c>
      <c r="FT54" s="1" t="s">
        <v>265</v>
      </c>
      <c r="FU54" s="1" t="s">
        <v>265</v>
      </c>
      <c r="FV54" s="1" t="s">
        <v>265</v>
      </c>
      <c r="FW54" s="1" t="s">
        <v>265</v>
      </c>
      <c r="FX54" s="1" t="s">
        <v>265</v>
      </c>
      <c r="FY54" s="1" t="s">
        <v>265</v>
      </c>
      <c r="FZ54" s="1" t="s">
        <v>265</v>
      </c>
      <c r="GA54" s="1" t="s">
        <v>265</v>
      </c>
      <c r="GB54" s="1" t="s">
        <v>265</v>
      </c>
      <c r="GC54" s="1" t="s">
        <v>265</v>
      </c>
      <c r="GD54" s="1" t="s">
        <v>265</v>
      </c>
      <c r="GE54" s="1" t="s">
        <v>265</v>
      </c>
      <c r="GF54" s="1" t="s">
        <v>265</v>
      </c>
      <c r="GG54" s="1" t="s">
        <v>265</v>
      </c>
      <c r="GH54" s="1" t="s">
        <v>265</v>
      </c>
      <c r="GI54" s="1" t="s">
        <v>265</v>
      </c>
      <c r="GJ54" s="1" t="s">
        <v>265</v>
      </c>
      <c r="GK54" s="1" t="s">
        <v>265</v>
      </c>
      <c r="GL54" s="1" t="s">
        <v>265</v>
      </c>
      <c r="GM54" s="1" t="s">
        <v>265</v>
      </c>
      <c r="GN54" s="1" t="s">
        <v>265</v>
      </c>
      <c r="GO54" s="1" t="s">
        <v>265</v>
      </c>
      <c r="GP54" s="1" t="s">
        <v>265</v>
      </c>
      <c r="GQ54" s="1" t="s">
        <v>265</v>
      </c>
      <c r="GR54" s="1">
        <v>60</v>
      </c>
      <c r="GS54" s="1">
        <v>0</v>
      </c>
      <c r="GT54" s="16">
        <v>28</v>
      </c>
      <c r="GU54" s="1" t="s">
        <v>266</v>
      </c>
      <c r="GV54" s="1" t="s">
        <v>266</v>
      </c>
      <c r="GW54" s="1" t="s">
        <v>267</v>
      </c>
      <c r="GX54" s="1" t="s">
        <v>267</v>
      </c>
      <c r="GY54" s="1" t="s">
        <v>266</v>
      </c>
      <c r="GZ54" s="15">
        <v>5</v>
      </c>
      <c r="HA54" s="16">
        <f t="shared" si="4"/>
        <v>3</v>
      </c>
      <c r="HB54" s="1" t="s">
        <v>266</v>
      </c>
      <c r="HC54" s="1" t="s">
        <v>267</v>
      </c>
      <c r="HD54" s="1" t="s">
        <v>267</v>
      </c>
      <c r="HE54" s="1" t="s">
        <v>284</v>
      </c>
      <c r="HF54" s="1">
        <v>4</v>
      </c>
      <c r="HG54" s="16">
        <f t="shared" si="5"/>
        <v>1</v>
      </c>
      <c r="HH54" s="1" t="s">
        <v>264</v>
      </c>
      <c r="HI54" s="1" t="s">
        <v>266</v>
      </c>
      <c r="HJ54" s="1" t="s">
        <v>266</v>
      </c>
      <c r="HK54" s="1" t="s">
        <v>266</v>
      </c>
      <c r="HL54" s="1" t="s">
        <v>267</v>
      </c>
      <c r="HM54" s="1" t="s">
        <v>267</v>
      </c>
      <c r="HN54" s="1" t="s">
        <v>267</v>
      </c>
      <c r="HO54" s="1">
        <v>6</v>
      </c>
      <c r="HP54" s="19">
        <f t="shared" si="6"/>
        <v>3</v>
      </c>
      <c r="HQ54" s="1" t="s">
        <v>264</v>
      </c>
      <c r="HR54" s="1">
        <v>0</v>
      </c>
      <c r="HS54" s="1">
        <v>25</v>
      </c>
      <c r="HT54" s="1">
        <v>11</v>
      </c>
      <c r="HU54" s="1" t="s">
        <v>268</v>
      </c>
      <c r="HV54" s="1">
        <v>1</v>
      </c>
      <c r="HW54" s="1">
        <v>1</v>
      </c>
      <c r="HX54" s="1">
        <v>1</v>
      </c>
      <c r="HY54" s="1">
        <v>1</v>
      </c>
      <c r="HZ54" s="1">
        <v>1</v>
      </c>
      <c r="IA54" s="1">
        <v>1</v>
      </c>
      <c r="IB54" s="1">
        <v>1</v>
      </c>
      <c r="IC54" s="1">
        <v>1</v>
      </c>
      <c r="ID54" s="1">
        <v>1</v>
      </c>
      <c r="IE54" s="1">
        <v>1</v>
      </c>
      <c r="IF54" s="1">
        <v>1</v>
      </c>
      <c r="IG54" s="1" t="s">
        <v>265</v>
      </c>
      <c r="IH54" s="1" t="s">
        <v>265</v>
      </c>
      <c r="II54" s="1" t="s">
        <v>265</v>
      </c>
      <c r="IJ54" s="1" t="s">
        <v>265</v>
      </c>
      <c r="IK54" s="1" t="s">
        <v>265</v>
      </c>
      <c r="IL54" s="1" t="s">
        <v>265</v>
      </c>
      <c r="IM54" s="1" t="s">
        <v>265</v>
      </c>
      <c r="IN54" s="1" t="s">
        <v>265</v>
      </c>
      <c r="IO54" s="1" t="s">
        <v>265</v>
      </c>
      <c r="IP54" s="1" t="s">
        <v>265</v>
      </c>
      <c r="IQ54" s="1" t="s">
        <v>265</v>
      </c>
      <c r="IR54" s="1" t="s">
        <v>265</v>
      </c>
      <c r="IS54" s="1" t="s">
        <v>265</v>
      </c>
      <c r="IT54" s="1" t="s">
        <v>265</v>
      </c>
      <c r="IU54" s="1">
        <v>60</v>
      </c>
      <c r="IV54" s="1">
        <v>0</v>
      </c>
      <c r="IW54" s="19">
        <v>11</v>
      </c>
      <c r="IX54" s="1" t="s">
        <v>264</v>
      </c>
      <c r="IY54" s="1">
        <v>0</v>
      </c>
      <c r="IZ54" s="1">
        <v>27</v>
      </c>
      <c r="JA54" s="1">
        <v>11</v>
      </c>
      <c r="JB54" s="1" t="s">
        <v>268</v>
      </c>
      <c r="JC54" s="1">
        <v>1</v>
      </c>
      <c r="JD54" s="1">
        <v>1</v>
      </c>
      <c r="JE54" s="1">
        <v>1</v>
      </c>
      <c r="JF54" s="1">
        <v>1</v>
      </c>
      <c r="JG54" s="1">
        <v>1</v>
      </c>
      <c r="JH54" s="1">
        <v>1</v>
      </c>
      <c r="JI54" s="1">
        <v>1</v>
      </c>
      <c r="JJ54" s="1">
        <v>1</v>
      </c>
      <c r="JK54" s="1">
        <v>1</v>
      </c>
      <c r="JL54" s="1">
        <v>1</v>
      </c>
      <c r="JM54" s="1">
        <v>1</v>
      </c>
      <c r="JN54" s="1" t="s">
        <v>265</v>
      </c>
      <c r="JO54" s="1" t="s">
        <v>265</v>
      </c>
      <c r="JP54" s="1" t="s">
        <v>265</v>
      </c>
      <c r="JQ54" s="1" t="s">
        <v>265</v>
      </c>
      <c r="JR54" s="1" t="s">
        <v>265</v>
      </c>
      <c r="JS54" s="1" t="s">
        <v>265</v>
      </c>
      <c r="JT54" s="1" t="s">
        <v>265</v>
      </c>
      <c r="JU54" s="1" t="s">
        <v>265</v>
      </c>
      <c r="JV54" s="1" t="s">
        <v>265</v>
      </c>
      <c r="JW54" s="1" t="s">
        <v>265</v>
      </c>
      <c r="JX54" s="1" t="s">
        <v>265</v>
      </c>
      <c r="JY54" s="1" t="s">
        <v>265</v>
      </c>
      <c r="JZ54" s="1" t="s">
        <v>265</v>
      </c>
      <c r="KA54" s="1" t="s">
        <v>265</v>
      </c>
      <c r="KB54" s="1" t="s">
        <v>265</v>
      </c>
      <c r="KC54" s="1" t="s">
        <v>265</v>
      </c>
      <c r="KD54" s="1">
        <v>60</v>
      </c>
      <c r="KE54" s="1">
        <v>0</v>
      </c>
      <c r="KF54" s="19">
        <v>11</v>
      </c>
      <c r="KG54" s="1" t="s">
        <v>266</v>
      </c>
      <c r="KH54" s="1" t="s">
        <v>267</v>
      </c>
      <c r="KI54" s="1" t="s">
        <v>266</v>
      </c>
      <c r="KJ54" s="1" t="s">
        <v>266</v>
      </c>
      <c r="KK54" s="1" t="s">
        <v>266</v>
      </c>
      <c r="KL54" s="1">
        <v>5</v>
      </c>
      <c r="KM54" s="19">
        <f t="shared" si="7"/>
        <v>4</v>
      </c>
    </row>
    <row r="55" spans="1:299">
      <c r="A55" s="1">
        <v>1472</v>
      </c>
      <c r="B55" s="16">
        <v>1472</v>
      </c>
      <c r="C55" s="16">
        <v>1</v>
      </c>
      <c r="D55" s="1" t="s">
        <v>1109</v>
      </c>
      <c r="E55" s="1" t="s">
        <v>1745</v>
      </c>
      <c r="F55" s="1" t="s">
        <v>1746</v>
      </c>
      <c r="G55" s="1" t="s">
        <v>1745</v>
      </c>
      <c r="H55" s="1" t="s">
        <v>1036</v>
      </c>
      <c r="I55" s="1">
        <v>464</v>
      </c>
      <c r="J55" s="1" t="s">
        <v>252</v>
      </c>
      <c r="K55" s="1" t="s">
        <v>1745</v>
      </c>
      <c r="L55" s="1" t="s">
        <v>1746</v>
      </c>
      <c r="M55" s="16" t="s">
        <v>1830</v>
      </c>
      <c r="N55" s="16">
        <v>2021</v>
      </c>
      <c r="O55" s="16" t="s">
        <v>253</v>
      </c>
      <c r="P55" s="16" t="s">
        <v>1827</v>
      </c>
      <c r="Q55" s="16" t="s">
        <v>516</v>
      </c>
      <c r="R55" s="16" t="s">
        <v>517</v>
      </c>
      <c r="S55" s="1" t="s">
        <v>1747</v>
      </c>
      <c r="T55" s="1" t="s">
        <v>1748</v>
      </c>
      <c r="U55" s="1" t="s">
        <v>960</v>
      </c>
      <c r="V55" s="1" t="str">
        <f>CONCATENATE(Tabla4[[#This Row],[Nombre del estudiante]]," ",Tabla4[[#This Row],[Primer apellido]]," ",Tabla4[[#This Row],[Segundo apellido]])</f>
        <v>YORLIBETH ORIANA MESIAS CAMACHO</v>
      </c>
      <c r="W55" s="1" t="e">
        <f>VLOOKUP(Tabla4[[#This Row],[ID]],[1]!Tabla1[#All],7,FALSE)</f>
        <v>#REF!</v>
      </c>
      <c r="X55" s="16" t="s">
        <v>293</v>
      </c>
      <c r="Y55" s="1" t="s">
        <v>1749</v>
      </c>
      <c r="Z55" s="1" t="s">
        <v>1750</v>
      </c>
      <c r="AA55" s="1">
        <v>3132033985</v>
      </c>
      <c r="AB55" s="16" t="s">
        <v>1576</v>
      </c>
      <c r="AC55" s="16">
        <v>502</v>
      </c>
      <c r="AD55" s="16" t="s">
        <v>302</v>
      </c>
      <c r="AE55" s="1" t="s">
        <v>264</v>
      </c>
      <c r="AF55" s="1">
        <v>0</v>
      </c>
      <c r="AG55" s="1">
        <v>164</v>
      </c>
      <c r="AH55" s="1">
        <v>43</v>
      </c>
      <c r="AI55" s="1" t="s">
        <v>264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 t="s">
        <v>265</v>
      </c>
      <c r="CB55" s="1" t="s">
        <v>265</v>
      </c>
      <c r="CC55" s="1" t="s">
        <v>265</v>
      </c>
      <c r="CD55" s="1" t="s">
        <v>265</v>
      </c>
      <c r="CE55" s="1" t="s">
        <v>265</v>
      </c>
      <c r="CF55" s="1" t="s">
        <v>265</v>
      </c>
      <c r="CG55" s="1" t="s">
        <v>265</v>
      </c>
      <c r="CH55" s="1" t="s">
        <v>265</v>
      </c>
      <c r="CI55" s="1" t="s">
        <v>265</v>
      </c>
      <c r="CJ55" s="1" t="s">
        <v>265</v>
      </c>
      <c r="CK55" s="1" t="s">
        <v>265</v>
      </c>
      <c r="CL55" s="1" t="s">
        <v>265</v>
      </c>
      <c r="CM55" s="1" t="s">
        <v>265</v>
      </c>
      <c r="CN55" s="1" t="s">
        <v>265</v>
      </c>
      <c r="CO55" s="1" t="s">
        <v>265</v>
      </c>
      <c r="CP55" s="1" t="s">
        <v>265</v>
      </c>
      <c r="CQ55" s="1" t="s">
        <v>265</v>
      </c>
      <c r="CR55" s="1" t="s">
        <v>265</v>
      </c>
      <c r="CS55" s="1" t="s">
        <v>265</v>
      </c>
      <c r="CT55" s="1" t="s">
        <v>265</v>
      </c>
      <c r="CU55" s="1" t="s">
        <v>265</v>
      </c>
      <c r="CV55" s="1" t="s">
        <v>265</v>
      </c>
      <c r="CW55" s="1" t="s">
        <v>265</v>
      </c>
      <c r="CX55" s="1" t="s">
        <v>265</v>
      </c>
      <c r="CY55" s="1" t="s">
        <v>265</v>
      </c>
      <c r="CZ55" s="1" t="s">
        <v>265</v>
      </c>
      <c r="DA55" s="1" t="s">
        <v>265</v>
      </c>
      <c r="DB55" s="1" t="s">
        <v>265</v>
      </c>
      <c r="DC55" s="1" t="s">
        <v>265</v>
      </c>
      <c r="DD55" s="1" t="s">
        <v>265</v>
      </c>
      <c r="DE55" s="1" t="s">
        <v>265</v>
      </c>
      <c r="DF55" s="1" t="s">
        <v>265</v>
      </c>
      <c r="DG55" s="1" t="s">
        <v>265</v>
      </c>
      <c r="DH55" s="1" t="s">
        <v>265</v>
      </c>
      <c r="DI55" s="1" t="s">
        <v>265</v>
      </c>
      <c r="DJ55" s="1" t="s">
        <v>265</v>
      </c>
      <c r="DK55" s="1" t="s">
        <v>265</v>
      </c>
      <c r="DL55" s="1" t="s">
        <v>265</v>
      </c>
      <c r="DM55" s="1" t="s">
        <v>265</v>
      </c>
      <c r="DN55" s="1" t="s">
        <v>265</v>
      </c>
      <c r="DO55" s="1" t="s">
        <v>265</v>
      </c>
      <c r="DP55" s="1" t="s">
        <v>265</v>
      </c>
      <c r="DQ55" s="1" t="s">
        <v>265</v>
      </c>
      <c r="DR55" s="1" t="s">
        <v>265</v>
      </c>
      <c r="DS55" s="1" t="s">
        <v>265</v>
      </c>
      <c r="DT55" s="1" t="s">
        <v>265</v>
      </c>
      <c r="DU55" s="1" t="s">
        <v>265</v>
      </c>
      <c r="DV55" s="1" t="s">
        <v>265</v>
      </c>
      <c r="DW55" s="1" t="s">
        <v>265</v>
      </c>
      <c r="DX55" s="1" t="s">
        <v>265</v>
      </c>
      <c r="DY55" s="1" t="s">
        <v>265</v>
      </c>
      <c r="DZ55" s="1" t="s">
        <v>265</v>
      </c>
      <c r="EA55" s="1" t="s">
        <v>265</v>
      </c>
      <c r="EB55" s="1" t="s">
        <v>265</v>
      </c>
      <c r="EC55" s="1" t="s">
        <v>265</v>
      </c>
      <c r="ED55" s="1" t="s">
        <v>265</v>
      </c>
      <c r="EE55" s="1" t="s">
        <v>265</v>
      </c>
      <c r="EF55" s="1" t="s">
        <v>265</v>
      </c>
      <c r="EG55" s="1" t="s">
        <v>265</v>
      </c>
      <c r="EH55" s="1" t="s">
        <v>265</v>
      </c>
      <c r="EI55" s="1" t="s">
        <v>265</v>
      </c>
      <c r="EJ55" s="1" t="s">
        <v>265</v>
      </c>
      <c r="EK55" s="1" t="s">
        <v>265</v>
      </c>
      <c r="EL55" s="1" t="s">
        <v>265</v>
      </c>
      <c r="EM55" s="1" t="s">
        <v>265</v>
      </c>
      <c r="EN55" s="1" t="s">
        <v>265</v>
      </c>
      <c r="EO55" s="1" t="s">
        <v>265</v>
      </c>
      <c r="EP55" s="1" t="s">
        <v>265</v>
      </c>
      <c r="EQ55" s="1" t="s">
        <v>265</v>
      </c>
      <c r="ER55" s="1" t="s">
        <v>265</v>
      </c>
      <c r="ES55" s="1" t="s">
        <v>265</v>
      </c>
      <c r="ET55" s="1" t="s">
        <v>265</v>
      </c>
      <c r="EU55" s="1" t="s">
        <v>265</v>
      </c>
      <c r="EV55" s="1" t="s">
        <v>265</v>
      </c>
      <c r="EW55" s="1" t="s">
        <v>265</v>
      </c>
      <c r="EX55" s="1" t="s">
        <v>265</v>
      </c>
      <c r="EY55" s="1" t="s">
        <v>265</v>
      </c>
      <c r="EZ55" s="1" t="s">
        <v>265</v>
      </c>
      <c r="FA55" s="1" t="s">
        <v>265</v>
      </c>
      <c r="FB55" s="1" t="s">
        <v>265</v>
      </c>
      <c r="FC55" s="1" t="s">
        <v>265</v>
      </c>
      <c r="FD55" s="1" t="s">
        <v>265</v>
      </c>
      <c r="FE55" s="1" t="s">
        <v>265</v>
      </c>
      <c r="FF55" s="1" t="s">
        <v>265</v>
      </c>
      <c r="FG55" s="1" t="s">
        <v>265</v>
      </c>
      <c r="FH55" s="1" t="s">
        <v>265</v>
      </c>
      <c r="FI55" s="1" t="s">
        <v>265</v>
      </c>
      <c r="FJ55" s="1" t="s">
        <v>265</v>
      </c>
      <c r="FK55" s="1" t="s">
        <v>265</v>
      </c>
      <c r="FL55" s="1" t="s">
        <v>265</v>
      </c>
      <c r="FM55" s="1" t="s">
        <v>265</v>
      </c>
      <c r="FN55" s="1" t="s">
        <v>265</v>
      </c>
      <c r="FO55" s="1" t="s">
        <v>265</v>
      </c>
      <c r="FP55" s="1" t="s">
        <v>265</v>
      </c>
      <c r="FQ55" s="1" t="s">
        <v>265</v>
      </c>
      <c r="FR55" s="1" t="s">
        <v>265</v>
      </c>
      <c r="FS55" s="1" t="s">
        <v>265</v>
      </c>
      <c r="FT55" s="1" t="s">
        <v>265</v>
      </c>
      <c r="FU55" s="1" t="s">
        <v>265</v>
      </c>
      <c r="FV55" s="1" t="s">
        <v>265</v>
      </c>
      <c r="FW55" s="1" t="s">
        <v>265</v>
      </c>
      <c r="FX55" s="1" t="s">
        <v>265</v>
      </c>
      <c r="FY55" s="1" t="s">
        <v>265</v>
      </c>
      <c r="FZ55" s="1" t="s">
        <v>265</v>
      </c>
      <c r="GA55" s="1" t="s">
        <v>265</v>
      </c>
      <c r="GB55" s="1" t="s">
        <v>265</v>
      </c>
      <c r="GC55" s="1" t="s">
        <v>265</v>
      </c>
      <c r="GD55" s="1" t="s">
        <v>265</v>
      </c>
      <c r="GE55" s="1" t="s">
        <v>265</v>
      </c>
      <c r="GF55" s="1" t="s">
        <v>265</v>
      </c>
      <c r="GG55" s="1" t="s">
        <v>265</v>
      </c>
      <c r="GH55" s="1" t="s">
        <v>265</v>
      </c>
      <c r="GI55" s="1" t="s">
        <v>265</v>
      </c>
      <c r="GJ55" s="1" t="s">
        <v>265</v>
      </c>
      <c r="GK55" s="1" t="s">
        <v>265</v>
      </c>
      <c r="GL55" s="1" t="s">
        <v>265</v>
      </c>
      <c r="GM55" s="1" t="s">
        <v>265</v>
      </c>
      <c r="GN55" s="1" t="s">
        <v>265</v>
      </c>
      <c r="GO55" s="1" t="s">
        <v>265</v>
      </c>
      <c r="GP55" s="1" t="s">
        <v>265</v>
      </c>
      <c r="GQ55" s="1" t="s">
        <v>265</v>
      </c>
      <c r="GR55" s="1">
        <v>60</v>
      </c>
      <c r="GS55" s="1">
        <v>0</v>
      </c>
      <c r="GT55" s="16">
        <v>43</v>
      </c>
      <c r="GU55" s="1" t="s">
        <v>266</v>
      </c>
      <c r="GV55" s="1" t="s">
        <v>266</v>
      </c>
      <c r="GW55" s="1" t="s">
        <v>266</v>
      </c>
      <c r="GX55" s="1" t="s">
        <v>266</v>
      </c>
      <c r="GY55" s="1" t="s">
        <v>267</v>
      </c>
      <c r="GZ55" s="15">
        <v>5</v>
      </c>
      <c r="HA55" s="16">
        <f t="shared" si="4"/>
        <v>4</v>
      </c>
      <c r="HB55" s="1" t="s">
        <v>266</v>
      </c>
      <c r="HC55" s="1" t="s">
        <v>266</v>
      </c>
      <c r="HD55" s="1" t="s">
        <v>266</v>
      </c>
      <c r="HE55" s="1" t="s">
        <v>266</v>
      </c>
      <c r="HF55" s="1">
        <v>4</v>
      </c>
      <c r="HG55" s="16">
        <f t="shared" si="5"/>
        <v>4</v>
      </c>
      <c r="HH55" s="1" t="s">
        <v>264</v>
      </c>
      <c r="HI55" s="1" t="s">
        <v>266</v>
      </c>
      <c r="HJ55" s="1" t="s">
        <v>266</v>
      </c>
      <c r="HK55" s="1" t="s">
        <v>266</v>
      </c>
      <c r="HL55" s="1" t="s">
        <v>266</v>
      </c>
      <c r="HM55" s="1" t="s">
        <v>267</v>
      </c>
      <c r="HN55" s="1" t="s">
        <v>266</v>
      </c>
      <c r="HO55" s="1">
        <v>6</v>
      </c>
      <c r="HP55" s="19">
        <f t="shared" si="6"/>
        <v>5</v>
      </c>
      <c r="HQ55" s="1" t="s">
        <v>264</v>
      </c>
      <c r="HR55" s="1">
        <v>0</v>
      </c>
      <c r="HS55" s="1">
        <v>25</v>
      </c>
      <c r="HT55" s="1">
        <v>13</v>
      </c>
      <c r="HU55" s="1" t="s">
        <v>268</v>
      </c>
      <c r="HV55" s="1">
        <v>1</v>
      </c>
      <c r="HW55" s="1">
        <v>1</v>
      </c>
      <c r="HX55" s="1">
        <v>1</v>
      </c>
      <c r="HY55" s="1">
        <v>1</v>
      </c>
      <c r="HZ55" s="1">
        <v>1</v>
      </c>
      <c r="IA55" s="1">
        <v>1</v>
      </c>
      <c r="IB55" s="1">
        <v>1</v>
      </c>
      <c r="IC55" s="1">
        <v>1</v>
      </c>
      <c r="ID55" s="1">
        <v>1</v>
      </c>
      <c r="IE55" s="1">
        <v>1</v>
      </c>
      <c r="IF55" s="1">
        <v>1</v>
      </c>
      <c r="IG55" s="1">
        <v>1</v>
      </c>
      <c r="IH55" s="1">
        <v>1</v>
      </c>
      <c r="II55" s="1" t="s">
        <v>265</v>
      </c>
      <c r="IJ55" s="1" t="s">
        <v>265</v>
      </c>
      <c r="IK55" s="1" t="s">
        <v>265</v>
      </c>
      <c r="IL55" s="1" t="s">
        <v>265</v>
      </c>
      <c r="IM55" s="1" t="s">
        <v>265</v>
      </c>
      <c r="IN55" s="1" t="s">
        <v>265</v>
      </c>
      <c r="IO55" s="1" t="s">
        <v>265</v>
      </c>
      <c r="IP55" s="1" t="s">
        <v>265</v>
      </c>
      <c r="IQ55" s="1" t="s">
        <v>265</v>
      </c>
      <c r="IR55" s="1" t="s">
        <v>265</v>
      </c>
      <c r="IS55" s="1" t="s">
        <v>265</v>
      </c>
      <c r="IT55" s="1" t="s">
        <v>265</v>
      </c>
      <c r="IU55" s="1">
        <v>60</v>
      </c>
      <c r="IV55" s="1">
        <v>0</v>
      </c>
      <c r="IW55" s="19">
        <v>13</v>
      </c>
      <c r="IX55" s="1" t="s">
        <v>264</v>
      </c>
      <c r="IY55" s="1">
        <v>0</v>
      </c>
      <c r="IZ55" s="1">
        <v>27</v>
      </c>
      <c r="JA55" s="1">
        <v>12</v>
      </c>
      <c r="JB55" s="1" t="s">
        <v>268</v>
      </c>
      <c r="JC55" s="1">
        <v>1</v>
      </c>
      <c r="JD55" s="1">
        <v>1</v>
      </c>
      <c r="JE55" s="1">
        <v>1</v>
      </c>
      <c r="JF55" s="1">
        <v>1</v>
      </c>
      <c r="JG55" s="1">
        <v>1</v>
      </c>
      <c r="JH55" s="1">
        <v>1</v>
      </c>
      <c r="JI55" s="1">
        <v>1</v>
      </c>
      <c r="JJ55" s="1">
        <v>1</v>
      </c>
      <c r="JK55" s="1">
        <v>1</v>
      </c>
      <c r="JL55" s="1">
        <v>1</v>
      </c>
      <c r="JM55" s="1">
        <v>1</v>
      </c>
      <c r="JN55" s="1">
        <v>1</v>
      </c>
      <c r="JO55" s="1" t="s">
        <v>265</v>
      </c>
      <c r="JP55" s="1" t="s">
        <v>265</v>
      </c>
      <c r="JQ55" s="1" t="s">
        <v>265</v>
      </c>
      <c r="JR55" s="1" t="s">
        <v>265</v>
      </c>
      <c r="JS55" s="1" t="s">
        <v>265</v>
      </c>
      <c r="JT55" s="1" t="s">
        <v>265</v>
      </c>
      <c r="JU55" s="1" t="s">
        <v>265</v>
      </c>
      <c r="JV55" s="1" t="s">
        <v>265</v>
      </c>
      <c r="JW55" s="1" t="s">
        <v>265</v>
      </c>
      <c r="JX55" s="1" t="s">
        <v>265</v>
      </c>
      <c r="JY55" s="1" t="s">
        <v>265</v>
      </c>
      <c r="JZ55" s="1" t="s">
        <v>265</v>
      </c>
      <c r="KA55" s="1" t="s">
        <v>265</v>
      </c>
      <c r="KB55" s="1" t="s">
        <v>265</v>
      </c>
      <c r="KC55" s="1" t="s">
        <v>265</v>
      </c>
      <c r="KD55" s="1">
        <v>60</v>
      </c>
      <c r="KE55" s="1">
        <v>0</v>
      </c>
      <c r="KF55" s="19">
        <v>12</v>
      </c>
      <c r="KG55" s="1" t="s">
        <v>266</v>
      </c>
      <c r="KH55" s="1" t="s">
        <v>267</v>
      </c>
      <c r="KI55" s="1" t="s">
        <v>267</v>
      </c>
      <c r="KJ55" s="1" t="s">
        <v>266</v>
      </c>
      <c r="KK55" s="1" t="s">
        <v>266</v>
      </c>
      <c r="KL55" s="1">
        <v>5</v>
      </c>
      <c r="KM55" s="19">
        <f t="shared" si="7"/>
        <v>3</v>
      </c>
    </row>
    <row r="56" spans="1:299">
      <c r="A56" s="1">
        <v>1473</v>
      </c>
      <c r="B56" s="16">
        <v>1473</v>
      </c>
      <c r="C56" s="16">
        <v>1</v>
      </c>
      <c r="D56" s="1" t="s">
        <v>1109</v>
      </c>
      <c r="E56" s="1" t="s">
        <v>1745</v>
      </c>
      <c r="F56" s="1" t="s">
        <v>1751</v>
      </c>
      <c r="G56" s="1" t="s">
        <v>1745</v>
      </c>
      <c r="H56" s="1" t="s">
        <v>367</v>
      </c>
      <c r="I56" s="1">
        <v>464</v>
      </c>
      <c r="J56" s="1" t="s">
        <v>252</v>
      </c>
      <c r="K56" s="1" t="s">
        <v>1745</v>
      </c>
      <c r="L56" s="1" t="s">
        <v>1751</v>
      </c>
      <c r="M56" s="16" t="s">
        <v>1830</v>
      </c>
      <c r="N56" s="16">
        <v>2021</v>
      </c>
      <c r="O56" s="16" t="s">
        <v>253</v>
      </c>
      <c r="P56" s="16" t="s">
        <v>1827</v>
      </c>
      <c r="Q56" s="16" t="s">
        <v>516</v>
      </c>
      <c r="R56" s="16" t="s">
        <v>517</v>
      </c>
      <c r="S56" s="1" t="s">
        <v>1752</v>
      </c>
      <c r="T56" s="1" t="s">
        <v>1748</v>
      </c>
      <c r="U56" s="1" t="s">
        <v>960</v>
      </c>
      <c r="V56" s="1" t="str">
        <f>CONCATENATE(Tabla4[[#This Row],[Nombre del estudiante]]," ",Tabla4[[#This Row],[Primer apellido]]," ",Tabla4[[#This Row],[Segundo apellido]])</f>
        <v>YOURLEXI ORIANI MESIAS CAMACHO</v>
      </c>
      <c r="W56" s="1" t="e">
        <f>VLOOKUP(Tabla4[[#This Row],[ID]],[1]!Tabla1[#All],7,FALSE)</f>
        <v>#REF!</v>
      </c>
      <c r="X56" s="16" t="s">
        <v>293</v>
      </c>
      <c r="Y56" s="1" t="s">
        <v>1753</v>
      </c>
      <c r="Z56" s="1" t="s">
        <v>1750</v>
      </c>
      <c r="AA56" s="1">
        <v>3132033985</v>
      </c>
      <c r="AB56" s="16" t="s">
        <v>1576</v>
      </c>
      <c r="AC56" s="16">
        <v>502</v>
      </c>
      <c r="AD56" s="16" t="s">
        <v>263</v>
      </c>
      <c r="AE56" s="1" t="s">
        <v>264</v>
      </c>
      <c r="AF56" s="1">
        <v>0</v>
      </c>
      <c r="AG56" s="1">
        <v>164</v>
      </c>
      <c r="AH56" s="1">
        <v>23</v>
      </c>
      <c r="AI56" s="1" t="s">
        <v>264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 t="s">
        <v>265</v>
      </c>
      <c r="BH56" s="1" t="s">
        <v>265</v>
      </c>
      <c r="BI56" s="1" t="s">
        <v>265</v>
      </c>
      <c r="BJ56" s="1" t="s">
        <v>265</v>
      </c>
      <c r="BK56" s="1" t="s">
        <v>265</v>
      </c>
      <c r="BL56" s="1" t="s">
        <v>265</v>
      </c>
      <c r="BM56" s="1" t="s">
        <v>265</v>
      </c>
      <c r="BN56" s="1" t="s">
        <v>265</v>
      </c>
      <c r="BO56" s="1" t="s">
        <v>265</v>
      </c>
      <c r="BP56" s="1" t="s">
        <v>265</v>
      </c>
      <c r="BQ56" s="1" t="s">
        <v>265</v>
      </c>
      <c r="BR56" s="1" t="s">
        <v>265</v>
      </c>
      <c r="BS56" s="1" t="s">
        <v>265</v>
      </c>
      <c r="BT56" s="1" t="s">
        <v>265</v>
      </c>
      <c r="BU56" s="1" t="s">
        <v>265</v>
      </c>
      <c r="BV56" s="1" t="s">
        <v>265</v>
      </c>
      <c r="BW56" s="1" t="s">
        <v>265</v>
      </c>
      <c r="BX56" s="1" t="s">
        <v>265</v>
      </c>
      <c r="BY56" s="1" t="s">
        <v>265</v>
      </c>
      <c r="BZ56" s="1" t="s">
        <v>265</v>
      </c>
      <c r="CA56" s="1" t="s">
        <v>265</v>
      </c>
      <c r="CB56" s="1" t="s">
        <v>265</v>
      </c>
      <c r="CC56" s="1" t="s">
        <v>265</v>
      </c>
      <c r="CD56" s="1" t="s">
        <v>265</v>
      </c>
      <c r="CE56" s="1" t="s">
        <v>265</v>
      </c>
      <c r="CF56" s="1" t="s">
        <v>265</v>
      </c>
      <c r="CG56" s="1" t="s">
        <v>265</v>
      </c>
      <c r="CH56" s="1" t="s">
        <v>265</v>
      </c>
      <c r="CI56" s="1" t="s">
        <v>265</v>
      </c>
      <c r="CJ56" s="1" t="s">
        <v>265</v>
      </c>
      <c r="CK56" s="1" t="s">
        <v>265</v>
      </c>
      <c r="CL56" s="1" t="s">
        <v>265</v>
      </c>
      <c r="CM56" s="1" t="s">
        <v>265</v>
      </c>
      <c r="CN56" s="1" t="s">
        <v>265</v>
      </c>
      <c r="CO56" s="1" t="s">
        <v>265</v>
      </c>
      <c r="CP56" s="1" t="s">
        <v>265</v>
      </c>
      <c r="CQ56" s="1" t="s">
        <v>265</v>
      </c>
      <c r="CR56" s="1" t="s">
        <v>265</v>
      </c>
      <c r="CS56" s="1" t="s">
        <v>265</v>
      </c>
      <c r="CT56" s="1" t="s">
        <v>265</v>
      </c>
      <c r="CU56" s="1" t="s">
        <v>265</v>
      </c>
      <c r="CV56" s="1" t="s">
        <v>265</v>
      </c>
      <c r="CW56" s="1" t="s">
        <v>265</v>
      </c>
      <c r="CX56" s="1" t="s">
        <v>265</v>
      </c>
      <c r="CY56" s="1" t="s">
        <v>265</v>
      </c>
      <c r="CZ56" s="1" t="s">
        <v>265</v>
      </c>
      <c r="DA56" s="1" t="s">
        <v>265</v>
      </c>
      <c r="DB56" s="1" t="s">
        <v>265</v>
      </c>
      <c r="DC56" s="1" t="s">
        <v>265</v>
      </c>
      <c r="DD56" s="1" t="s">
        <v>265</v>
      </c>
      <c r="DE56" s="1" t="s">
        <v>265</v>
      </c>
      <c r="DF56" s="1" t="s">
        <v>265</v>
      </c>
      <c r="DG56" s="1" t="s">
        <v>265</v>
      </c>
      <c r="DH56" s="1" t="s">
        <v>265</v>
      </c>
      <c r="DI56" s="1" t="s">
        <v>265</v>
      </c>
      <c r="DJ56" s="1" t="s">
        <v>265</v>
      </c>
      <c r="DK56" s="1" t="s">
        <v>265</v>
      </c>
      <c r="DL56" s="1" t="s">
        <v>265</v>
      </c>
      <c r="DM56" s="1" t="s">
        <v>265</v>
      </c>
      <c r="DN56" s="1" t="s">
        <v>265</v>
      </c>
      <c r="DO56" s="1" t="s">
        <v>265</v>
      </c>
      <c r="DP56" s="1" t="s">
        <v>265</v>
      </c>
      <c r="DQ56" s="1" t="s">
        <v>265</v>
      </c>
      <c r="DR56" s="1" t="s">
        <v>265</v>
      </c>
      <c r="DS56" s="1" t="s">
        <v>265</v>
      </c>
      <c r="DT56" s="1" t="s">
        <v>265</v>
      </c>
      <c r="DU56" s="1" t="s">
        <v>265</v>
      </c>
      <c r="DV56" s="1" t="s">
        <v>265</v>
      </c>
      <c r="DW56" s="1" t="s">
        <v>265</v>
      </c>
      <c r="DX56" s="1" t="s">
        <v>265</v>
      </c>
      <c r="DY56" s="1" t="s">
        <v>265</v>
      </c>
      <c r="DZ56" s="1" t="s">
        <v>265</v>
      </c>
      <c r="EA56" s="1" t="s">
        <v>265</v>
      </c>
      <c r="EB56" s="1" t="s">
        <v>265</v>
      </c>
      <c r="EC56" s="1" t="s">
        <v>265</v>
      </c>
      <c r="ED56" s="1" t="s">
        <v>265</v>
      </c>
      <c r="EE56" s="1" t="s">
        <v>265</v>
      </c>
      <c r="EF56" s="1" t="s">
        <v>265</v>
      </c>
      <c r="EG56" s="1" t="s">
        <v>265</v>
      </c>
      <c r="EH56" s="1" t="s">
        <v>265</v>
      </c>
      <c r="EI56" s="1" t="s">
        <v>265</v>
      </c>
      <c r="EJ56" s="1" t="s">
        <v>265</v>
      </c>
      <c r="EK56" s="1" t="s">
        <v>265</v>
      </c>
      <c r="EL56" s="1" t="s">
        <v>265</v>
      </c>
      <c r="EM56" s="1" t="s">
        <v>265</v>
      </c>
      <c r="EN56" s="1" t="s">
        <v>265</v>
      </c>
      <c r="EO56" s="1" t="s">
        <v>265</v>
      </c>
      <c r="EP56" s="1" t="s">
        <v>265</v>
      </c>
      <c r="EQ56" s="1" t="s">
        <v>265</v>
      </c>
      <c r="ER56" s="1" t="s">
        <v>265</v>
      </c>
      <c r="ES56" s="1" t="s">
        <v>265</v>
      </c>
      <c r="ET56" s="1" t="s">
        <v>265</v>
      </c>
      <c r="EU56" s="1" t="s">
        <v>265</v>
      </c>
      <c r="EV56" s="1" t="s">
        <v>265</v>
      </c>
      <c r="EW56" s="1" t="s">
        <v>265</v>
      </c>
      <c r="EX56" s="1" t="s">
        <v>265</v>
      </c>
      <c r="EY56" s="1" t="s">
        <v>265</v>
      </c>
      <c r="EZ56" s="1" t="s">
        <v>265</v>
      </c>
      <c r="FA56" s="1" t="s">
        <v>265</v>
      </c>
      <c r="FB56" s="1" t="s">
        <v>265</v>
      </c>
      <c r="FC56" s="1" t="s">
        <v>265</v>
      </c>
      <c r="FD56" s="1" t="s">
        <v>265</v>
      </c>
      <c r="FE56" s="1" t="s">
        <v>265</v>
      </c>
      <c r="FF56" s="1" t="s">
        <v>265</v>
      </c>
      <c r="FG56" s="1" t="s">
        <v>265</v>
      </c>
      <c r="FH56" s="1" t="s">
        <v>265</v>
      </c>
      <c r="FI56" s="1" t="s">
        <v>265</v>
      </c>
      <c r="FJ56" s="1" t="s">
        <v>265</v>
      </c>
      <c r="FK56" s="1" t="s">
        <v>265</v>
      </c>
      <c r="FL56" s="1" t="s">
        <v>265</v>
      </c>
      <c r="FM56" s="1" t="s">
        <v>265</v>
      </c>
      <c r="FN56" s="1" t="s">
        <v>265</v>
      </c>
      <c r="FO56" s="1" t="s">
        <v>265</v>
      </c>
      <c r="FP56" s="1" t="s">
        <v>265</v>
      </c>
      <c r="FQ56" s="1" t="s">
        <v>265</v>
      </c>
      <c r="FR56" s="1" t="s">
        <v>265</v>
      </c>
      <c r="FS56" s="1" t="s">
        <v>265</v>
      </c>
      <c r="FT56" s="1" t="s">
        <v>265</v>
      </c>
      <c r="FU56" s="1" t="s">
        <v>265</v>
      </c>
      <c r="FV56" s="1" t="s">
        <v>265</v>
      </c>
      <c r="FW56" s="1" t="s">
        <v>265</v>
      </c>
      <c r="FX56" s="1" t="s">
        <v>265</v>
      </c>
      <c r="FY56" s="1" t="s">
        <v>265</v>
      </c>
      <c r="FZ56" s="1" t="s">
        <v>265</v>
      </c>
      <c r="GA56" s="1" t="s">
        <v>265</v>
      </c>
      <c r="GB56" s="1" t="s">
        <v>265</v>
      </c>
      <c r="GC56" s="1" t="s">
        <v>265</v>
      </c>
      <c r="GD56" s="1" t="s">
        <v>265</v>
      </c>
      <c r="GE56" s="1" t="s">
        <v>265</v>
      </c>
      <c r="GF56" s="1" t="s">
        <v>265</v>
      </c>
      <c r="GG56" s="1" t="s">
        <v>265</v>
      </c>
      <c r="GH56" s="1" t="s">
        <v>265</v>
      </c>
      <c r="GI56" s="1" t="s">
        <v>265</v>
      </c>
      <c r="GJ56" s="1" t="s">
        <v>265</v>
      </c>
      <c r="GK56" s="1" t="s">
        <v>265</v>
      </c>
      <c r="GL56" s="1" t="s">
        <v>265</v>
      </c>
      <c r="GM56" s="1" t="s">
        <v>265</v>
      </c>
      <c r="GN56" s="1" t="s">
        <v>265</v>
      </c>
      <c r="GO56" s="1" t="s">
        <v>265</v>
      </c>
      <c r="GP56" s="1" t="s">
        <v>265</v>
      </c>
      <c r="GQ56" s="1" t="s">
        <v>265</v>
      </c>
      <c r="GR56" s="1">
        <v>60</v>
      </c>
      <c r="GS56" s="1">
        <v>0</v>
      </c>
      <c r="GT56" s="16">
        <v>23</v>
      </c>
      <c r="GU56" s="1" t="s">
        <v>266</v>
      </c>
      <c r="GV56" s="1" t="s">
        <v>266</v>
      </c>
      <c r="GW56" s="1" t="s">
        <v>267</v>
      </c>
      <c r="GX56" s="1" t="s">
        <v>284</v>
      </c>
      <c r="GY56" s="1" t="s">
        <v>284</v>
      </c>
      <c r="GZ56" s="15">
        <v>5</v>
      </c>
      <c r="HA56" s="16">
        <f t="shared" si="4"/>
        <v>2</v>
      </c>
      <c r="HB56" s="1" t="s">
        <v>266</v>
      </c>
      <c r="HC56" s="1" t="s">
        <v>266</v>
      </c>
      <c r="HD56" s="1" t="s">
        <v>266</v>
      </c>
      <c r="HE56" s="1" t="s">
        <v>266</v>
      </c>
      <c r="HF56" s="1">
        <v>4</v>
      </c>
      <c r="HG56" s="16">
        <f t="shared" si="5"/>
        <v>4</v>
      </c>
      <c r="HH56" s="1" t="s">
        <v>264</v>
      </c>
      <c r="HI56" s="1" t="s">
        <v>266</v>
      </c>
      <c r="HJ56" s="1" t="s">
        <v>266</v>
      </c>
      <c r="HK56" s="1" t="s">
        <v>266</v>
      </c>
      <c r="HL56" s="1" t="s">
        <v>266</v>
      </c>
      <c r="HM56" s="1" t="s">
        <v>267</v>
      </c>
      <c r="HN56" s="1" t="s">
        <v>266</v>
      </c>
      <c r="HO56" s="1">
        <v>6</v>
      </c>
      <c r="HP56" s="19">
        <f t="shared" si="6"/>
        <v>5</v>
      </c>
      <c r="HQ56" s="1" t="s">
        <v>264</v>
      </c>
      <c r="HR56" s="1">
        <v>0</v>
      </c>
      <c r="HS56" s="1">
        <v>25</v>
      </c>
      <c r="HT56" s="1">
        <v>18</v>
      </c>
      <c r="HU56" s="1" t="s">
        <v>268</v>
      </c>
      <c r="HV56" s="1">
        <v>1</v>
      </c>
      <c r="HW56" s="1">
        <v>1</v>
      </c>
      <c r="HX56" s="1">
        <v>1</v>
      </c>
      <c r="HY56" s="1">
        <v>1</v>
      </c>
      <c r="HZ56" s="1">
        <v>1</v>
      </c>
      <c r="IA56" s="1">
        <v>1</v>
      </c>
      <c r="IB56" s="1">
        <v>1</v>
      </c>
      <c r="IC56" s="1">
        <v>1</v>
      </c>
      <c r="ID56" s="1">
        <v>1</v>
      </c>
      <c r="IE56" s="1">
        <v>1</v>
      </c>
      <c r="IF56" s="1">
        <v>1</v>
      </c>
      <c r="IG56" s="1">
        <v>1</v>
      </c>
      <c r="IH56" s="1">
        <v>1</v>
      </c>
      <c r="II56" s="1">
        <v>1</v>
      </c>
      <c r="IJ56" s="1">
        <v>1</v>
      </c>
      <c r="IK56" s="1">
        <v>1</v>
      </c>
      <c r="IL56" s="1">
        <v>1</v>
      </c>
      <c r="IM56" s="1">
        <v>1</v>
      </c>
      <c r="IN56" s="1" t="s">
        <v>265</v>
      </c>
      <c r="IO56" s="1" t="s">
        <v>265</v>
      </c>
      <c r="IP56" s="1" t="s">
        <v>265</v>
      </c>
      <c r="IQ56" s="1" t="s">
        <v>265</v>
      </c>
      <c r="IR56" s="1" t="s">
        <v>265</v>
      </c>
      <c r="IS56" s="1" t="s">
        <v>265</v>
      </c>
      <c r="IT56" s="1" t="s">
        <v>265</v>
      </c>
      <c r="IU56" s="1">
        <v>60</v>
      </c>
      <c r="IV56" s="1">
        <v>0</v>
      </c>
      <c r="IW56" s="19">
        <v>18</v>
      </c>
      <c r="IX56" s="1" t="s">
        <v>264</v>
      </c>
      <c r="IY56" s="1">
        <v>0</v>
      </c>
      <c r="IZ56" s="1">
        <v>27</v>
      </c>
      <c r="JA56" s="1">
        <v>19</v>
      </c>
      <c r="JB56" s="1" t="s">
        <v>268</v>
      </c>
      <c r="JC56" s="1">
        <v>1</v>
      </c>
      <c r="JD56" s="1">
        <v>1</v>
      </c>
      <c r="JE56" s="1">
        <v>1</v>
      </c>
      <c r="JF56" s="1">
        <v>1</v>
      </c>
      <c r="JG56" s="1">
        <v>1</v>
      </c>
      <c r="JH56" s="1">
        <v>1</v>
      </c>
      <c r="JI56" s="1">
        <v>1</v>
      </c>
      <c r="JJ56" s="1">
        <v>1</v>
      </c>
      <c r="JK56" s="1">
        <v>1</v>
      </c>
      <c r="JL56" s="1">
        <v>1</v>
      </c>
      <c r="JM56" s="1">
        <v>1</v>
      </c>
      <c r="JN56" s="1">
        <v>1</v>
      </c>
      <c r="JO56" s="1">
        <v>1</v>
      </c>
      <c r="JP56" s="1">
        <v>1</v>
      </c>
      <c r="JQ56" s="1">
        <v>1</v>
      </c>
      <c r="JR56" s="1">
        <v>1</v>
      </c>
      <c r="JS56" s="1">
        <v>1</v>
      </c>
      <c r="JT56" s="1">
        <v>1</v>
      </c>
      <c r="JU56" s="1">
        <v>1</v>
      </c>
      <c r="JV56" s="1" t="s">
        <v>265</v>
      </c>
      <c r="JW56" s="1" t="s">
        <v>265</v>
      </c>
      <c r="JX56" s="1" t="s">
        <v>265</v>
      </c>
      <c r="JY56" s="1" t="s">
        <v>265</v>
      </c>
      <c r="JZ56" s="1" t="s">
        <v>265</v>
      </c>
      <c r="KA56" s="1" t="s">
        <v>265</v>
      </c>
      <c r="KB56" s="1" t="s">
        <v>265</v>
      </c>
      <c r="KC56" s="1" t="s">
        <v>265</v>
      </c>
      <c r="KD56" s="1">
        <v>60</v>
      </c>
      <c r="KE56" s="1">
        <v>0</v>
      </c>
      <c r="KF56" s="19">
        <v>19</v>
      </c>
      <c r="KG56" s="1" t="s">
        <v>266</v>
      </c>
      <c r="KH56" s="1" t="s">
        <v>266</v>
      </c>
      <c r="KI56" s="1" t="s">
        <v>266</v>
      </c>
      <c r="KJ56" s="1" t="s">
        <v>266</v>
      </c>
      <c r="KK56" s="1" t="s">
        <v>267</v>
      </c>
      <c r="KL56" s="14">
        <v>5</v>
      </c>
      <c r="KM56" s="19">
        <f t="shared" si="7"/>
        <v>4</v>
      </c>
    </row>
    <row r="57" spans="1:299">
      <c r="A57" s="1">
        <v>1474</v>
      </c>
      <c r="B57" s="16">
        <v>1474</v>
      </c>
      <c r="C57" s="16">
        <v>1</v>
      </c>
      <c r="D57" s="1" t="s">
        <v>1109</v>
      </c>
      <c r="E57" s="1" t="s">
        <v>1745</v>
      </c>
      <c r="F57" s="1" t="s">
        <v>367</v>
      </c>
      <c r="G57" s="1" t="s">
        <v>1745</v>
      </c>
      <c r="H57" s="1" t="s">
        <v>1580</v>
      </c>
      <c r="I57" s="1">
        <v>464</v>
      </c>
      <c r="J57" s="1" t="s">
        <v>252</v>
      </c>
      <c r="K57" s="1" t="s">
        <v>1745</v>
      </c>
      <c r="L57" s="1" t="s">
        <v>367</v>
      </c>
      <c r="M57" s="16" t="s">
        <v>1830</v>
      </c>
      <c r="N57" s="16">
        <v>2021</v>
      </c>
      <c r="O57" s="16" t="s">
        <v>253</v>
      </c>
      <c r="P57" s="16" t="s">
        <v>1827</v>
      </c>
      <c r="Q57" s="16" t="s">
        <v>516</v>
      </c>
      <c r="R57" s="16" t="s">
        <v>517</v>
      </c>
      <c r="S57" s="1" t="s">
        <v>1754</v>
      </c>
      <c r="T57" s="1" t="s">
        <v>401</v>
      </c>
      <c r="U57" s="1" t="s">
        <v>1005</v>
      </c>
      <c r="V57" s="1" t="str">
        <f>CONCATENATE(Tabla4[[#This Row],[Nombre del estudiante]]," ",Tabla4[[#This Row],[Primer apellido]]," ",Tabla4[[#This Row],[Segundo apellido]])</f>
        <v>HICELLY FERNANDA SINISTERRA RIASCOS</v>
      </c>
      <c r="W57" s="1" t="e">
        <f>VLOOKUP(Tabla4[[#This Row],[ID]],[1]!Tabla1[#All],7,FALSE)</f>
        <v>#REF!</v>
      </c>
      <c r="X57" s="16" t="s">
        <v>293</v>
      </c>
      <c r="Y57" s="1">
        <v>1108568545</v>
      </c>
      <c r="Z57" s="1" t="s">
        <v>1745</v>
      </c>
      <c r="AA57" s="1">
        <v>3155772045</v>
      </c>
      <c r="AB57" s="16" t="s">
        <v>1576</v>
      </c>
      <c r="AC57" s="16">
        <v>503</v>
      </c>
      <c r="AD57" s="16" t="s">
        <v>263</v>
      </c>
      <c r="AE57" s="1" t="s">
        <v>264</v>
      </c>
      <c r="AF57" s="1">
        <v>0</v>
      </c>
      <c r="AG57" s="1">
        <v>164</v>
      </c>
      <c r="AH57" s="1">
        <v>88</v>
      </c>
      <c r="AI57" s="1" t="s">
        <v>264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0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 t="s">
        <v>265</v>
      </c>
      <c r="DU57" s="1" t="s">
        <v>265</v>
      </c>
      <c r="DV57" s="1" t="s">
        <v>265</v>
      </c>
      <c r="DW57" s="1" t="s">
        <v>265</v>
      </c>
      <c r="DX57" s="1" t="s">
        <v>265</v>
      </c>
      <c r="DY57" s="1" t="s">
        <v>265</v>
      </c>
      <c r="DZ57" s="1" t="s">
        <v>265</v>
      </c>
      <c r="EA57" s="1" t="s">
        <v>265</v>
      </c>
      <c r="EB57" s="1" t="s">
        <v>265</v>
      </c>
      <c r="EC57" s="1" t="s">
        <v>265</v>
      </c>
      <c r="ED57" s="1" t="s">
        <v>265</v>
      </c>
      <c r="EE57" s="1" t="s">
        <v>265</v>
      </c>
      <c r="EF57" s="1" t="s">
        <v>265</v>
      </c>
      <c r="EG57" s="1" t="s">
        <v>265</v>
      </c>
      <c r="EH57" s="1" t="s">
        <v>265</v>
      </c>
      <c r="EI57" s="1" t="s">
        <v>265</v>
      </c>
      <c r="EJ57" s="1" t="s">
        <v>265</v>
      </c>
      <c r="EK57" s="1" t="s">
        <v>265</v>
      </c>
      <c r="EL57" s="1" t="s">
        <v>265</v>
      </c>
      <c r="EM57" s="1" t="s">
        <v>265</v>
      </c>
      <c r="EN57" s="1" t="s">
        <v>265</v>
      </c>
      <c r="EO57" s="1" t="s">
        <v>265</v>
      </c>
      <c r="EP57" s="1" t="s">
        <v>265</v>
      </c>
      <c r="EQ57" s="1" t="s">
        <v>265</v>
      </c>
      <c r="ER57" s="1" t="s">
        <v>265</v>
      </c>
      <c r="ES57" s="1" t="s">
        <v>265</v>
      </c>
      <c r="ET57" s="1" t="s">
        <v>265</v>
      </c>
      <c r="EU57" s="1" t="s">
        <v>265</v>
      </c>
      <c r="EV57" s="1" t="s">
        <v>265</v>
      </c>
      <c r="EW57" s="1" t="s">
        <v>265</v>
      </c>
      <c r="EX57" s="1" t="s">
        <v>265</v>
      </c>
      <c r="EY57" s="1" t="s">
        <v>265</v>
      </c>
      <c r="EZ57" s="1" t="s">
        <v>265</v>
      </c>
      <c r="FA57" s="1" t="s">
        <v>265</v>
      </c>
      <c r="FB57" s="1" t="s">
        <v>265</v>
      </c>
      <c r="FC57" s="1" t="s">
        <v>265</v>
      </c>
      <c r="FD57" s="1" t="s">
        <v>265</v>
      </c>
      <c r="FE57" s="1" t="s">
        <v>265</v>
      </c>
      <c r="FF57" s="1" t="s">
        <v>265</v>
      </c>
      <c r="FG57" s="1" t="s">
        <v>265</v>
      </c>
      <c r="FH57" s="1" t="s">
        <v>265</v>
      </c>
      <c r="FI57" s="1" t="s">
        <v>265</v>
      </c>
      <c r="FJ57" s="1" t="s">
        <v>265</v>
      </c>
      <c r="FK57" s="1" t="s">
        <v>265</v>
      </c>
      <c r="FL57" s="1" t="s">
        <v>265</v>
      </c>
      <c r="FM57" s="1" t="s">
        <v>265</v>
      </c>
      <c r="FN57" s="1" t="s">
        <v>265</v>
      </c>
      <c r="FO57" s="1" t="s">
        <v>265</v>
      </c>
      <c r="FP57" s="1" t="s">
        <v>265</v>
      </c>
      <c r="FQ57" s="1" t="s">
        <v>265</v>
      </c>
      <c r="FR57" s="1" t="s">
        <v>265</v>
      </c>
      <c r="FS57" s="1" t="s">
        <v>265</v>
      </c>
      <c r="FT57" s="1" t="s">
        <v>265</v>
      </c>
      <c r="FU57" s="1" t="s">
        <v>265</v>
      </c>
      <c r="FV57" s="1" t="s">
        <v>265</v>
      </c>
      <c r="FW57" s="1" t="s">
        <v>265</v>
      </c>
      <c r="FX57" s="1" t="s">
        <v>265</v>
      </c>
      <c r="FY57" s="1" t="s">
        <v>265</v>
      </c>
      <c r="FZ57" s="1" t="s">
        <v>265</v>
      </c>
      <c r="GA57" s="1" t="s">
        <v>265</v>
      </c>
      <c r="GB57" s="1" t="s">
        <v>265</v>
      </c>
      <c r="GC57" s="1" t="s">
        <v>265</v>
      </c>
      <c r="GD57" s="1" t="s">
        <v>265</v>
      </c>
      <c r="GE57" s="1" t="s">
        <v>265</v>
      </c>
      <c r="GF57" s="1" t="s">
        <v>265</v>
      </c>
      <c r="GG57" s="1" t="s">
        <v>265</v>
      </c>
      <c r="GH57" s="1" t="s">
        <v>265</v>
      </c>
      <c r="GI57" s="1" t="s">
        <v>265</v>
      </c>
      <c r="GJ57" s="1" t="s">
        <v>265</v>
      </c>
      <c r="GK57" s="1" t="s">
        <v>265</v>
      </c>
      <c r="GL57" s="1" t="s">
        <v>265</v>
      </c>
      <c r="GM57" s="1" t="s">
        <v>265</v>
      </c>
      <c r="GN57" s="1" t="s">
        <v>265</v>
      </c>
      <c r="GO57" s="1" t="s">
        <v>265</v>
      </c>
      <c r="GP57" s="1" t="s">
        <v>265</v>
      </c>
      <c r="GQ57" s="1" t="s">
        <v>265</v>
      </c>
      <c r="GR57" s="1">
        <v>60</v>
      </c>
      <c r="GS57" s="1">
        <v>1</v>
      </c>
      <c r="GT57" s="16">
        <v>87</v>
      </c>
      <c r="GU57" s="1" t="s">
        <v>266</v>
      </c>
      <c r="GV57" s="1" t="s">
        <v>267</v>
      </c>
      <c r="GW57" s="1" t="s">
        <v>267</v>
      </c>
      <c r="GX57" s="1" t="s">
        <v>284</v>
      </c>
      <c r="GY57" s="1" t="s">
        <v>284</v>
      </c>
      <c r="GZ57" s="15">
        <v>5</v>
      </c>
      <c r="HA57" s="16">
        <f t="shared" si="4"/>
        <v>1</v>
      </c>
      <c r="HB57" s="1" t="s">
        <v>266</v>
      </c>
      <c r="HC57" s="1" t="s">
        <v>266</v>
      </c>
      <c r="HD57" s="1" t="s">
        <v>266</v>
      </c>
      <c r="HE57" s="1" t="s">
        <v>266</v>
      </c>
      <c r="HF57" s="1">
        <v>4</v>
      </c>
      <c r="HG57" s="16">
        <f t="shared" si="5"/>
        <v>4</v>
      </c>
      <c r="HH57" s="1" t="s">
        <v>264</v>
      </c>
      <c r="HI57" s="1" t="s">
        <v>266</v>
      </c>
      <c r="HJ57" s="1" t="s">
        <v>266</v>
      </c>
      <c r="HK57" s="1" t="s">
        <v>266</v>
      </c>
      <c r="HL57" s="1" t="s">
        <v>267</v>
      </c>
      <c r="HM57" s="1" t="s">
        <v>266</v>
      </c>
      <c r="HN57" s="1" t="s">
        <v>266</v>
      </c>
      <c r="HO57" s="1">
        <v>6</v>
      </c>
      <c r="HP57" s="19">
        <f t="shared" si="6"/>
        <v>5</v>
      </c>
      <c r="HQ57" s="1" t="s">
        <v>264</v>
      </c>
      <c r="HR57" s="1">
        <v>0</v>
      </c>
      <c r="HS57" s="1">
        <v>25</v>
      </c>
      <c r="HT57" s="1">
        <v>8</v>
      </c>
      <c r="HU57" s="1" t="s">
        <v>268</v>
      </c>
      <c r="HV57" s="1">
        <v>1</v>
      </c>
      <c r="HW57" s="1">
        <v>1</v>
      </c>
      <c r="HX57" s="1">
        <v>1</v>
      </c>
      <c r="HY57" s="1">
        <v>1</v>
      </c>
      <c r="HZ57" s="1">
        <v>1</v>
      </c>
      <c r="IA57" s="1">
        <v>1</v>
      </c>
      <c r="IB57" s="1">
        <v>1</v>
      </c>
      <c r="IC57" s="1">
        <v>1</v>
      </c>
      <c r="ID57" s="1" t="s">
        <v>265</v>
      </c>
      <c r="IE57" s="1" t="s">
        <v>265</v>
      </c>
      <c r="IF57" s="1" t="s">
        <v>265</v>
      </c>
      <c r="IG57" s="1" t="s">
        <v>265</v>
      </c>
      <c r="IH57" s="1" t="s">
        <v>265</v>
      </c>
      <c r="II57" s="1" t="s">
        <v>265</v>
      </c>
      <c r="IJ57" s="1" t="s">
        <v>265</v>
      </c>
      <c r="IK57" s="1" t="s">
        <v>265</v>
      </c>
      <c r="IL57" s="1" t="s">
        <v>265</v>
      </c>
      <c r="IM57" s="1" t="s">
        <v>265</v>
      </c>
      <c r="IN57" s="1" t="s">
        <v>265</v>
      </c>
      <c r="IO57" s="1" t="s">
        <v>265</v>
      </c>
      <c r="IP57" s="1" t="s">
        <v>265</v>
      </c>
      <c r="IQ57" s="1" t="s">
        <v>265</v>
      </c>
      <c r="IR57" s="1" t="s">
        <v>265</v>
      </c>
      <c r="IS57" s="1" t="s">
        <v>265</v>
      </c>
      <c r="IT57" s="1" t="s">
        <v>265</v>
      </c>
      <c r="IU57" s="1">
        <v>60</v>
      </c>
      <c r="IV57" s="1">
        <v>0</v>
      </c>
      <c r="IW57" s="19">
        <v>8</v>
      </c>
      <c r="IX57" s="1" t="s">
        <v>264</v>
      </c>
      <c r="IY57" s="1">
        <v>0</v>
      </c>
      <c r="IZ57" s="1">
        <v>27</v>
      </c>
      <c r="JA57" s="1">
        <v>13</v>
      </c>
      <c r="JB57" s="1" t="s">
        <v>268</v>
      </c>
      <c r="JC57" s="1">
        <v>1</v>
      </c>
      <c r="JD57" s="1">
        <v>1</v>
      </c>
      <c r="JE57" s="1">
        <v>1</v>
      </c>
      <c r="JF57" s="1">
        <v>1</v>
      </c>
      <c r="JG57" s="1">
        <v>1</v>
      </c>
      <c r="JH57" s="1">
        <v>1</v>
      </c>
      <c r="JI57" s="1">
        <v>1</v>
      </c>
      <c r="JJ57" s="1">
        <v>1</v>
      </c>
      <c r="JK57" s="1">
        <v>1</v>
      </c>
      <c r="JL57" s="1">
        <v>1</v>
      </c>
      <c r="JM57" s="1">
        <v>1</v>
      </c>
      <c r="JN57" s="1">
        <v>1</v>
      </c>
      <c r="JO57" s="1">
        <v>1</v>
      </c>
      <c r="JP57" s="1" t="s">
        <v>265</v>
      </c>
      <c r="JQ57" s="1" t="s">
        <v>265</v>
      </c>
      <c r="JR57" s="1" t="s">
        <v>265</v>
      </c>
      <c r="JS57" s="1" t="s">
        <v>265</v>
      </c>
      <c r="JT57" s="1" t="s">
        <v>265</v>
      </c>
      <c r="JU57" s="1" t="s">
        <v>265</v>
      </c>
      <c r="JV57" s="1" t="s">
        <v>265</v>
      </c>
      <c r="JW57" s="1" t="s">
        <v>265</v>
      </c>
      <c r="JX57" s="1" t="s">
        <v>265</v>
      </c>
      <c r="JY57" s="1" t="s">
        <v>265</v>
      </c>
      <c r="JZ57" s="1" t="s">
        <v>265</v>
      </c>
      <c r="KA57" s="1" t="s">
        <v>265</v>
      </c>
      <c r="KB57" s="1" t="s">
        <v>265</v>
      </c>
      <c r="KC57" s="1" t="s">
        <v>265</v>
      </c>
      <c r="KD57" s="1">
        <v>60</v>
      </c>
      <c r="KE57" s="1">
        <v>0</v>
      </c>
      <c r="KF57" s="19">
        <v>13</v>
      </c>
      <c r="KG57" s="1" t="s">
        <v>266</v>
      </c>
      <c r="KH57" s="1" t="s">
        <v>267</v>
      </c>
      <c r="KI57" s="1" t="s">
        <v>266</v>
      </c>
      <c r="KJ57" s="1" t="s">
        <v>267</v>
      </c>
      <c r="KK57" s="1" t="s">
        <v>267</v>
      </c>
      <c r="KL57" s="1">
        <v>5</v>
      </c>
      <c r="KM57" s="19">
        <f t="shared" si="7"/>
        <v>2</v>
      </c>
    </row>
    <row r="58" spans="1:299">
      <c r="A58" s="1">
        <v>1476</v>
      </c>
      <c r="B58" s="16">
        <v>1476</v>
      </c>
      <c r="C58" s="16">
        <v>1</v>
      </c>
      <c r="D58" s="1" t="s">
        <v>1109</v>
      </c>
      <c r="E58" s="1" t="s">
        <v>561</v>
      </c>
      <c r="F58" s="1" t="s">
        <v>1003</v>
      </c>
      <c r="G58" s="1" t="s">
        <v>561</v>
      </c>
      <c r="H58" s="1" t="s">
        <v>1488</v>
      </c>
      <c r="I58" s="1">
        <v>464</v>
      </c>
      <c r="J58" s="1" t="s">
        <v>252</v>
      </c>
      <c r="K58" s="1" t="s">
        <v>561</v>
      </c>
      <c r="L58" s="1" t="s">
        <v>1003</v>
      </c>
      <c r="M58" s="16" t="s">
        <v>1830</v>
      </c>
      <c r="N58" s="16">
        <v>2021</v>
      </c>
      <c r="O58" s="16" t="s">
        <v>253</v>
      </c>
      <c r="P58" s="16" t="s">
        <v>1827</v>
      </c>
      <c r="Q58" s="16" t="s">
        <v>516</v>
      </c>
      <c r="R58" s="16" t="s">
        <v>517</v>
      </c>
      <c r="S58" s="1" t="s">
        <v>1755</v>
      </c>
      <c r="T58" s="1" t="s">
        <v>1756</v>
      </c>
      <c r="U58" s="1" t="s">
        <v>1463</v>
      </c>
      <c r="V58" s="1" t="str">
        <f>CONCATENATE(Tabla4[[#This Row],[Nombre del estudiante]]," ",Tabla4[[#This Row],[Primer apellido]]," ",Tabla4[[#This Row],[Segundo apellido]])</f>
        <v>DIDIER ALEXANDER SOSCUE MUÑOZ</v>
      </c>
      <c r="W58" s="1" t="e">
        <f>VLOOKUP(Tabla4[[#This Row],[ID]],[1]!Tabla1[#All],7,FALSE)</f>
        <v>#REF!</v>
      </c>
      <c r="X58" s="16" t="s">
        <v>259</v>
      </c>
      <c r="Y58" s="1">
        <v>1107851588</v>
      </c>
      <c r="Z58" s="1" t="s">
        <v>1757</v>
      </c>
      <c r="AA58" s="1">
        <v>3207510039</v>
      </c>
      <c r="AB58" s="16" t="s">
        <v>1576</v>
      </c>
      <c r="AC58" s="16">
        <v>502</v>
      </c>
      <c r="AD58" s="16" t="s">
        <v>263</v>
      </c>
      <c r="AE58" s="1" t="s">
        <v>264</v>
      </c>
      <c r="AF58" s="1">
        <v>0</v>
      </c>
      <c r="AG58" s="1">
        <v>164</v>
      </c>
      <c r="AH58" s="1">
        <v>28</v>
      </c>
      <c r="AI58" s="1" t="s">
        <v>264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 t="s">
        <v>265</v>
      </c>
      <c r="BM58" s="1" t="s">
        <v>265</v>
      </c>
      <c r="BN58" s="1" t="s">
        <v>265</v>
      </c>
      <c r="BO58" s="1" t="s">
        <v>265</v>
      </c>
      <c r="BP58" s="1" t="s">
        <v>265</v>
      </c>
      <c r="BQ58" s="1" t="s">
        <v>265</v>
      </c>
      <c r="BR58" s="1" t="s">
        <v>265</v>
      </c>
      <c r="BS58" s="1" t="s">
        <v>265</v>
      </c>
      <c r="BT58" s="1" t="s">
        <v>265</v>
      </c>
      <c r="BU58" s="1" t="s">
        <v>265</v>
      </c>
      <c r="BV58" s="1" t="s">
        <v>265</v>
      </c>
      <c r="BW58" s="1" t="s">
        <v>265</v>
      </c>
      <c r="BX58" s="1" t="s">
        <v>265</v>
      </c>
      <c r="BY58" s="1" t="s">
        <v>265</v>
      </c>
      <c r="BZ58" s="1" t="s">
        <v>265</v>
      </c>
      <c r="CA58" s="1" t="s">
        <v>265</v>
      </c>
      <c r="CB58" s="1" t="s">
        <v>265</v>
      </c>
      <c r="CC58" s="1" t="s">
        <v>265</v>
      </c>
      <c r="CD58" s="1" t="s">
        <v>265</v>
      </c>
      <c r="CE58" s="1" t="s">
        <v>265</v>
      </c>
      <c r="CF58" s="1" t="s">
        <v>265</v>
      </c>
      <c r="CG58" s="1" t="s">
        <v>265</v>
      </c>
      <c r="CH58" s="1" t="s">
        <v>265</v>
      </c>
      <c r="CI58" s="1" t="s">
        <v>265</v>
      </c>
      <c r="CJ58" s="1" t="s">
        <v>265</v>
      </c>
      <c r="CK58" s="1" t="s">
        <v>265</v>
      </c>
      <c r="CL58" s="1" t="s">
        <v>265</v>
      </c>
      <c r="CM58" s="1" t="s">
        <v>265</v>
      </c>
      <c r="CN58" s="1" t="s">
        <v>265</v>
      </c>
      <c r="CO58" s="1" t="s">
        <v>265</v>
      </c>
      <c r="CP58" s="1" t="s">
        <v>265</v>
      </c>
      <c r="CQ58" s="1" t="s">
        <v>265</v>
      </c>
      <c r="CR58" s="1" t="s">
        <v>265</v>
      </c>
      <c r="CS58" s="1" t="s">
        <v>265</v>
      </c>
      <c r="CT58" s="1" t="s">
        <v>265</v>
      </c>
      <c r="CU58" s="1" t="s">
        <v>265</v>
      </c>
      <c r="CV58" s="1" t="s">
        <v>265</v>
      </c>
      <c r="CW58" s="1" t="s">
        <v>265</v>
      </c>
      <c r="CX58" s="1" t="s">
        <v>265</v>
      </c>
      <c r="CY58" s="1" t="s">
        <v>265</v>
      </c>
      <c r="CZ58" s="1" t="s">
        <v>265</v>
      </c>
      <c r="DA58" s="1" t="s">
        <v>265</v>
      </c>
      <c r="DB58" s="1" t="s">
        <v>265</v>
      </c>
      <c r="DC58" s="1" t="s">
        <v>265</v>
      </c>
      <c r="DD58" s="1" t="s">
        <v>265</v>
      </c>
      <c r="DE58" s="1" t="s">
        <v>265</v>
      </c>
      <c r="DF58" s="1" t="s">
        <v>265</v>
      </c>
      <c r="DG58" s="1" t="s">
        <v>265</v>
      </c>
      <c r="DH58" s="1" t="s">
        <v>265</v>
      </c>
      <c r="DI58" s="1" t="s">
        <v>265</v>
      </c>
      <c r="DJ58" s="1" t="s">
        <v>265</v>
      </c>
      <c r="DK58" s="1" t="s">
        <v>265</v>
      </c>
      <c r="DL58" s="1" t="s">
        <v>265</v>
      </c>
      <c r="DM58" s="1" t="s">
        <v>265</v>
      </c>
      <c r="DN58" s="1" t="s">
        <v>265</v>
      </c>
      <c r="DO58" s="1" t="s">
        <v>265</v>
      </c>
      <c r="DP58" s="1" t="s">
        <v>265</v>
      </c>
      <c r="DQ58" s="1" t="s">
        <v>265</v>
      </c>
      <c r="DR58" s="1" t="s">
        <v>265</v>
      </c>
      <c r="DS58" s="1" t="s">
        <v>265</v>
      </c>
      <c r="DT58" s="1" t="s">
        <v>265</v>
      </c>
      <c r="DU58" s="1" t="s">
        <v>265</v>
      </c>
      <c r="DV58" s="1" t="s">
        <v>265</v>
      </c>
      <c r="DW58" s="1" t="s">
        <v>265</v>
      </c>
      <c r="DX58" s="1" t="s">
        <v>265</v>
      </c>
      <c r="DY58" s="1" t="s">
        <v>265</v>
      </c>
      <c r="DZ58" s="1" t="s">
        <v>265</v>
      </c>
      <c r="EA58" s="1" t="s">
        <v>265</v>
      </c>
      <c r="EB58" s="1" t="s">
        <v>265</v>
      </c>
      <c r="EC58" s="1" t="s">
        <v>265</v>
      </c>
      <c r="ED58" s="1" t="s">
        <v>265</v>
      </c>
      <c r="EE58" s="1" t="s">
        <v>265</v>
      </c>
      <c r="EF58" s="1" t="s">
        <v>265</v>
      </c>
      <c r="EG58" s="1" t="s">
        <v>265</v>
      </c>
      <c r="EH58" s="1" t="s">
        <v>265</v>
      </c>
      <c r="EI58" s="1" t="s">
        <v>265</v>
      </c>
      <c r="EJ58" s="1" t="s">
        <v>265</v>
      </c>
      <c r="EK58" s="1" t="s">
        <v>265</v>
      </c>
      <c r="EL58" s="1" t="s">
        <v>265</v>
      </c>
      <c r="EM58" s="1" t="s">
        <v>265</v>
      </c>
      <c r="EN58" s="1" t="s">
        <v>265</v>
      </c>
      <c r="EO58" s="1" t="s">
        <v>265</v>
      </c>
      <c r="EP58" s="1" t="s">
        <v>265</v>
      </c>
      <c r="EQ58" s="1" t="s">
        <v>265</v>
      </c>
      <c r="ER58" s="1" t="s">
        <v>265</v>
      </c>
      <c r="ES58" s="1" t="s">
        <v>265</v>
      </c>
      <c r="ET58" s="1" t="s">
        <v>265</v>
      </c>
      <c r="EU58" s="1" t="s">
        <v>265</v>
      </c>
      <c r="EV58" s="1" t="s">
        <v>265</v>
      </c>
      <c r="EW58" s="1" t="s">
        <v>265</v>
      </c>
      <c r="EX58" s="1" t="s">
        <v>265</v>
      </c>
      <c r="EY58" s="1" t="s">
        <v>265</v>
      </c>
      <c r="EZ58" s="1" t="s">
        <v>265</v>
      </c>
      <c r="FA58" s="1" t="s">
        <v>265</v>
      </c>
      <c r="FB58" s="1" t="s">
        <v>265</v>
      </c>
      <c r="FC58" s="1" t="s">
        <v>265</v>
      </c>
      <c r="FD58" s="1" t="s">
        <v>265</v>
      </c>
      <c r="FE58" s="1" t="s">
        <v>265</v>
      </c>
      <c r="FF58" s="1" t="s">
        <v>265</v>
      </c>
      <c r="FG58" s="1" t="s">
        <v>265</v>
      </c>
      <c r="FH58" s="1" t="s">
        <v>265</v>
      </c>
      <c r="FI58" s="1" t="s">
        <v>265</v>
      </c>
      <c r="FJ58" s="1" t="s">
        <v>265</v>
      </c>
      <c r="FK58" s="1" t="s">
        <v>265</v>
      </c>
      <c r="FL58" s="1" t="s">
        <v>265</v>
      </c>
      <c r="FM58" s="1" t="s">
        <v>265</v>
      </c>
      <c r="FN58" s="1" t="s">
        <v>265</v>
      </c>
      <c r="FO58" s="1" t="s">
        <v>265</v>
      </c>
      <c r="FP58" s="1" t="s">
        <v>265</v>
      </c>
      <c r="FQ58" s="1" t="s">
        <v>265</v>
      </c>
      <c r="FR58" s="1" t="s">
        <v>265</v>
      </c>
      <c r="FS58" s="1" t="s">
        <v>265</v>
      </c>
      <c r="FT58" s="1" t="s">
        <v>265</v>
      </c>
      <c r="FU58" s="1" t="s">
        <v>265</v>
      </c>
      <c r="FV58" s="1" t="s">
        <v>265</v>
      </c>
      <c r="FW58" s="1" t="s">
        <v>265</v>
      </c>
      <c r="FX58" s="1" t="s">
        <v>265</v>
      </c>
      <c r="FY58" s="1" t="s">
        <v>265</v>
      </c>
      <c r="FZ58" s="1" t="s">
        <v>265</v>
      </c>
      <c r="GA58" s="1" t="s">
        <v>265</v>
      </c>
      <c r="GB58" s="1" t="s">
        <v>265</v>
      </c>
      <c r="GC58" s="1" t="s">
        <v>265</v>
      </c>
      <c r="GD58" s="1" t="s">
        <v>265</v>
      </c>
      <c r="GE58" s="1" t="s">
        <v>265</v>
      </c>
      <c r="GF58" s="1" t="s">
        <v>265</v>
      </c>
      <c r="GG58" s="1" t="s">
        <v>265</v>
      </c>
      <c r="GH58" s="1" t="s">
        <v>265</v>
      </c>
      <c r="GI58" s="1" t="s">
        <v>265</v>
      </c>
      <c r="GJ58" s="1" t="s">
        <v>265</v>
      </c>
      <c r="GK58" s="1" t="s">
        <v>265</v>
      </c>
      <c r="GL58" s="1" t="s">
        <v>265</v>
      </c>
      <c r="GM58" s="1" t="s">
        <v>265</v>
      </c>
      <c r="GN58" s="1" t="s">
        <v>265</v>
      </c>
      <c r="GO58" s="1" t="s">
        <v>265</v>
      </c>
      <c r="GP58" s="1" t="s">
        <v>265</v>
      </c>
      <c r="GQ58" s="1" t="s">
        <v>265</v>
      </c>
      <c r="GR58" s="1">
        <v>60</v>
      </c>
      <c r="GS58" s="1">
        <v>0</v>
      </c>
      <c r="GT58" s="16">
        <v>28</v>
      </c>
      <c r="GU58" s="1" t="s">
        <v>266</v>
      </c>
      <c r="GV58" s="1" t="s">
        <v>266</v>
      </c>
      <c r="GW58" s="1" t="s">
        <v>266</v>
      </c>
      <c r="GX58" s="1" t="s">
        <v>267</v>
      </c>
      <c r="GY58" s="1" t="s">
        <v>266</v>
      </c>
      <c r="GZ58" s="15">
        <v>5</v>
      </c>
      <c r="HA58" s="16">
        <f t="shared" si="4"/>
        <v>4</v>
      </c>
      <c r="HB58" s="1" t="s">
        <v>266</v>
      </c>
      <c r="HC58" s="1" t="s">
        <v>266</v>
      </c>
      <c r="HD58" s="1" t="s">
        <v>267</v>
      </c>
      <c r="HE58" s="1" t="s">
        <v>266</v>
      </c>
      <c r="HF58" s="1">
        <v>4</v>
      </c>
      <c r="HG58" s="16">
        <f t="shared" si="5"/>
        <v>3</v>
      </c>
      <c r="HH58" s="1" t="s">
        <v>264</v>
      </c>
      <c r="HI58" s="1" t="s">
        <v>266</v>
      </c>
      <c r="HJ58" s="1" t="s">
        <v>266</v>
      </c>
      <c r="HK58" s="1" t="s">
        <v>266</v>
      </c>
      <c r="HL58" s="1" t="s">
        <v>267</v>
      </c>
      <c r="HM58" s="1" t="s">
        <v>267</v>
      </c>
      <c r="HN58" s="1" t="s">
        <v>266</v>
      </c>
      <c r="HO58" s="1">
        <v>6</v>
      </c>
      <c r="HP58" s="19">
        <f t="shared" si="6"/>
        <v>4</v>
      </c>
      <c r="HQ58" s="1" t="s">
        <v>264</v>
      </c>
      <c r="HR58" s="1">
        <v>0</v>
      </c>
      <c r="HS58" s="1">
        <v>25</v>
      </c>
      <c r="HT58" s="1">
        <v>19</v>
      </c>
      <c r="HU58" s="1" t="s">
        <v>268</v>
      </c>
      <c r="HV58" s="1">
        <v>1</v>
      </c>
      <c r="HW58" s="1">
        <v>1</v>
      </c>
      <c r="HX58" s="1">
        <v>1</v>
      </c>
      <c r="HY58" s="1">
        <v>1</v>
      </c>
      <c r="HZ58" s="1">
        <v>1</v>
      </c>
      <c r="IA58" s="1">
        <v>1</v>
      </c>
      <c r="IB58" s="1">
        <v>0</v>
      </c>
      <c r="IC58" s="1">
        <v>1</v>
      </c>
      <c r="ID58" s="1">
        <v>1</v>
      </c>
      <c r="IE58" s="1">
        <v>1</v>
      </c>
      <c r="IF58" s="1">
        <v>1</v>
      </c>
      <c r="IG58" s="1">
        <v>1</v>
      </c>
      <c r="IH58" s="1">
        <v>1</v>
      </c>
      <c r="II58" s="1">
        <v>1</v>
      </c>
      <c r="IJ58" s="1">
        <v>1</v>
      </c>
      <c r="IK58" s="1">
        <v>1</v>
      </c>
      <c r="IL58" s="1">
        <v>1</v>
      </c>
      <c r="IM58" s="1">
        <v>1</v>
      </c>
      <c r="IN58" s="1">
        <v>1</v>
      </c>
      <c r="IO58" s="1" t="s">
        <v>265</v>
      </c>
      <c r="IP58" s="1" t="s">
        <v>265</v>
      </c>
      <c r="IQ58" s="1" t="s">
        <v>265</v>
      </c>
      <c r="IR58" s="1" t="s">
        <v>265</v>
      </c>
      <c r="IS58" s="1" t="s">
        <v>265</v>
      </c>
      <c r="IT58" s="1" t="s">
        <v>265</v>
      </c>
      <c r="IU58" s="1">
        <v>60</v>
      </c>
      <c r="IV58" s="1">
        <v>1</v>
      </c>
      <c r="IW58" s="19">
        <v>18</v>
      </c>
      <c r="IX58" s="1" t="s">
        <v>264</v>
      </c>
      <c r="IY58" s="1">
        <v>0</v>
      </c>
      <c r="IZ58" s="1">
        <v>27</v>
      </c>
      <c r="JA58" s="1">
        <v>12</v>
      </c>
      <c r="JB58" s="1" t="s">
        <v>268</v>
      </c>
      <c r="JC58" s="1">
        <v>1</v>
      </c>
      <c r="JD58" s="1">
        <v>1</v>
      </c>
      <c r="JE58" s="1">
        <v>1</v>
      </c>
      <c r="JF58" s="1">
        <v>1</v>
      </c>
      <c r="JG58" s="1">
        <v>1</v>
      </c>
      <c r="JH58" s="1">
        <v>1</v>
      </c>
      <c r="JI58" s="1">
        <v>1</v>
      </c>
      <c r="JJ58" s="1">
        <v>1</v>
      </c>
      <c r="JK58" s="1">
        <v>1</v>
      </c>
      <c r="JL58" s="1">
        <v>1</v>
      </c>
      <c r="JM58" s="1">
        <v>1</v>
      </c>
      <c r="JN58" s="1">
        <v>1</v>
      </c>
      <c r="JO58" s="1" t="s">
        <v>265</v>
      </c>
      <c r="JP58" s="1" t="s">
        <v>265</v>
      </c>
      <c r="JQ58" s="1" t="s">
        <v>265</v>
      </c>
      <c r="JR58" s="1" t="s">
        <v>265</v>
      </c>
      <c r="JS58" s="1" t="s">
        <v>265</v>
      </c>
      <c r="JT58" s="1" t="s">
        <v>265</v>
      </c>
      <c r="JU58" s="1" t="s">
        <v>265</v>
      </c>
      <c r="JV58" s="1" t="s">
        <v>265</v>
      </c>
      <c r="JW58" s="1" t="s">
        <v>265</v>
      </c>
      <c r="JX58" s="1" t="s">
        <v>265</v>
      </c>
      <c r="JY58" s="1" t="s">
        <v>265</v>
      </c>
      <c r="JZ58" s="1" t="s">
        <v>265</v>
      </c>
      <c r="KA58" s="1" t="s">
        <v>265</v>
      </c>
      <c r="KB58" s="1" t="s">
        <v>265</v>
      </c>
      <c r="KC58" s="1" t="s">
        <v>265</v>
      </c>
      <c r="KD58" s="1">
        <v>60</v>
      </c>
      <c r="KE58" s="1">
        <v>0</v>
      </c>
      <c r="KF58" s="19">
        <v>12</v>
      </c>
      <c r="KG58" s="1" t="s">
        <v>266</v>
      </c>
      <c r="KH58" s="1" t="s">
        <v>267</v>
      </c>
      <c r="KI58" s="1" t="s">
        <v>267</v>
      </c>
      <c r="KJ58" s="1" t="s">
        <v>267</v>
      </c>
      <c r="KK58" s="1" t="s">
        <v>267</v>
      </c>
      <c r="KL58" s="1">
        <v>5</v>
      </c>
      <c r="KM58" s="19">
        <f t="shared" si="7"/>
        <v>1</v>
      </c>
    </row>
    <row r="59" spans="1:299">
      <c r="A59" s="1">
        <v>1541</v>
      </c>
      <c r="B59" s="16">
        <v>1541</v>
      </c>
      <c r="C59" s="16">
        <v>1</v>
      </c>
      <c r="D59" s="1" t="s">
        <v>566</v>
      </c>
      <c r="E59" s="1" t="s">
        <v>566</v>
      </c>
      <c r="F59" s="1" t="s">
        <v>494</v>
      </c>
      <c r="G59" s="1" t="s">
        <v>566</v>
      </c>
      <c r="H59" s="1" t="s">
        <v>335</v>
      </c>
      <c r="I59" s="1">
        <v>463</v>
      </c>
      <c r="J59" s="1" t="s">
        <v>297</v>
      </c>
      <c r="K59" s="1" t="s">
        <v>566</v>
      </c>
      <c r="L59" s="1" t="s">
        <v>1758</v>
      </c>
      <c r="M59" s="16" t="s">
        <v>1830</v>
      </c>
      <c r="N59" s="16">
        <v>2021</v>
      </c>
      <c r="O59" s="16" t="s">
        <v>253</v>
      </c>
      <c r="P59" s="16" t="s">
        <v>1827</v>
      </c>
      <c r="Q59" s="16" t="s">
        <v>447</v>
      </c>
      <c r="R59" s="16" t="s">
        <v>448</v>
      </c>
      <c r="S59" s="1" t="s">
        <v>1759</v>
      </c>
      <c r="T59" s="1" t="s">
        <v>1760</v>
      </c>
      <c r="U59" s="1" t="s">
        <v>300</v>
      </c>
      <c r="V59" s="1" t="str">
        <f>CONCATENATE(Tabla4[[#This Row],[Nombre del estudiante]]," ",Tabla4[[#This Row],[Primer apellido]]," ",Tabla4[[#This Row],[Segundo apellido]])</f>
        <v>KAREN DAYANA CORRALES CORTES</v>
      </c>
      <c r="W59" s="1" t="e">
        <f>VLOOKUP(Tabla4[[#This Row],[ID]],[1]!Tabla1[#All],7,FALSE)</f>
        <v>#REF!</v>
      </c>
      <c r="X59" s="16" t="s">
        <v>293</v>
      </c>
      <c r="Y59" s="1">
        <v>1111686759</v>
      </c>
      <c r="Z59" s="1" t="s">
        <v>1761</v>
      </c>
      <c r="AA59" s="1">
        <v>3176940965</v>
      </c>
      <c r="AB59" s="16" t="s">
        <v>1576</v>
      </c>
      <c r="AC59" s="16">
        <v>501</v>
      </c>
      <c r="AD59" s="16" t="s">
        <v>263</v>
      </c>
      <c r="AE59" s="1" t="s">
        <v>264</v>
      </c>
      <c r="AF59" s="1">
        <v>0</v>
      </c>
      <c r="AG59" s="1">
        <v>164</v>
      </c>
      <c r="AH59" s="1">
        <v>29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0</v>
      </c>
      <c r="BB59" s="1">
        <v>1</v>
      </c>
      <c r="BC59" s="1">
        <v>1</v>
      </c>
      <c r="BD59" s="1">
        <v>0</v>
      </c>
      <c r="BE59" s="1">
        <v>1</v>
      </c>
      <c r="BF59" s="1">
        <v>1</v>
      </c>
      <c r="BG59" s="1">
        <v>1</v>
      </c>
      <c r="BH59" s="1">
        <v>0</v>
      </c>
      <c r="BI59" s="1">
        <v>0</v>
      </c>
      <c r="BJ59" s="1">
        <v>1</v>
      </c>
      <c r="BK59" s="1">
        <v>1</v>
      </c>
      <c r="BL59" s="1">
        <v>0</v>
      </c>
      <c r="BM59" s="1" t="s">
        <v>265</v>
      </c>
      <c r="BN59" s="1" t="s">
        <v>265</v>
      </c>
      <c r="BO59" s="1" t="s">
        <v>265</v>
      </c>
      <c r="BP59" s="1" t="s">
        <v>265</v>
      </c>
      <c r="BQ59" s="1" t="s">
        <v>265</v>
      </c>
      <c r="BR59" s="1" t="s">
        <v>265</v>
      </c>
      <c r="BS59" s="1" t="s">
        <v>265</v>
      </c>
      <c r="BT59" s="1" t="s">
        <v>265</v>
      </c>
      <c r="BU59" s="1" t="s">
        <v>265</v>
      </c>
      <c r="BV59" s="1" t="s">
        <v>265</v>
      </c>
      <c r="BW59" s="1" t="s">
        <v>265</v>
      </c>
      <c r="BX59" s="1" t="s">
        <v>265</v>
      </c>
      <c r="BY59" s="1" t="s">
        <v>265</v>
      </c>
      <c r="BZ59" s="1" t="s">
        <v>265</v>
      </c>
      <c r="CA59" s="1" t="s">
        <v>265</v>
      </c>
      <c r="CB59" s="1" t="s">
        <v>265</v>
      </c>
      <c r="CC59" s="1" t="s">
        <v>265</v>
      </c>
      <c r="CD59" s="1" t="s">
        <v>265</v>
      </c>
      <c r="CE59" s="1" t="s">
        <v>265</v>
      </c>
      <c r="CF59" s="1" t="s">
        <v>265</v>
      </c>
      <c r="CG59" s="1" t="s">
        <v>265</v>
      </c>
      <c r="CH59" s="1" t="s">
        <v>265</v>
      </c>
      <c r="CI59" s="1" t="s">
        <v>265</v>
      </c>
      <c r="CJ59" s="1" t="s">
        <v>265</v>
      </c>
      <c r="CK59" s="1" t="s">
        <v>265</v>
      </c>
      <c r="CL59" s="1" t="s">
        <v>265</v>
      </c>
      <c r="CM59" s="1" t="s">
        <v>265</v>
      </c>
      <c r="CN59" s="1" t="s">
        <v>265</v>
      </c>
      <c r="CO59" s="1" t="s">
        <v>265</v>
      </c>
      <c r="CP59" s="1" t="s">
        <v>265</v>
      </c>
      <c r="CQ59" s="1" t="s">
        <v>265</v>
      </c>
      <c r="CR59" s="1" t="s">
        <v>265</v>
      </c>
      <c r="CS59" s="1" t="s">
        <v>265</v>
      </c>
      <c r="CT59" s="1" t="s">
        <v>265</v>
      </c>
      <c r="CU59" s="1" t="s">
        <v>265</v>
      </c>
      <c r="CV59" s="1" t="s">
        <v>265</v>
      </c>
      <c r="CW59" s="1" t="s">
        <v>265</v>
      </c>
      <c r="CX59" s="1" t="s">
        <v>265</v>
      </c>
      <c r="CY59" s="1" t="s">
        <v>265</v>
      </c>
      <c r="CZ59" s="1" t="s">
        <v>265</v>
      </c>
      <c r="DA59" s="1" t="s">
        <v>265</v>
      </c>
      <c r="DB59" s="1" t="s">
        <v>265</v>
      </c>
      <c r="DC59" s="1" t="s">
        <v>265</v>
      </c>
      <c r="DD59" s="1" t="s">
        <v>265</v>
      </c>
      <c r="DE59" s="1" t="s">
        <v>265</v>
      </c>
      <c r="DF59" s="1" t="s">
        <v>265</v>
      </c>
      <c r="DG59" s="1" t="s">
        <v>265</v>
      </c>
      <c r="DH59" s="1" t="s">
        <v>265</v>
      </c>
      <c r="DI59" s="1" t="s">
        <v>265</v>
      </c>
      <c r="DJ59" s="1" t="s">
        <v>265</v>
      </c>
      <c r="DK59" s="1" t="s">
        <v>265</v>
      </c>
      <c r="DL59" s="1" t="s">
        <v>265</v>
      </c>
      <c r="DM59" s="1" t="s">
        <v>265</v>
      </c>
      <c r="DN59" s="1" t="s">
        <v>265</v>
      </c>
      <c r="DO59" s="1" t="s">
        <v>265</v>
      </c>
      <c r="DP59" s="1" t="s">
        <v>265</v>
      </c>
      <c r="DQ59" s="1" t="s">
        <v>265</v>
      </c>
      <c r="DR59" s="1" t="s">
        <v>265</v>
      </c>
      <c r="DS59" s="1" t="s">
        <v>265</v>
      </c>
      <c r="DT59" s="1" t="s">
        <v>265</v>
      </c>
      <c r="DU59" s="1" t="s">
        <v>265</v>
      </c>
      <c r="DV59" s="1" t="s">
        <v>265</v>
      </c>
      <c r="DW59" s="1" t="s">
        <v>265</v>
      </c>
      <c r="DX59" s="1" t="s">
        <v>265</v>
      </c>
      <c r="DY59" s="1" t="s">
        <v>265</v>
      </c>
      <c r="DZ59" s="1" t="s">
        <v>265</v>
      </c>
      <c r="EA59" s="1" t="s">
        <v>265</v>
      </c>
      <c r="EB59" s="1" t="s">
        <v>265</v>
      </c>
      <c r="EC59" s="1" t="s">
        <v>265</v>
      </c>
      <c r="ED59" s="1" t="s">
        <v>265</v>
      </c>
      <c r="EE59" s="1" t="s">
        <v>265</v>
      </c>
      <c r="EF59" s="1" t="s">
        <v>265</v>
      </c>
      <c r="EG59" s="1" t="s">
        <v>265</v>
      </c>
      <c r="EH59" s="1" t="s">
        <v>265</v>
      </c>
      <c r="EI59" s="1" t="s">
        <v>265</v>
      </c>
      <c r="EJ59" s="1" t="s">
        <v>265</v>
      </c>
      <c r="EK59" s="1" t="s">
        <v>265</v>
      </c>
      <c r="EL59" s="1" t="s">
        <v>265</v>
      </c>
      <c r="EM59" s="1" t="s">
        <v>265</v>
      </c>
      <c r="EN59" s="1" t="s">
        <v>265</v>
      </c>
      <c r="EO59" s="1" t="s">
        <v>265</v>
      </c>
      <c r="EP59" s="1" t="s">
        <v>265</v>
      </c>
      <c r="EQ59" s="1" t="s">
        <v>265</v>
      </c>
      <c r="ER59" s="1" t="s">
        <v>265</v>
      </c>
      <c r="ES59" s="1" t="s">
        <v>265</v>
      </c>
      <c r="ET59" s="1" t="s">
        <v>265</v>
      </c>
      <c r="EU59" s="1" t="s">
        <v>265</v>
      </c>
      <c r="EV59" s="1" t="s">
        <v>265</v>
      </c>
      <c r="EW59" s="1" t="s">
        <v>265</v>
      </c>
      <c r="EX59" s="1" t="s">
        <v>265</v>
      </c>
      <c r="EY59" s="1" t="s">
        <v>265</v>
      </c>
      <c r="EZ59" s="1" t="s">
        <v>265</v>
      </c>
      <c r="FA59" s="1" t="s">
        <v>265</v>
      </c>
      <c r="FB59" s="1" t="s">
        <v>265</v>
      </c>
      <c r="FC59" s="1" t="s">
        <v>265</v>
      </c>
      <c r="FD59" s="1" t="s">
        <v>265</v>
      </c>
      <c r="FE59" s="1" t="s">
        <v>265</v>
      </c>
      <c r="FF59" s="1" t="s">
        <v>265</v>
      </c>
      <c r="FG59" s="1" t="s">
        <v>265</v>
      </c>
      <c r="FH59" s="1" t="s">
        <v>265</v>
      </c>
      <c r="FI59" s="1" t="s">
        <v>265</v>
      </c>
      <c r="FJ59" s="1" t="s">
        <v>265</v>
      </c>
      <c r="FK59" s="1" t="s">
        <v>265</v>
      </c>
      <c r="FL59" s="1" t="s">
        <v>265</v>
      </c>
      <c r="FM59" s="1" t="s">
        <v>265</v>
      </c>
      <c r="FN59" s="1" t="s">
        <v>265</v>
      </c>
      <c r="FO59" s="1" t="s">
        <v>265</v>
      </c>
      <c r="FP59" s="1" t="s">
        <v>265</v>
      </c>
      <c r="FQ59" s="1" t="s">
        <v>265</v>
      </c>
      <c r="FR59" s="1" t="s">
        <v>265</v>
      </c>
      <c r="FS59" s="1" t="s">
        <v>265</v>
      </c>
      <c r="FT59" s="1" t="s">
        <v>265</v>
      </c>
      <c r="FU59" s="1" t="s">
        <v>265</v>
      </c>
      <c r="FV59" s="1" t="s">
        <v>265</v>
      </c>
      <c r="FW59" s="1" t="s">
        <v>265</v>
      </c>
      <c r="FX59" s="1" t="s">
        <v>265</v>
      </c>
      <c r="FY59" s="1" t="s">
        <v>265</v>
      </c>
      <c r="FZ59" s="1" t="s">
        <v>265</v>
      </c>
      <c r="GA59" s="1" t="s">
        <v>265</v>
      </c>
      <c r="GB59" s="1" t="s">
        <v>265</v>
      </c>
      <c r="GC59" s="1" t="s">
        <v>265</v>
      </c>
      <c r="GD59" s="1" t="s">
        <v>265</v>
      </c>
      <c r="GE59" s="1" t="s">
        <v>265</v>
      </c>
      <c r="GF59" s="1" t="s">
        <v>265</v>
      </c>
      <c r="GG59" s="1" t="s">
        <v>265</v>
      </c>
      <c r="GH59" s="1" t="s">
        <v>265</v>
      </c>
      <c r="GI59" s="1" t="s">
        <v>265</v>
      </c>
      <c r="GJ59" s="1" t="s">
        <v>265</v>
      </c>
      <c r="GK59" s="1" t="s">
        <v>265</v>
      </c>
      <c r="GL59" s="1" t="s">
        <v>265</v>
      </c>
      <c r="GM59" s="1" t="s">
        <v>265</v>
      </c>
      <c r="GN59" s="1" t="s">
        <v>265</v>
      </c>
      <c r="GO59" s="1" t="s">
        <v>265</v>
      </c>
      <c r="GP59" s="1" t="s">
        <v>265</v>
      </c>
      <c r="GQ59" s="1" t="s">
        <v>265</v>
      </c>
      <c r="GR59" s="1">
        <v>60</v>
      </c>
      <c r="GS59" s="1">
        <v>5</v>
      </c>
      <c r="GT59" s="16">
        <v>24</v>
      </c>
      <c r="GU59" s="1" t="s">
        <v>266</v>
      </c>
      <c r="GV59" s="1" t="s">
        <v>284</v>
      </c>
      <c r="GW59" s="1" t="s">
        <v>284</v>
      </c>
      <c r="GX59" s="1" t="s">
        <v>284</v>
      </c>
      <c r="GY59" s="1" t="s">
        <v>284</v>
      </c>
      <c r="GZ59" s="15">
        <v>5</v>
      </c>
      <c r="HA59" s="16">
        <f t="shared" si="4"/>
        <v>1</v>
      </c>
      <c r="HB59" s="1" t="s">
        <v>267</v>
      </c>
      <c r="HC59" s="1" t="s">
        <v>266</v>
      </c>
      <c r="HD59" s="1" t="s">
        <v>266</v>
      </c>
      <c r="HE59" s="1" t="s">
        <v>266</v>
      </c>
      <c r="HF59" s="1">
        <v>4</v>
      </c>
      <c r="HG59" s="16">
        <f t="shared" si="5"/>
        <v>3</v>
      </c>
      <c r="HH59" s="1" t="s">
        <v>264</v>
      </c>
      <c r="HI59" s="1" t="s">
        <v>266</v>
      </c>
      <c r="HJ59" s="1" t="s">
        <v>266</v>
      </c>
      <c r="HK59" s="1" t="s">
        <v>266</v>
      </c>
      <c r="HL59" s="1" t="s">
        <v>266</v>
      </c>
      <c r="HM59" s="1" t="s">
        <v>266</v>
      </c>
      <c r="HN59" s="1" t="s">
        <v>267</v>
      </c>
      <c r="HO59" s="1">
        <v>6</v>
      </c>
      <c r="HP59" s="19">
        <f t="shared" si="6"/>
        <v>5</v>
      </c>
      <c r="HQ59" s="1" t="s">
        <v>264</v>
      </c>
      <c r="HR59" s="1">
        <v>0</v>
      </c>
      <c r="HS59" s="1">
        <v>25</v>
      </c>
      <c r="HT59" s="1">
        <v>10</v>
      </c>
      <c r="HV59" s="1">
        <v>1</v>
      </c>
      <c r="HW59" s="1">
        <v>1</v>
      </c>
      <c r="HX59" s="1">
        <v>1</v>
      </c>
      <c r="HY59" s="1">
        <v>1</v>
      </c>
      <c r="HZ59" s="1">
        <v>1</v>
      </c>
      <c r="IA59" s="1">
        <v>1</v>
      </c>
      <c r="IB59" s="1">
        <v>1</v>
      </c>
      <c r="IC59" s="1">
        <v>1</v>
      </c>
      <c r="ID59" s="1">
        <v>1</v>
      </c>
      <c r="IE59" s="1">
        <v>1</v>
      </c>
      <c r="IF59" s="1" t="s">
        <v>265</v>
      </c>
      <c r="IG59" s="1" t="s">
        <v>265</v>
      </c>
      <c r="IH59" s="1" t="s">
        <v>265</v>
      </c>
      <c r="II59" s="1" t="s">
        <v>265</v>
      </c>
      <c r="IJ59" s="1" t="s">
        <v>265</v>
      </c>
      <c r="IK59" s="1" t="s">
        <v>265</v>
      </c>
      <c r="IL59" s="1" t="s">
        <v>265</v>
      </c>
      <c r="IM59" s="1" t="s">
        <v>265</v>
      </c>
      <c r="IN59" s="1" t="s">
        <v>265</v>
      </c>
      <c r="IO59" s="1" t="s">
        <v>265</v>
      </c>
      <c r="IP59" s="1" t="s">
        <v>265</v>
      </c>
      <c r="IQ59" s="1" t="s">
        <v>265</v>
      </c>
      <c r="IR59" s="1" t="s">
        <v>265</v>
      </c>
      <c r="IS59" s="1" t="s">
        <v>265</v>
      </c>
      <c r="IT59" s="1" t="s">
        <v>265</v>
      </c>
      <c r="IU59" s="1">
        <v>60</v>
      </c>
      <c r="IV59" s="1">
        <v>0</v>
      </c>
      <c r="IW59" s="19">
        <v>10</v>
      </c>
      <c r="IX59" s="1" t="s">
        <v>264</v>
      </c>
      <c r="IY59" s="1">
        <v>0</v>
      </c>
      <c r="IZ59" s="1">
        <v>27</v>
      </c>
      <c r="JA59" s="1">
        <v>12</v>
      </c>
      <c r="JC59" s="1">
        <v>1</v>
      </c>
      <c r="JD59" s="1">
        <v>1</v>
      </c>
      <c r="JE59" s="1">
        <v>1</v>
      </c>
      <c r="JF59" s="1">
        <v>1</v>
      </c>
      <c r="JG59" s="1">
        <v>1</v>
      </c>
      <c r="JH59" s="1">
        <v>1</v>
      </c>
      <c r="JI59" s="1">
        <v>1</v>
      </c>
      <c r="JJ59" s="1">
        <v>1</v>
      </c>
      <c r="JK59" s="1">
        <v>1</v>
      </c>
      <c r="JL59" s="1">
        <v>1</v>
      </c>
      <c r="JM59" s="1">
        <v>1</v>
      </c>
      <c r="JN59" s="1">
        <v>1</v>
      </c>
      <c r="JO59" s="1" t="s">
        <v>265</v>
      </c>
      <c r="JP59" s="1" t="s">
        <v>265</v>
      </c>
      <c r="JQ59" s="1" t="s">
        <v>265</v>
      </c>
      <c r="JR59" s="1" t="s">
        <v>265</v>
      </c>
      <c r="JS59" s="1" t="s">
        <v>265</v>
      </c>
      <c r="JT59" s="1" t="s">
        <v>265</v>
      </c>
      <c r="JU59" s="1" t="s">
        <v>265</v>
      </c>
      <c r="JV59" s="1" t="s">
        <v>265</v>
      </c>
      <c r="JW59" s="1" t="s">
        <v>265</v>
      </c>
      <c r="JX59" s="1" t="s">
        <v>265</v>
      </c>
      <c r="JY59" s="1" t="s">
        <v>265</v>
      </c>
      <c r="JZ59" s="1" t="s">
        <v>265</v>
      </c>
      <c r="KA59" s="1" t="s">
        <v>265</v>
      </c>
      <c r="KB59" s="1" t="s">
        <v>265</v>
      </c>
      <c r="KC59" s="1" t="s">
        <v>265</v>
      </c>
      <c r="KD59" s="1">
        <v>60</v>
      </c>
      <c r="KE59" s="1">
        <v>0</v>
      </c>
      <c r="KF59" s="19">
        <v>12</v>
      </c>
      <c r="KG59" s="1" t="s">
        <v>266</v>
      </c>
      <c r="KH59" s="1" t="s">
        <v>266</v>
      </c>
      <c r="KI59" s="1" t="s">
        <v>266</v>
      </c>
      <c r="KJ59" s="1" t="s">
        <v>267</v>
      </c>
      <c r="KK59" s="1" t="s">
        <v>267</v>
      </c>
      <c r="KL59" s="1">
        <v>5</v>
      </c>
      <c r="KM59" s="19">
        <f t="shared" si="7"/>
        <v>3</v>
      </c>
    </row>
    <row r="60" spans="1:299">
      <c r="A60" s="1">
        <v>1610</v>
      </c>
      <c r="B60" s="16">
        <v>1610</v>
      </c>
      <c r="C60" s="16">
        <v>1</v>
      </c>
      <c r="D60" s="1" t="s">
        <v>1762</v>
      </c>
      <c r="E60" s="1" t="s">
        <v>1762</v>
      </c>
      <c r="F60" s="1" t="s">
        <v>335</v>
      </c>
      <c r="G60" s="1" t="s">
        <v>1762</v>
      </c>
      <c r="H60" s="1" t="s">
        <v>1763</v>
      </c>
      <c r="I60" s="1">
        <v>463</v>
      </c>
      <c r="J60" s="1" t="s">
        <v>297</v>
      </c>
      <c r="K60" s="1" t="s">
        <v>1762</v>
      </c>
      <c r="L60" s="1" t="s">
        <v>335</v>
      </c>
      <c r="M60" s="16" t="s">
        <v>1830</v>
      </c>
      <c r="N60" s="16">
        <v>2021</v>
      </c>
      <c r="O60" s="16" t="s">
        <v>253</v>
      </c>
      <c r="P60" s="16" t="s">
        <v>1827</v>
      </c>
      <c r="Q60" s="16" t="s">
        <v>447</v>
      </c>
      <c r="R60" s="16" t="s">
        <v>448</v>
      </c>
      <c r="S60" s="1" t="s">
        <v>1764</v>
      </c>
      <c r="T60" s="1" t="s">
        <v>1765</v>
      </c>
      <c r="U60" s="1" t="s">
        <v>1766</v>
      </c>
      <c r="V60" s="1" t="str">
        <f>CONCATENATE(Tabla4[[#This Row],[Nombre del estudiante]]," ",Tabla4[[#This Row],[Primer apellido]]," ",Tabla4[[#This Row],[Segundo apellido]])</f>
        <v>JHON DANIEL ARANZAZU CALVO</v>
      </c>
      <c r="W60" s="1" t="e">
        <f>VLOOKUP(Tabla4[[#This Row],[ID]],[1]!Tabla1[#All],7,FALSE)</f>
        <v>#REF!</v>
      </c>
      <c r="X60" s="16" t="s">
        <v>259</v>
      </c>
      <c r="Y60" s="1">
        <v>1111676752</v>
      </c>
      <c r="Z60" s="1" t="s">
        <v>1767</v>
      </c>
      <c r="AA60" s="1">
        <v>3174651196</v>
      </c>
      <c r="AB60" s="16" t="s">
        <v>1576</v>
      </c>
      <c r="AC60" s="16">
        <v>503</v>
      </c>
      <c r="AD60" s="16" t="s">
        <v>302</v>
      </c>
      <c r="AE60" s="1" t="s">
        <v>264</v>
      </c>
      <c r="AF60" s="1">
        <v>0</v>
      </c>
      <c r="AG60" s="1">
        <v>164</v>
      </c>
      <c r="AH60" s="1">
        <v>114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>
        <v>1</v>
      </c>
      <c r="DV60" s="1">
        <v>1</v>
      </c>
      <c r="DW60" s="1">
        <v>1</v>
      </c>
      <c r="DX60" s="1">
        <v>1</v>
      </c>
      <c r="DY60" s="1">
        <v>1</v>
      </c>
      <c r="DZ60" s="1">
        <v>1</v>
      </c>
      <c r="EA60" s="1">
        <v>1</v>
      </c>
      <c r="EB60" s="1">
        <v>1</v>
      </c>
      <c r="EC60" s="1">
        <v>1</v>
      </c>
      <c r="ED60" s="1">
        <v>1</v>
      </c>
      <c r="EE60" s="1">
        <v>1</v>
      </c>
      <c r="EF60" s="1">
        <v>1</v>
      </c>
      <c r="EG60" s="1">
        <v>1</v>
      </c>
      <c r="EH60" s="1">
        <v>1</v>
      </c>
      <c r="EI60" s="1">
        <v>1</v>
      </c>
      <c r="EJ60" s="1">
        <v>1</v>
      </c>
      <c r="EK60" s="1">
        <v>1</v>
      </c>
      <c r="EL60" s="1">
        <v>1</v>
      </c>
      <c r="EM60" s="1">
        <v>1</v>
      </c>
      <c r="EN60" s="1">
        <v>1</v>
      </c>
      <c r="EO60" s="1">
        <v>1</v>
      </c>
      <c r="EP60" s="1">
        <v>1</v>
      </c>
      <c r="EQ60" s="1">
        <v>1</v>
      </c>
      <c r="ER60" s="1">
        <v>1</v>
      </c>
      <c r="ES60" s="1">
        <v>1</v>
      </c>
      <c r="ET60" s="1" t="s">
        <v>265</v>
      </c>
      <c r="EU60" s="1" t="s">
        <v>265</v>
      </c>
      <c r="EV60" s="1" t="s">
        <v>265</v>
      </c>
      <c r="EW60" s="1" t="s">
        <v>265</v>
      </c>
      <c r="EX60" s="1" t="s">
        <v>265</v>
      </c>
      <c r="EY60" s="1" t="s">
        <v>265</v>
      </c>
      <c r="EZ60" s="1" t="s">
        <v>265</v>
      </c>
      <c r="FA60" s="1" t="s">
        <v>265</v>
      </c>
      <c r="FB60" s="1" t="s">
        <v>265</v>
      </c>
      <c r="FC60" s="1" t="s">
        <v>265</v>
      </c>
      <c r="FD60" s="1" t="s">
        <v>265</v>
      </c>
      <c r="FE60" s="1" t="s">
        <v>265</v>
      </c>
      <c r="FF60" s="1" t="s">
        <v>265</v>
      </c>
      <c r="FG60" s="1" t="s">
        <v>265</v>
      </c>
      <c r="FH60" s="1" t="s">
        <v>265</v>
      </c>
      <c r="FI60" s="1" t="s">
        <v>265</v>
      </c>
      <c r="FJ60" s="1" t="s">
        <v>265</v>
      </c>
      <c r="FK60" s="1" t="s">
        <v>265</v>
      </c>
      <c r="FL60" s="1" t="s">
        <v>265</v>
      </c>
      <c r="FM60" s="1" t="s">
        <v>265</v>
      </c>
      <c r="FN60" s="1" t="s">
        <v>265</v>
      </c>
      <c r="FO60" s="1" t="s">
        <v>265</v>
      </c>
      <c r="FP60" s="1" t="s">
        <v>265</v>
      </c>
      <c r="FQ60" s="1" t="s">
        <v>265</v>
      </c>
      <c r="FR60" s="1" t="s">
        <v>265</v>
      </c>
      <c r="FS60" s="1" t="s">
        <v>265</v>
      </c>
      <c r="FT60" s="1" t="s">
        <v>265</v>
      </c>
      <c r="FU60" s="1" t="s">
        <v>265</v>
      </c>
      <c r="FV60" s="1" t="s">
        <v>265</v>
      </c>
      <c r="FW60" s="1" t="s">
        <v>265</v>
      </c>
      <c r="FX60" s="1" t="s">
        <v>265</v>
      </c>
      <c r="FY60" s="1" t="s">
        <v>265</v>
      </c>
      <c r="FZ60" s="1" t="s">
        <v>265</v>
      </c>
      <c r="GA60" s="1" t="s">
        <v>265</v>
      </c>
      <c r="GB60" s="1" t="s">
        <v>265</v>
      </c>
      <c r="GC60" s="1" t="s">
        <v>265</v>
      </c>
      <c r="GD60" s="1" t="s">
        <v>265</v>
      </c>
      <c r="GE60" s="1" t="s">
        <v>265</v>
      </c>
      <c r="GF60" s="1" t="s">
        <v>265</v>
      </c>
      <c r="GG60" s="1" t="s">
        <v>265</v>
      </c>
      <c r="GH60" s="1" t="s">
        <v>265</v>
      </c>
      <c r="GI60" s="1" t="s">
        <v>265</v>
      </c>
      <c r="GJ60" s="1" t="s">
        <v>265</v>
      </c>
      <c r="GK60" s="1" t="s">
        <v>265</v>
      </c>
      <c r="GL60" s="1" t="s">
        <v>265</v>
      </c>
      <c r="GM60" s="1" t="s">
        <v>265</v>
      </c>
      <c r="GN60" s="1" t="s">
        <v>265</v>
      </c>
      <c r="GO60" s="1" t="s">
        <v>265</v>
      </c>
      <c r="GP60" s="1" t="s">
        <v>265</v>
      </c>
      <c r="GQ60" s="1" t="s">
        <v>265</v>
      </c>
      <c r="GR60" s="1">
        <v>60</v>
      </c>
      <c r="GS60" s="1">
        <v>0</v>
      </c>
      <c r="GT60" s="16">
        <v>114</v>
      </c>
      <c r="GU60" s="1" t="s">
        <v>266</v>
      </c>
      <c r="GV60" s="1" t="s">
        <v>267</v>
      </c>
      <c r="GW60" s="1" t="s">
        <v>266</v>
      </c>
      <c r="GX60" s="1" t="s">
        <v>266</v>
      </c>
      <c r="GY60" s="1" t="s">
        <v>267</v>
      </c>
      <c r="GZ60" s="15">
        <v>5</v>
      </c>
      <c r="HA60" s="16">
        <f t="shared" si="4"/>
        <v>3</v>
      </c>
      <c r="HB60" s="1" t="s">
        <v>266</v>
      </c>
      <c r="HC60" s="1" t="s">
        <v>266</v>
      </c>
      <c r="HD60" s="1" t="s">
        <v>266</v>
      </c>
      <c r="HE60" s="1" t="s">
        <v>266</v>
      </c>
      <c r="HF60" s="1">
        <v>4</v>
      </c>
      <c r="HG60" s="16">
        <f t="shared" si="5"/>
        <v>4</v>
      </c>
      <c r="HH60" s="1" t="s">
        <v>264</v>
      </c>
      <c r="HI60" s="1" t="s">
        <v>266</v>
      </c>
      <c r="HJ60" s="1" t="s">
        <v>266</v>
      </c>
      <c r="HK60" s="1" t="s">
        <v>266</v>
      </c>
      <c r="HL60" s="1" t="s">
        <v>266</v>
      </c>
      <c r="HM60" s="1" t="s">
        <v>267</v>
      </c>
      <c r="HN60" s="1" t="s">
        <v>266</v>
      </c>
      <c r="HO60" s="1">
        <v>6</v>
      </c>
      <c r="HP60" s="19">
        <f t="shared" si="6"/>
        <v>5</v>
      </c>
      <c r="HQ60" s="1" t="s">
        <v>264</v>
      </c>
      <c r="HR60" s="1">
        <v>0</v>
      </c>
      <c r="HS60" s="1">
        <v>25</v>
      </c>
      <c r="HT60" s="1">
        <v>16</v>
      </c>
      <c r="HV60" s="1">
        <v>1</v>
      </c>
      <c r="HW60" s="1">
        <v>1</v>
      </c>
      <c r="HX60" s="1">
        <v>1</v>
      </c>
      <c r="HY60" s="1">
        <v>1</v>
      </c>
      <c r="HZ60" s="1">
        <v>1</v>
      </c>
      <c r="IA60" s="1">
        <v>1</v>
      </c>
      <c r="IB60" s="1">
        <v>1</v>
      </c>
      <c r="IC60" s="1">
        <v>1</v>
      </c>
      <c r="ID60" s="1">
        <v>1</v>
      </c>
      <c r="IE60" s="1">
        <v>1</v>
      </c>
      <c r="IF60" s="1">
        <v>1</v>
      </c>
      <c r="IG60" s="1">
        <v>1</v>
      </c>
      <c r="IH60" s="1">
        <v>1</v>
      </c>
      <c r="II60" s="1">
        <v>1</v>
      </c>
      <c r="IJ60" s="1">
        <v>1</v>
      </c>
      <c r="IK60" s="1">
        <v>1</v>
      </c>
      <c r="IL60" s="1" t="s">
        <v>265</v>
      </c>
      <c r="IM60" s="1" t="s">
        <v>265</v>
      </c>
      <c r="IN60" s="1" t="s">
        <v>265</v>
      </c>
      <c r="IO60" s="1" t="s">
        <v>265</v>
      </c>
      <c r="IP60" s="1" t="s">
        <v>265</v>
      </c>
      <c r="IQ60" s="1" t="s">
        <v>265</v>
      </c>
      <c r="IR60" s="1" t="s">
        <v>265</v>
      </c>
      <c r="IS60" s="1" t="s">
        <v>265</v>
      </c>
      <c r="IT60" s="1" t="s">
        <v>265</v>
      </c>
      <c r="IU60" s="1">
        <v>60</v>
      </c>
      <c r="IV60" s="1">
        <v>0</v>
      </c>
      <c r="IW60" s="19">
        <v>16</v>
      </c>
      <c r="IX60" s="1" t="s">
        <v>264</v>
      </c>
      <c r="IY60" s="1">
        <v>0</v>
      </c>
      <c r="IZ60" s="1">
        <v>27</v>
      </c>
      <c r="JA60" s="1">
        <v>13</v>
      </c>
      <c r="JC60" s="1">
        <v>1</v>
      </c>
      <c r="JD60" s="1">
        <v>1</v>
      </c>
      <c r="JE60" s="1">
        <v>1</v>
      </c>
      <c r="JF60" s="1">
        <v>1</v>
      </c>
      <c r="JG60" s="1">
        <v>1</v>
      </c>
      <c r="JH60" s="1">
        <v>1</v>
      </c>
      <c r="JI60" s="1">
        <v>1</v>
      </c>
      <c r="JJ60" s="1">
        <v>1</v>
      </c>
      <c r="JK60" s="1">
        <v>1</v>
      </c>
      <c r="JL60" s="1">
        <v>1</v>
      </c>
      <c r="JM60" s="1">
        <v>1</v>
      </c>
      <c r="JN60" s="1">
        <v>1</v>
      </c>
      <c r="JO60" s="1">
        <v>1</v>
      </c>
      <c r="JP60" s="1" t="s">
        <v>265</v>
      </c>
      <c r="JQ60" s="1" t="s">
        <v>265</v>
      </c>
      <c r="JR60" s="1" t="s">
        <v>265</v>
      </c>
      <c r="JS60" s="1" t="s">
        <v>265</v>
      </c>
      <c r="JT60" s="1" t="s">
        <v>265</v>
      </c>
      <c r="JU60" s="1" t="s">
        <v>265</v>
      </c>
      <c r="JV60" s="1" t="s">
        <v>265</v>
      </c>
      <c r="JW60" s="1" t="s">
        <v>265</v>
      </c>
      <c r="JX60" s="1" t="s">
        <v>265</v>
      </c>
      <c r="JY60" s="1" t="s">
        <v>265</v>
      </c>
      <c r="JZ60" s="1" t="s">
        <v>265</v>
      </c>
      <c r="KA60" s="1" t="s">
        <v>265</v>
      </c>
      <c r="KB60" s="1" t="s">
        <v>265</v>
      </c>
      <c r="KC60" s="1" t="s">
        <v>265</v>
      </c>
      <c r="KD60" s="1">
        <v>60</v>
      </c>
      <c r="KE60" s="1">
        <v>0</v>
      </c>
      <c r="KF60" s="19">
        <v>13</v>
      </c>
      <c r="KG60" s="1" t="s">
        <v>266</v>
      </c>
      <c r="KH60" s="1" t="s">
        <v>266</v>
      </c>
      <c r="KI60" s="1" t="s">
        <v>266</v>
      </c>
      <c r="KJ60" s="1" t="s">
        <v>266</v>
      </c>
      <c r="KK60" s="1" t="s">
        <v>267</v>
      </c>
      <c r="KL60" s="1">
        <v>5</v>
      </c>
      <c r="KM60" s="19">
        <f t="shared" si="7"/>
        <v>4</v>
      </c>
    </row>
    <row r="61" spans="1:299">
      <c r="A61" s="1">
        <v>2063</v>
      </c>
      <c r="B61" s="16">
        <v>2063</v>
      </c>
      <c r="C61" s="16">
        <v>1</v>
      </c>
      <c r="D61" s="1" t="s">
        <v>1140</v>
      </c>
      <c r="E61" s="1" t="s">
        <v>1140</v>
      </c>
      <c r="F61" s="1" t="s">
        <v>1768</v>
      </c>
      <c r="G61" s="1" t="s">
        <v>1140</v>
      </c>
      <c r="H61" s="1" t="s">
        <v>1730</v>
      </c>
      <c r="I61" s="1">
        <v>492</v>
      </c>
      <c r="J61" s="1" t="s">
        <v>628</v>
      </c>
      <c r="K61" s="1" t="s">
        <v>1140</v>
      </c>
      <c r="L61" s="1" t="s">
        <v>1768</v>
      </c>
      <c r="M61" s="16" t="s">
        <v>1830</v>
      </c>
      <c r="N61" s="16">
        <v>2021</v>
      </c>
      <c r="O61" s="16" t="s">
        <v>253</v>
      </c>
      <c r="P61" s="16" t="s">
        <v>1827</v>
      </c>
      <c r="Q61" s="16" t="s">
        <v>629</v>
      </c>
      <c r="R61" s="16" t="s">
        <v>630</v>
      </c>
      <c r="S61" s="1" t="s">
        <v>1769</v>
      </c>
      <c r="T61" s="1" t="s">
        <v>281</v>
      </c>
      <c r="U61" s="1" t="s">
        <v>559</v>
      </c>
      <c r="V61" s="1" t="str">
        <f>CONCATENATE(Tabla4[[#This Row],[Nombre del estudiante]]," ",Tabla4[[#This Row],[Primer apellido]]," ",Tabla4[[#This Row],[Segundo apellido]])</f>
        <v>JOSE ALEXANDER MARTINEZ RODRIGUEZ</v>
      </c>
      <c r="W61" s="1" t="e">
        <f>VLOOKUP(Tabla4[[#This Row],[ID]],[1]!Tabla1[#All],7,FALSE)</f>
        <v>#REF!</v>
      </c>
      <c r="X61" s="16" t="s">
        <v>259</v>
      </c>
      <c r="Y61" s="1">
        <v>1112053732</v>
      </c>
      <c r="Z61" s="1" t="s">
        <v>1770</v>
      </c>
      <c r="AA61" s="1">
        <v>3126505491</v>
      </c>
      <c r="AB61" s="16" t="s">
        <v>1576</v>
      </c>
      <c r="AC61" s="16">
        <v>502</v>
      </c>
      <c r="AD61" s="16" t="s">
        <v>263</v>
      </c>
      <c r="AE61" s="1" t="s">
        <v>264</v>
      </c>
      <c r="AF61" s="1">
        <v>0</v>
      </c>
      <c r="AG61" s="1">
        <v>164</v>
      </c>
      <c r="AH61" s="1">
        <v>125</v>
      </c>
      <c r="AI61" s="1" t="s">
        <v>264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  <c r="DW61" s="1">
        <v>1</v>
      </c>
      <c r="DX61" s="1">
        <v>1</v>
      </c>
      <c r="DY61" s="1">
        <v>1</v>
      </c>
      <c r="DZ61" s="1">
        <v>1</v>
      </c>
      <c r="EA61" s="1">
        <v>1</v>
      </c>
      <c r="EB61" s="1">
        <v>1</v>
      </c>
      <c r="EC61" s="1">
        <v>1</v>
      </c>
      <c r="ED61" s="1">
        <v>1</v>
      </c>
      <c r="EE61" s="1">
        <v>1</v>
      </c>
      <c r="EF61" s="1">
        <v>1</v>
      </c>
      <c r="EG61" s="1">
        <v>1</v>
      </c>
      <c r="EH61" s="1">
        <v>1</v>
      </c>
      <c r="EI61" s="1">
        <v>1</v>
      </c>
      <c r="EJ61" s="1">
        <v>1</v>
      </c>
      <c r="EK61" s="1">
        <v>1</v>
      </c>
      <c r="EL61" s="1">
        <v>1</v>
      </c>
      <c r="EM61" s="1">
        <v>1</v>
      </c>
      <c r="EN61" s="1">
        <v>1</v>
      </c>
      <c r="EO61" s="1">
        <v>1</v>
      </c>
      <c r="EP61" s="1">
        <v>1</v>
      </c>
      <c r="EQ61" s="1">
        <v>1</v>
      </c>
      <c r="ER61" s="1">
        <v>1</v>
      </c>
      <c r="ES61" s="1">
        <v>1</v>
      </c>
      <c r="ET61" s="1">
        <v>1</v>
      </c>
      <c r="EU61" s="1">
        <v>1</v>
      </c>
      <c r="EV61" s="1">
        <v>1</v>
      </c>
      <c r="EW61" s="1">
        <v>1</v>
      </c>
      <c r="EX61" s="1">
        <v>1</v>
      </c>
      <c r="EY61" s="1">
        <v>1</v>
      </c>
      <c r="EZ61" s="1">
        <v>1</v>
      </c>
      <c r="FA61" s="1">
        <v>1</v>
      </c>
      <c r="FB61" s="1">
        <v>1</v>
      </c>
      <c r="FC61" s="1">
        <v>1</v>
      </c>
      <c r="FD61" s="1">
        <v>1</v>
      </c>
      <c r="FE61" s="1" t="s">
        <v>265</v>
      </c>
      <c r="FF61" s="1" t="s">
        <v>265</v>
      </c>
      <c r="FG61" s="1" t="s">
        <v>265</v>
      </c>
      <c r="FH61" s="1" t="s">
        <v>265</v>
      </c>
      <c r="FI61" s="1" t="s">
        <v>265</v>
      </c>
      <c r="FJ61" s="1" t="s">
        <v>265</v>
      </c>
      <c r="FK61" s="1" t="s">
        <v>265</v>
      </c>
      <c r="FL61" s="1" t="s">
        <v>265</v>
      </c>
      <c r="FM61" s="1" t="s">
        <v>265</v>
      </c>
      <c r="FN61" s="1" t="s">
        <v>265</v>
      </c>
      <c r="FO61" s="1" t="s">
        <v>265</v>
      </c>
      <c r="FP61" s="1" t="s">
        <v>265</v>
      </c>
      <c r="FQ61" s="1" t="s">
        <v>265</v>
      </c>
      <c r="FR61" s="1" t="s">
        <v>265</v>
      </c>
      <c r="FS61" s="1" t="s">
        <v>265</v>
      </c>
      <c r="FT61" s="1" t="s">
        <v>265</v>
      </c>
      <c r="FU61" s="1" t="s">
        <v>265</v>
      </c>
      <c r="FV61" s="1" t="s">
        <v>265</v>
      </c>
      <c r="FW61" s="1" t="s">
        <v>265</v>
      </c>
      <c r="FX61" s="1" t="s">
        <v>265</v>
      </c>
      <c r="FY61" s="1" t="s">
        <v>265</v>
      </c>
      <c r="FZ61" s="1" t="s">
        <v>265</v>
      </c>
      <c r="GA61" s="1" t="s">
        <v>265</v>
      </c>
      <c r="GB61" s="1" t="s">
        <v>265</v>
      </c>
      <c r="GC61" s="1" t="s">
        <v>265</v>
      </c>
      <c r="GD61" s="1" t="s">
        <v>265</v>
      </c>
      <c r="GE61" s="1" t="s">
        <v>265</v>
      </c>
      <c r="GF61" s="1" t="s">
        <v>265</v>
      </c>
      <c r="GG61" s="1" t="s">
        <v>265</v>
      </c>
      <c r="GH61" s="1" t="s">
        <v>265</v>
      </c>
      <c r="GI61" s="1" t="s">
        <v>265</v>
      </c>
      <c r="GJ61" s="1" t="s">
        <v>265</v>
      </c>
      <c r="GK61" s="1" t="s">
        <v>265</v>
      </c>
      <c r="GL61" s="1" t="s">
        <v>265</v>
      </c>
      <c r="GM61" s="1" t="s">
        <v>265</v>
      </c>
      <c r="GN61" s="1" t="s">
        <v>265</v>
      </c>
      <c r="GO61" s="1" t="s">
        <v>265</v>
      </c>
      <c r="GP61" s="1" t="s">
        <v>265</v>
      </c>
      <c r="GQ61" s="1" t="s">
        <v>265</v>
      </c>
      <c r="GR61" s="1">
        <v>60</v>
      </c>
      <c r="GS61" s="1">
        <v>0</v>
      </c>
      <c r="GT61" s="16">
        <v>125</v>
      </c>
      <c r="GU61" s="1" t="s">
        <v>266</v>
      </c>
      <c r="GV61" s="1" t="s">
        <v>266</v>
      </c>
      <c r="GW61" s="1" t="s">
        <v>267</v>
      </c>
      <c r="GX61" s="1" t="s">
        <v>266</v>
      </c>
      <c r="GY61" s="1" t="s">
        <v>267</v>
      </c>
      <c r="GZ61" s="15">
        <v>5</v>
      </c>
      <c r="HA61" s="16">
        <f t="shared" si="4"/>
        <v>3</v>
      </c>
      <c r="HB61" s="1" t="s">
        <v>267</v>
      </c>
      <c r="HC61" s="1" t="s">
        <v>266</v>
      </c>
      <c r="HD61" s="1" t="s">
        <v>266</v>
      </c>
      <c r="HE61" s="1" t="s">
        <v>266</v>
      </c>
      <c r="HF61" s="1">
        <v>4</v>
      </c>
      <c r="HG61" s="16">
        <f t="shared" si="5"/>
        <v>3</v>
      </c>
      <c r="HH61" s="1" t="s">
        <v>264</v>
      </c>
      <c r="HI61" s="1" t="s">
        <v>266</v>
      </c>
      <c r="HJ61" s="1" t="s">
        <v>266</v>
      </c>
      <c r="HK61" s="1" t="s">
        <v>266</v>
      </c>
      <c r="HL61" s="1" t="s">
        <v>266</v>
      </c>
      <c r="HM61" s="1" t="s">
        <v>266</v>
      </c>
      <c r="HN61" s="1" t="s">
        <v>266</v>
      </c>
      <c r="HO61" s="1">
        <v>6</v>
      </c>
      <c r="HP61" s="19">
        <f t="shared" si="6"/>
        <v>6</v>
      </c>
      <c r="HQ61" s="1" t="s">
        <v>264</v>
      </c>
      <c r="HR61" s="1">
        <v>0</v>
      </c>
      <c r="HS61" s="1">
        <v>25</v>
      </c>
      <c r="HT61" s="1">
        <v>23</v>
      </c>
      <c r="HU61" s="1" t="s">
        <v>268</v>
      </c>
      <c r="HV61" s="1">
        <v>1</v>
      </c>
      <c r="HW61" s="1">
        <v>1</v>
      </c>
      <c r="HX61" s="1">
        <v>1</v>
      </c>
      <c r="HY61" s="1">
        <v>1</v>
      </c>
      <c r="HZ61" s="1">
        <v>1</v>
      </c>
      <c r="IA61" s="1">
        <v>1</v>
      </c>
      <c r="IB61" s="1">
        <v>1</v>
      </c>
      <c r="IC61" s="1">
        <v>1</v>
      </c>
      <c r="ID61" s="1">
        <v>1</v>
      </c>
      <c r="IE61" s="1">
        <v>1</v>
      </c>
      <c r="IF61" s="1">
        <v>1</v>
      </c>
      <c r="IG61" s="1">
        <v>1</v>
      </c>
      <c r="IH61" s="1">
        <v>1</v>
      </c>
      <c r="II61" s="1">
        <v>1</v>
      </c>
      <c r="IJ61" s="1">
        <v>1</v>
      </c>
      <c r="IK61" s="1">
        <v>1</v>
      </c>
      <c r="IL61" s="1">
        <v>0</v>
      </c>
      <c r="IM61" s="1">
        <v>0</v>
      </c>
      <c r="IN61" s="1">
        <v>1</v>
      </c>
      <c r="IO61" s="1">
        <v>1</v>
      </c>
      <c r="IP61" s="1">
        <v>1</v>
      </c>
      <c r="IQ61" s="1">
        <v>1</v>
      </c>
      <c r="IR61" s="1">
        <v>1</v>
      </c>
      <c r="IS61" s="1" t="s">
        <v>265</v>
      </c>
      <c r="IT61" s="1" t="s">
        <v>265</v>
      </c>
      <c r="IU61" s="1">
        <v>60</v>
      </c>
      <c r="IV61" s="1">
        <v>2</v>
      </c>
      <c r="IW61" s="19">
        <v>21</v>
      </c>
      <c r="IX61" s="1" t="s">
        <v>264</v>
      </c>
      <c r="IY61" s="1">
        <v>0</v>
      </c>
      <c r="IZ61" s="1">
        <v>27</v>
      </c>
      <c r="JA61" s="1">
        <v>18</v>
      </c>
      <c r="JB61" s="1" t="s">
        <v>268</v>
      </c>
      <c r="JC61" s="1">
        <v>1</v>
      </c>
      <c r="JD61" s="1">
        <v>1</v>
      </c>
      <c r="JE61" s="1">
        <v>1</v>
      </c>
      <c r="JF61" s="1">
        <v>1</v>
      </c>
      <c r="JG61" s="1">
        <v>1</v>
      </c>
      <c r="JH61" s="1">
        <v>1</v>
      </c>
      <c r="JI61" s="1">
        <v>1</v>
      </c>
      <c r="JJ61" s="1">
        <v>1</v>
      </c>
      <c r="JK61" s="1">
        <v>1</v>
      </c>
      <c r="JL61" s="1">
        <v>1</v>
      </c>
      <c r="JM61" s="1">
        <v>1</v>
      </c>
      <c r="JN61" s="1">
        <v>1</v>
      </c>
      <c r="JO61" s="1">
        <v>1</v>
      </c>
      <c r="JP61" s="1">
        <v>1</v>
      </c>
      <c r="JQ61" s="1">
        <v>1</v>
      </c>
      <c r="JR61" s="1">
        <v>0</v>
      </c>
      <c r="JS61" s="1">
        <v>1</v>
      </c>
      <c r="JT61" s="1">
        <v>1</v>
      </c>
      <c r="JU61" s="1" t="s">
        <v>265</v>
      </c>
      <c r="JV61" s="1" t="s">
        <v>265</v>
      </c>
      <c r="JW61" s="1" t="s">
        <v>265</v>
      </c>
      <c r="JX61" s="1" t="s">
        <v>265</v>
      </c>
      <c r="JY61" s="1" t="s">
        <v>265</v>
      </c>
      <c r="JZ61" s="1" t="s">
        <v>265</v>
      </c>
      <c r="KA61" s="1" t="s">
        <v>265</v>
      </c>
      <c r="KB61" s="1" t="s">
        <v>265</v>
      </c>
      <c r="KC61" s="1" t="s">
        <v>265</v>
      </c>
      <c r="KD61" s="1">
        <v>60</v>
      </c>
      <c r="KE61" s="1">
        <v>1</v>
      </c>
      <c r="KF61" s="19">
        <v>17</v>
      </c>
      <c r="KG61" s="1" t="s">
        <v>266</v>
      </c>
      <c r="KH61" s="1" t="s">
        <v>266</v>
      </c>
      <c r="KI61" s="1" t="s">
        <v>266</v>
      </c>
      <c r="KJ61" s="1" t="s">
        <v>266</v>
      </c>
      <c r="KK61" s="1" t="s">
        <v>267</v>
      </c>
      <c r="KL61" s="1">
        <v>5</v>
      </c>
      <c r="KM61" s="19">
        <f t="shared" si="7"/>
        <v>4</v>
      </c>
    </row>
    <row r="62" spans="1:299">
      <c r="A62" s="1">
        <v>2062</v>
      </c>
      <c r="B62" s="16">
        <v>2062</v>
      </c>
      <c r="C62" s="16">
        <v>1</v>
      </c>
      <c r="D62" s="1" t="s">
        <v>1140</v>
      </c>
      <c r="E62" s="1" t="s">
        <v>1140</v>
      </c>
      <c r="F62" s="1" t="s">
        <v>1771</v>
      </c>
      <c r="G62" s="1" t="s">
        <v>1140</v>
      </c>
      <c r="H62" s="1" t="s">
        <v>1772</v>
      </c>
      <c r="I62" s="1">
        <v>492</v>
      </c>
      <c r="J62" s="1" t="s">
        <v>628</v>
      </c>
      <c r="K62" s="1" t="s">
        <v>1140</v>
      </c>
      <c r="L62" s="1" t="s">
        <v>1771</v>
      </c>
      <c r="M62" s="16" t="s">
        <v>1830</v>
      </c>
      <c r="N62" s="16">
        <v>2021</v>
      </c>
      <c r="O62" s="16" t="s">
        <v>253</v>
      </c>
      <c r="P62" s="16" t="s">
        <v>1827</v>
      </c>
      <c r="Q62" s="16" t="s">
        <v>629</v>
      </c>
      <c r="R62" s="16" t="s">
        <v>630</v>
      </c>
      <c r="S62" s="1" t="s">
        <v>1773</v>
      </c>
      <c r="T62" s="1" t="s">
        <v>778</v>
      </c>
      <c r="U62" s="1" t="s">
        <v>1774</v>
      </c>
      <c r="V62" s="1" t="str">
        <f>CONCATENATE(Tabla4[[#This Row],[Nombre del estudiante]]," ",Tabla4[[#This Row],[Primer apellido]]," ",Tabla4[[#This Row],[Segundo apellido]])</f>
        <v>JHEREMI SMITH GONZALEZ VELASCO</v>
      </c>
      <c r="W62" s="1" t="e">
        <f>VLOOKUP(Tabla4[[#This Row],[ID]],[1]!Tabla1[#All],7,FALSE)</f>
        <v>#REF!</v>
      </c>
      <c r="X62" s="16" t="s">
        <v>259</v>
      </c>
      <c r="Y62" s="1">
        <v>1109548388</v>
      </c>
      <c r="Z62" s="1" t="s">
        <v>1775</v>
      </c>
      <c r="AA62" s="1">
        <v>3137257206</v>
      </c>
      <c r="AB62" s="16" t="s">
        <v>1576</v>
      </c>
      <c r="AC62" s="16">
        <v>502</v>
      </c>
      <c r="AD62" s="16" t="s">
        <v>263</v>
      </c>
      <c r="AE62" s="1" t="s">
        <v>264</v>
      </c>
      <c r="AF62" s="1">
        <v>0</v>
      </c>
      <c r="AG62" s="1">
        <v>164</v>
      </c>
      <c r="AH62" s="1">
        <v>88</v>
      </c>
      <c r="AI62" s="1" t="s">
        <v>264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  <c r="DS62" s="1">
        <v>1</v>
      </c>
      <c r="DT62" s="1" t="s">
        <v>265</v>
      </c>
      <c r="DU62" s="1" t="s">
        <v>265</v>
      </c>
      <c r="DV62" s="1" t="s">
        <v>265</v>
      </c>
      <c r="DW62" s="1" t="s">
        <v>265</v>
      </c>
      <c r="DX62" s="1" t="s">
        <v>265</v>
      </c>
      <c r="DY62" s="1" t="s">
        <v>265</v>
      </c>
      <c r="DZ62" s="1" t="s">
        <v>265</v>
      </c>
      <c r="EA62" s="1" t="s">
        <v>265</v>
      </c>
      <c r="EB62" s="1" t="s">
        <v>265</v>
      </c>
      <c r="EC62" s="1" t="s">
        <v>265</v>
      </c>
      <c r="ED62" s="1" t="s">
        <v>265</v>
      </c>
      <c r="EE62" s="1" t="s">
        <v>265</v>
      </c>
      <c r="EF62" s="1" t="s">
        <v>265</v>
      </c>
      <c r="EG62" s="1" t="s">
        <v>265</v>
      </c>
      <c r="EH62" s="1" t="s">
        <v>265</v>
      </c>
      <c r="EI62" s="1" t="s">
        <v>265</v>
      </c>
      <c r="EJ62" s="1" t="s">
        <v>265</v>
      </c>
      <c r="EK62" s="1" t="s">
        <v>265</v>
      </c>
      <c r="EL62" s="1" t="s">
        <v>265</v>
      </c>
      <c r="EM62" s="1" t="s">
        <v>265</v>
      </c>
      <c r="EN62" s="1" t="s">
        <v>265</v>
      </c>
      <c r="EO62" s="1" t="s">
        <v>265</v>
      </c>
      <c r="EP62" s="1" t="s">
        <v>265</v>
      </c>
      <c r="EQ62" s="1" t="s">
        <v>265</v>
      </c>
      <c r="ER62" s="1" t="s">
        <v>265</v>
      </c>
      <c r="ES62" s="1" t="s">
        <v>265</v>
      </c>
      <c r="ET62" s="1" t="s">
        <v>265</v>
      </c>
      <c r="EU62" s="1" t="s">
        <v>265</v>
      </c>
      <c r="EV62" s="1" t="s">
        <v>265</v>
      </c>
      <c r="EW62" s="1" t="s">
        <v>265</v>
      </c>
      <c r="EX62" s="1" t="s">
        <v>265</v>
      </c>
      <c r="EY62" s="1" t="s">
        <v>265</v>
      </c>
      <c r="EZ62" s="1" t="s">
        <v>265</v>
      </c>
      <c r="FA62" s="1" t="s">
        <v>265</v>
      </c>
      <c r="FB62" s="1" t="s">
        <v>265</v>
      </c>
      <c r="FC62" s="1" t="s">
        <v>265</v>
      </c>
      <c r="FD62" s="1" t="s">
        <v>265</v>
      </c>
      <c r="FE62" s="1" t="s">
        <v>265</v>
      </c>
      <c r="FF62" s="1" t="s">
        <v>265</v>
      </c>
      <c r="FG62" s="1" t="s">
        <v>265</v>
      </c>
      <c r="FH62" s="1" t="s">
        <v>265</v>
      </c>
      <c r="FI62" s="1" t="s">
        <v>265</v>
      </c>
      <c r="FJ62" s="1" t="s">
        <v>265</v>
      </c>
      <c r="FK62" s="1" t="s">
        <v>265</v>
      </c>
      <c r="FL62" s="1" t="s">
        <v>265</v>
      </c>
      <c r="FM62" s="1" t="s">
        <v>265</v>
      </c>
      <c r="FN62" s="1" t="s">
        <v>265</v>
      </c>
      <c r="FO62" s="1" t="s">
        <v>265</v>
      </c>
      <c r="FP62" s="1" t="s">
        <v>265</v>
      </c>
      <c r="FQ62" s="1" t="s">
        <v>265</v>
      </c>
      <c r="FR62" s="1" t="s">
        <v>265</v>
      </c>
      <c r="FS62" s="1" t="s">
        <v>265</v>
      </c>
      <c r="FT62" s="1" t="s">
        <v>265</v>
      </c>
      <c r="FU62" s="1" t="s">
        <v>265</v>
      </c>
      <c r="FV62" s="1" t="s">
        <v>265</v>
      </c>
      <c r="FW62" s="1" t="s">
        <v>265</v>
      </c>
      <c r="FX62" s="1" t="s">
        <v>265</v>
      </c>
      <c r="FY62" s="1" t="s">
        <v>265</v>
      </c>
      <c r="FZ62" s="1" t="s">
        <v>265</v>
      </c>
      <c r="GA62" s="1" t="s">
        <v>265</v>
      </c>
      <c r="GB62" s="1" t="s">
        <v>265</v>
      </c>
      <c r="GC62" s="1" t="s">
        <v>265</v>
      </c>
      <c r="GD62" s="1" t="s">
        <v>265</v>
      </c>
      <c r="GE62" s="1" t="s">
        <v>265</v>
      </c>
      <c r="GF62" s="1" t="s">
        <v>265</v>
      </c>
      <c r="GG62" s="1" t="s">
        <v>265</v>
      </c>
      <c r="GH62" s="1" t="s">
        <v>265</v>
      </c>
      <c r="GI62" s="1" t="s">
        <v>265</v>
      </c>
      <c r="GJ62" s="1" t="s">
        <v>265</v>
      </c>
      <c r="GK62" s="1" t="s">
        <v>265</v>
      </c>
      <c r="GL62" s="1" t="s">
        <v>265</v>
      </c>
      <c r="GM62" s="1" t="s">
        <v>265</v>
      </c>
      <c r="GN62" s="1" t="s">
        <v>265</v>
      </c>
      <c r="GO62" s="1" t="s">
        <v>265</v>
      </c>
      <c r="GP62" s="1" t="s">
        <v>265</v>
      </c>
      <c r="GQ62" s="1" t="s">
        <v>265</v>
      </c>
      <c r="GR62" s="1">
        <v>60</v>
      </c>
      <c r="GS62" s="1">
        <v>0</v>
      </c>
      <c r="GT62" s="16">
        <v>88</v>
      </c>
      <c r="GU62" s="1" t="s">
        <v>266</v>
      </c>
      <c r="GV62" s="1" t="s">
        <v>267</v>
      </c>
      <c r="GW62" s="1" t="s">
        <v>267</v>
      </c>
      <c r="GX62" s="1" t="s">
        <v>267</v>
      </c>
      <c r="GY62" s="1" t="s">
        <v>266</v>
      </c>
      <c r="GZ62" s="15">
        <v>5</v>
      </c>
      <c r="HA62" s="16">
        <f t="shared" si="4"/>
        <v>2</v>
      </c>
      <c r="HB62" s="1" t="s">
        <v>266</v>
      </c>
      <c r="HC62" s="1" t="s">
        <v>266</v>
      </c>
      <c r="HD62" s="1" t="s">
        <v>266</v>
      </c>
      <c r="HE62" s="1" t="s">
        <v>266</v>
      </c>
      <c r="HF62" s="1">
        <v>4</v>
      </c>
      <c r="HG62" s="16">
        <f t="shared" si="5"/>
        <v>4</v>
      </c>
      <c r="HH62" s="1" t="s">
        <v>264</v>
      </c>
      <c r="HI62" s="1" t="s">
        <v>266</v>
      </c>
      <c r="HJ62" s="1" t="s">
        <v>266</v>
      </c>
      <c r="HK62" s="1" t="s">
        <v>266</v>
      </c>
      <c r="HL62" s="1" t="s">
        <v>266</v>
      </c>
      <c r="HM62" s="1" t="s">
        <v>267</v>
      </c>
      <c r="HN62" s="1" t="s">
        <v>267</v>
      </c>
      <c r="HO62" s="1">
        <v>6</v>
      </c>
      <c r="HP62" s="19">
        <f t="shared" si="6"/>
        <v>4</v>
      </c>
      <c r="HQ62" s="1" t="s">
        <v>264</v>
      </c>
      <c r="HR62" s="1">
        <v>0</v>
      </c>
      <c r="HS62" s="1">
        <v>25</v>
      </c>
      <c r="HT62" s="1">
        <v>12</v>
      </c>
      <c r="HU62" s="1" t="s">
        <v>268</v>
      </c>
      <c r="HV62" s="1">
        <v>1</v>
      </c>
      <c r="HW62" s="1">
        <v>0</v>
      </c>
      <c r="HX62" s="1">
        <v>0</v>
      </c>
      <c r="HY62" s="1">
        <v>1</v>
      </c>
      <c r="HZ62" s="1">
        <v>1</v>
      </c>
      <c r="IA62" s="1">
        <v>1</v>
      </c>
      <c r="IB62" s="1">
        <v>1</v>
      </c>
      <c r="IC62" s="1">
        <v>1</v>
      </c>
      <c r="ID62" s="1">
        <v>1</v>
      </c>
      <c r="IE62" s="1">
        <v>1</v>
      </c>
      <c r="IF62" s="1">
        <v>1</v>
      </c>
      <c r="IG62" s="1">
        <v>1</v>
      </c>
      <c r="IH62" s="1" t="s">
        <v>265</v>
      </c>
      <c r="II62" s="1" t="s">
        <v>265</v>
      </c>
      <c r="IJ62" s="1" t="s">
        <v>265</v>
      </c>
      <c r="IK62" s="1" t="s">
        <v>265</v>
      </c>
      <c r="IL62" s="1" t="s">
        <v>265</v>
      </c>
      <c r="IM62" s="1" t="s">
        <v>265</v>
      </c>
      <c r="IN62" s="1" t="s">
        <v>265</v>
      </c>
      <c r="IO62" s="1" t="s">
        <v>265</v>
      </c>
      <c r="IP62" s="1" t="s">
        <v>265</v>
      </c>
      <c r="IQ62" s="1" t="s">
        <v>265</v>
      </c>
      <c r="IR62" s="1" t="s">
        <v>265</v>
      </c>
      <c r="IS62" s="1" t="s">
        <v>265</v>
      </c>
      <c r="IT62" s="1" t="s">
        <v>265</v>
      </c>
      <c r="IU62" s="1">
        <v>60</v>
      </c>
      <c r="IV62" s="1">
        <v>2</v>
      </c>
      <c r="IW62" s="19">
        <v>10</v>
      </c>
      <c r="IX62" s="1" t="s">
        <v>264</v>
      </c>
      <c r="IY62" s="1">
        <v>0</v>
      </c>
      <c r="IZ62" s="1">
        <v>27</v>
      </c>
      <c r="JA62" s="1">
        <v>9</v>
      </c>
      <c r="JB62" s="1" t="s">
        <v>268</v>
      </c>
      <c r="JC62" s="1">
        <v>0</v>
      </c>
      <c r="JD62" s="1">
        <v>1</v>
      </c>
      <c r="JE62" s="1">
        <v>1</v>
      </c>
      <c r="JF62" s="1">
        <v>1</v>
      </c>
      <c r="JG62" s="1">
        <v>1</v>
      </c>
      <c r="JH62" s="1">
        <v>1</v>
      </c>
      <c r="JI62" s="1">
        <v>1</v>
      </c>
      <c r="JJ62" s="1">
        <v>1</v>
      </c>
      <c r="JK62" s="1">
        <v>1</v>
      </c>
      <c r="JL62" s="1" t="s">
        <v>265</v>
      </c>
      <c r="JM62" s="1" t="s">
        <v>265</v>
      </c>
      <c r="JN62" s="1" t="s">
        <v>265</v>
      </c>
      <c r="JO62" s="1" t="s">
        <v>265</v>
      </c>
      <c r="JP62" s="1" t="s">
        <v>265</v>
      </c>
      <c r="JQ62" s="1" t="s">
        <v>265</v>
      </c>
      <c r="JR62" s="1" t="s">
        <v>265</v>
      </c>
      <c r="JS62" s="1" t="s">
        <v>265</v>
      </c>
      <c r="JT62" s="1" t="s">
        <v>265</v>
      </c>
      <c r="JU62" s="1" t="s">
        <v>265</v>
      </c>
      <c r="JV62" s="1" t="s">
        <v>265</v>
      </c>
      <c r="JW62" s="1" t="s">
        <v>265</v>
      </c>
      <c r="JX62" s="1" t="s">
        <v>265</v>
      </c>
      <c r="JY62" s="1" t="s">
        <v>265</v>
      </c>
      <c r="JZ62" s="1" t="s">
        <v>265</v>
      </c>
      <c r="KA62" s="1" t="s">
        <v>265</v>
      </c>
      <c r="KB62" s="1" t="s">
        <v>265</v>
      </c>
      <c r="KC62" s="1" t="s">
        <v>265</v>
      </c>
      <c r="KD62" s="1">
        <v>60</v>
      </c>
      <c r="KE62" s="1">
        <v>1</v>
      </c>
      <c r="KF62" s="19">
        <v>8</v>
      </c>
      <c r="KG62" s="1" t="s">
        <v>267</v>
      </c>
      <c r="KH62" s="1" t="s">
        <v>267</v>
      </c>
      <c r="KI62" s="1" t="s">
        <v>267</v>
      </c>
      <c r="KJ62" s="1" t="s">
        <v>267</v>
      </c>
      <c r="KK62" s="1" t="s">
        <v>267</v>
      </c>
      <c r="KL62" s="14">
        <v>5</v>
      </c>
      <c r="KM62" s="19">
        <f t="shared" si="7"/>
        <v>0</v>
      </c>
    </row>
    <row r="63" spans="1:299">
      <c r="A63" s="1">
        <v>2296</v>
      </c>
      <c r="B63" s="16">
        <v>2296</v>
      </c>
      <c r="C63" s="16">
        <v>1</v>
      </c>
      <c r="D63" s="1" t="s">
        <v>1146</v>
      </c>
      <c r="E63" s="1" t="s">
        <v>1146</v>
      </c>
      <c r="F63" s="1" t="s">
        <v>1776</v>
      </c>
      <c r="G63" s="1" t="s">
        <v>1146</v>
      </c>
      <c r="H63" s="1" t="s">
        <v>1776</v>
      </c>
      <c r="I63" s="1">
        <v>492</v>
      </c>
      <c r="J63" s="1" t="s">
        <v>628</v>
      </c>
      <c r="K63" s="1" t="s">
        <v>1146</v>
      </c>
      <c r="L63" s="1" t="s">
        <v>1776</v>
      </c>
      <c r="M63" s="16" t="s">
        <v>1830</v>
      </c>
      <c r="N63" s="16">
        <v>2021</v>
      </c>
      <c r="O63" s="16" t="s">
        <v>253</v>
      </c>
      <c r="P63" s="16" t="s">
        <v>1827</v>
      </c>
      <c r="Q63" s="16" t="s">
        <v>629</v>
      </c>
      <c r="R63" s="16" t="s">
        <v>630</v>
      </c>
      <c r="S63" s="1" t="s">
        <v>382</v>
      </c>
      <c r="T63" s="1" t="s">
        <v>282</v>
      </c>
      <c r="U63" s="1" t="s">
        <v>615</v>
      </c>
      <c r="V63" s="1" t="str">
        <f>CONCATENATE(Tabla4[[#This Row],[Nombre del estudiante]]," ",Tabla4[[#This Row],[Primer apellido]]," ",Tabla4[[#This Row],[Segundo apellido]])</f>
        <v>MIGUEL ANGEL PAZ HERNANDEZ</v>
      </c>
      <c r="W63" s="1" t="e">
        <f>VLOOKUP(Tabla4[[#This Row],[ID]],[1]!Tabla1[#All],7,FALSE)</f>
        <v>#REF!</v>
      </c>
      <c r="X63" s="16" t="s">
        <v>259</v>
      </c>
      <c r="Y63" s="1">
        <v>1107863831</v>
      </c>
      <c r="Z63" s="1" t="s">
        <v>1777</v>
      </c>
      <c r="AA63" s="1">
        <v>3043999450</v>
      </c>
      <c r="AB63" s="16" t="s">
        <v>1576</v>
      </c>
      <c r="AC63" s="16">
        <v>502</v>
      </c>
      <c r="AD63" s="16" t="s">
        <v>263</v>
      </c>
      <c r="AE63" s="1" t="s">
        <v>264</v>
      </c>
      <c r="AF63" s="1">
        <v>0</v>
      </c>
      <c r="AG63" s="1">
        <v>164</v>
      </c>
      <c r="AH63" s="1">
        <v>110</v>
      </c>
      <c r="AI63" s="1" t="s">
        <v>264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0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>
        <v>1</v>
      </c>
      <c r="DQ63" s="1">
        <v>1</v>
      </c>
      <c r="DR63" s="1">
        <v>1</v>
      </c>
      <c r="DS63" s="1">
        <v>1</v>
      </c>
      <c r="DT63" s="1">
        <v>1</v>
      </c>
      <c r="DU63" s="1">
        <v>1</v>
      </c>
      <c r="DV63" s="1">
        <v>1</v>
      </c>
      <c r="DW63" s="1">
        <v>1</v>
      </c>
      <c r="DX63" s="1">
        <v>1</v>
      </c>
      <c r="DY63" s="1">
        <v>1</v>
      </c>
      <c r="DZ63" s="1">
        <v>1</v>
      </c>
      <c r="EA63" s="1">
        <v>1</v>
      </c>
      <c r="EB63" s="1">
        <v>1</v>
      </c>
      <c r="EC63" s="1">
        <v>1</v>
      </c>
      <c r="ED63" s="1">
        <v>1</v>
      </c>
      <c r="EE63" s="1">
        <v>1</v>
      </c>
      <c r="EF63" s="1">
        <v>1</v>
      </c>
      <c r="EG63" s="1">
        <v>1</v>
      </c>
      <c r="EH63" s="1">
        <v>1</v>
      </c>
      <c r="EI63" s="1">
        <v>1</v>
      </c>
      <c r="EJ63" s="1">
        <v>1</v>
      </c>
      <c r="EK63" s="1">
        <v>1</v>
      </c>
      <c r="EL63" s="1">
        <v>1</v>
      </c>
      <c r="EM63" s="1">
        <v>1</v>
      </c>
      <c r="EN63" s="1">
        <v>1</v>
      </c>
      <c r="EO63" s="1">
        <v>1</v>
      </c>
      <c r="EP63" s="1" t="s">
        <v>265</v>
      </c>
      <c r="EQ63" s="1" t="s">
        <v>265</v>
      </c>
      <c r="ER63" s="1" t="s">
        <v>265</v>
      </c>
      <c r="ES63" s="1" t="s">
        <v>265</v>
      </c>
      <c r="ET63" s="1" t="s">
        <v>265</v>
      </c>
      <c r="EU63" s="1" t="s">
        <v>265</v>
      </c>
      <c r="EV63" s="1" t="s">
        <v>265</v>
      </c>
      <c r="EW63" s="1" t="s">
        <v>265</v>
      </c>
      <c r="EX63" s="1" t="s">
        <v>265</v>
      </c>
      <c r="EY63" s="1" t="s">
        <v>265</v>
      </c>
      <c r="EZ63" s="1" t="s">
        <v>265</v>
      </c>
      <c r="FA63" s="1" t="s">
        <v>265</v>
      </c>
      <c r="FB63" s="1" t="s">
        <v>265</v>
      </c>
      <c r="FC63" s="1" t="s">
        <v>265</v>
      </c>
      <c r="FD63" s="1" t="s">
        <v>265</v>
      </c>
      <c r="FE63" s="1" t="s">
        <v>265</v>
      </c>
      <c r="FF63" s="1" t="s">
        <v>265</v>
      </c>
      <c r="FG63" s="1" t="s">
        <v>265</v>
      </c>
      <c r="FH63" s="1" t="s">
        <v>265</v>
      </c>
      <c r="FI63" s="1" t="s">
        <v>265</v>
      </c>
      <c r="FJ63" s="1" t="s">
        <v>265</v>
      </c>
      <c r="FK63" s="1" t="s">
        <v>265</v>
      </c>
      <c r="FL63" s="1" t="s">
        <v>265</v>
      </c>
      <c r="FM63" s="1" t="s">
        <v>265</v>
      </c>
      <c r="FN63" s="1" t="s">
        <v>265</v>
      </c>
      <c r="FO63" s="1" t="s">
        <v>265</v>
      </c>
      <c r="FP63" s="1" t="s">
        <v>265</v>
      </c>
      <c r="FQ63" s="1" t="s">
        <v>265</v>
      </c>
      <c r="FR63" s="1" t="s">
        <v>265</v>
      </c>
      <c r="FS63" s="1" t="s">
        <v>265</v>
      </c>
      <c r="FT63" s="1" t="s">
        <v>265</v>
      </c>
      <c r="FU63" s="1" t="s">
        <v>265</v>
      </c>
      <c r="FV63" s="1" t="s">
        <v>265</v>
      </c>
      <c r="FW63" s="1" t="s">
        <v>265</v>
      </c>
      <c r="FX63" s="1" t="s">
        <v>265</v>
      </c>
      <c r="FY63" s="1" t="s">
        <v>265</v>
      </c>
      <c r="FZ63" s="1" t="s">
        <v>265</v>
      </c>
      <c r="GA63" s="1" t="s">
        <v>265</v>
      </c>
      <c r="GB63" s="1" t="s">
        <v>265</v>
      </c>
      <c r="GC63" s="1" t="s">
        <v>265</v>
      </c>
      <c r="GD63" s="1" t="s">
        <v>265</v>
      </c>
      <c r="GE63" s="1" t="s">
        <v>265</v>
      </c>
      <c r="GF63" s="1" t="s">
        <v>265</v>
      </c>
      <c r="GG63" s="1" t="s">
        <v>265</v>
      </c>
      <c r="GH63" s="1" t="s">
        <v>265</v>
      </c>
      <c r="GI63" s="1" t="s">
        <v>265</v>
      </c>
      <c r="GJ63" s="1" t="s">
        <v>265</v>
      </c>
      <c r="GK63" s="1" t="s">
        <v>265</v>
      </c>
      <c r="GL63" s="1" t="s">
        <v>265</v>
      </c>
      <c r="GM63" s="1" t="s">
        <v>265</v>
      </c>
      <c r="GN63" s="1" t="s">
        <v>265</v>
      </c>
      <c r="GO63" s="1" t="s">
        <v>265</v>
      </c>
      <c r="GP63" s="1" t="s">
        <v>265</v>
      </c>
      <c r="GQ63" s="1" t="s">
        <v>265</v>
      </c>
      <c r="GR63" s="1">
        <v>60</v>
      </c>
      <c r="GS63" s="1">
        <v>1</v>
      </c>
      <c r="GT63" s="16">
        <v>109</v>
      </c>
      <c r="GU63" s="1" t="s">
        <v>266</v>
      </c>
      <c r="GV63" s="1" t="s">
        <v>267</v>
      </c>
      <c r="GW63" s="1" t="s">
        <v>267</v>
      </c>
      <c r="GX63" s="1" t="s">
        <v>266</v>
      </c>
      <c r="GY63" s="1" t="s">
        <v>266</v>
      </c>
      <c r="GZ63" s="15">
        <v>5</v>
      </c>
      <c r="HA63" s="16">
        <f t="shared" si="4"/>
        <v>3</v>
      </c>
      <c r="HB63" s="1" t="s">
        <v>266</v>
      </c>
      <c r="HC63" s="1" t="s">
        <v>266</v>
      </c>
      <c r="HD63" s="1" t="s">
        <v>266</v>
      </c>
      <c r="HE63" s="1" t="s">
        <v>266</v>
      </c>
      <c r="HF63" s="1">
        <v>4</v>
      </c>
      <c r="HG63" s="16">
        <f t="shared" si="5"/>
        <v>4</v>
      </c>
      <c r="HH63" s="1" t="s">
        <v>264</v>
      </c>
      <c r="HI63" s="1" t="s">
        <v>266</v>
      </c>
      <c r="HJ63" s="1" t="s">
        <v>266</v>
      </c>
      <c r="HK63" s="1" t="s">
        <v>267</v>
      </c>
      <c r="HL63" s="1" t="s">
        <v>267</v>
      </c>
      <c r="HM63" s="1" t="s">
        <v>267</v>
      </c>
      <c r="HN63" s="1" t="s">
        <v>267</v>
      </c>
      <c r="HO63" s="1">
        <v>6</v>
      </c>
      <c r="HP63" s="19">
        <f t="shared" si="6"/>
        <v>2</v>
      </c>
      <c r="HQ63" s="1" t="s">
        <v>264</v>
      </c>
      <c r="HR63" s="1">
        <v>0</v>
      </c>
      <c r="HS63" s="1">
        <v>25</v>
      </c>
      <c r="HT63" s="1">
        <v>13</v>
      </c>
      <c r="HU63" s="1" t="s">
        <v>268</v>
      </c>
      <c r="HV63" s="1">
        <v>1</v>
      </c>
      <c r="HW63" s="1">
        <v>1</v>
      </c>
      <c r="HX63" s="1">
        <v>1</v>
      </c>
      <c r="HY63" s="1">
        <v>1</v>
      </c>
      <c r="HZ63" s="1">
        <v>1</v>
      </c>
      <c r="IA63" s="1">
        <v>1</v>
      </c>
      <c r="IB63" s="1">
        <v>1</v>
      </c>
      <c r="IC63" s="1">
        <v>1</v>
      </c>
      <c r="ID63" s="1">
        <v>1</v>
      </c>
      <c r="IE63" s="1">
        <v>1</v>
      </c>
      <c r="IF63" s="1">
        <v>1</v>
      </c>
      <c r="IG63" s="1">
        <v>1</v>
      </c>
      <c r="IH63" s="1">
        <v>1</v>
      </c>
      <c r="II63" s="1" t="s">
        <v>265</v>
      </c>
      <c r="IJ63" s="1" t="s">
        <v>265</v>
      </c>
      <c r="IK63" s="1" t="s">
        <v>265</v>
      </c>
      <c r="IL63" s="1" t="s">
        <v>265</v>
      </c>
      <c r="IM63" s="1" t="s">
        <v>265</v>
      </c>
      <c r="IN63" s="1" t="s">
        <v>265</v>
      </c>
      <c r="IO63" s="1" t="s">
        <v>265</v>
      </c>
      <c r="IP63" s="1" t="s">
        <v>265</v>
      </c>
      <c r="IQ63" s="1" t="s">
        <v>265</v>
      </c>
      <c r="IR63" s="1" t="s">
        <v>265</v>
      </c>
      <c r="IS63" s="1" t="s">
        <v>265</v>
      </c>
      <c r="IT63" s="1" t="s">
        <v>265</v>
      </c>
      <c r="IU63" s="1">
        <v>60</v>
      </c>
      <c r="IV63" s="1">
        <v>0</v>
      </c>
      <c r="IW63" s="19">
        <v>13</v>
      </c>
      <c r="IX63" s="1" t="s">
        <v>264</v>
      </c>
      <c r="IY63" s="1">
        <v>0</v>
      </c>
      <c r="IZ63" s="1">
        <v>27</v>
      </c>
      <c r="JA63" s="1">
        <v>12</v>
      </c>
      <c r="JB63" s="1" t="s">
        <v>268</v>
      </c>
      <c r="JC63" s="1">
        <v>1</v>
      </c>
      <c r="JD63" s="1">
        <v>1</v>
      </c>
      <c r="JE63" s="1">
        <v>1</v>
      </c>
      <c r="JF63" s="1">
        <v>1</v>
      </c>
      <c r="JG63" s="1">
        <v>1</v>
      </c>
      <c r="JH63" s="1">
        <v>1</v>
      </c>
      <c r="JI63" s="1">
        <v>0</v>
      </c>
      <c r="JJ63" s="1">
        <v>0</v>
      </c>
      <c r="JK63" s="1">
        <v>1</v>
      </c>
      <c r="JL63" s="1">
        <v>1</v>
      </c>
      <c r="JM63" s="1">
        <v>1</v>
      </c>
      <c r="JN63" s="1">
        <v>1</v>
      </c>
      <c r="JO63" s="1" t="s">
        <v>265</v>
      </c>
      <c r="JP63" s="1" t="s">
        <v>265</v>
      </c>
      <c r="JQ63" s="1" t="s">
        <v>265</v>
      </c>
      <c r="JR63" s="1" t="s">
        <v>265</v>
      </c>
      <c r="JS63" s="1" t="s">
        <v>265</v>
      </c>
      <c r="JT63" s="1" t="s">
        <v>265</v>
      </c>
      <c r="JU63" s="1" t="s">
        <v>265</v>
      </c>
      <c r="JV63" s="1" t="s">
        <v>265</v>
      </c>
      <c r="JW63" s="1" t="s">
        <v>265</v>
      </c>
      <c r="JX63" s="1" t="s">
        <v>265</v>
      </c>
      <c r="JY63" s="1" t="s">
        <v>265</v>
      </c>
      <c r="JZ63" s="1" t="s">
        <v>265</v>
      </c>
      <c r="KA63" s="1" t="s">
        <v>265</v>
      </c>
      <c r="KB63" s="1" t="s">
        <v>265</v>
      </c>
      <c r="KC63" s="1" t="s">
        <v>265</v>
      </c>
      <c r="KD63" s="1">
        <v>60</v>
      </c>
      <c r="KE63" s="1">
        <v>2</v>
      </c>
      <c r="KF63" s="19">
        <v>10</v>
      </c>
      <c r="KG63" s="1" t="s">
        <v>266</v>
      </c>
      <c r="KH63" s="1" t="s">
        <v>267</v>
      </c>
      <c r="KI63" s="1" t="s">
        <v>267</v>
      </c>
      <c r="KJ63" s="1" t="s">
        <v>266</v>
      </c>
      <c r="KK63" s="1" t="s">
        <v>266</v>
      </c>
      <c r="KL63" s="1">
        <v>5</v>
      </c>
      <c r="KM63" s="19">
        <f t="shared" si="7"/>
        <v>3</v>
      </c>
    </row>
    <row r="64" spans="1:299">
      <c r="A64" s="1">
        <v>2313</v>
      </c>
      <c r="B64" s="16">
        <v>2313</v>
      </c>
      <c r="C64" s="16">
        <v>1</v>
      </c>
      <c r="D64" s="1" t="s">
        <v>1146</v>
      </c>
      <c r="E64" s="1" t="s">
        <v>1146</v>
      </c>
      <c r="F64" s="1" t="s">
        <v>1778</v>
      </c>
      <c r="G64" s="1" t="s">
        <v>1146</v>
      </c>
      <c r="H64" s="1" t="s">
        <v>1779</v>
      </c>
      <c r="I64" s="1">
        <v>492</v>
      </c>
      <c r="J64" s="1" t="s">
        <v>628</v>
      </c>
      <c r="K64" s="1" t="s">
        <v>1146</v>
      </c>
      <c r="L64" s="1" t="s">
        <v>1778</v>
      </c>
      <c r="M64" s="16" t="s">
        <v>1830</v>
      </c>
      <c r="N64" s="16">
        <v>2021</v>
      </c>
      <c r="O64" s="16" t="s">
        <v>253</v>
      </c>
      <c r="P64" s="16" t="s">
        <v>1827</v>
      </c>
      <c r="Q64" s="16" t="s">
        <v>629</v>
      </c>
      <c r="R64" s="16" t="s">
        <v>630</v>
      </c>
      <c r="S64" s="1" t="s">
        <v>442</v>
      </c>
      <c r="T64" s="1" t="s">
        <v>314</v>
      </c>
      <c r="U64" s="1" t="s">
        <v>257</v>
      </c>
      <c r="V64" s="1" t="str">
        <f>CONCATENATE(Tabla4[[#This Row],[Nombre del estudiante]]," ",Tabla4[[#This Row],[Primer apellido]]," ",Tabla4[[#This Row],[Segundo apellido]])</f>
        <v>JUAN SEBASTIAN SANDOVAL DIAZ</v>
      </c>
      <c r="W64" s="1" t="e">
        <f>VLOOKUP(Tabla4[[#This Row],[ID]],[1]!Tabla1[#All],7,FALSE)</f>
        <v>#REF!</v>
      </c>
      <c r="X64" s="16" t="s">
        <v>259</v>
      </c>
      <c r="Y64" s="1">
        <v>1112047917</v>
      </c>
      <c r="Z64" s="1" t="s">
        <v>1780</v>
      </c>
      <c r="AA64" s="1">
        <v>3228985193</v>
      </c>
      <c r="AB64" s="16" t="s">
        <v>1576</v>
      </c>
      <c r="AC64" s="16">
        <v>502</v>
      </c>
      <c r="AD64" s="16" t="s">
        <v>263</v>
      </c>
      <c r="AE64" s="1" t="s">
        <v>264</v>
      </c>
      <c r="AF64" s="1">
        <v>0</v>
      </c>
      <c r="AG64" s="1">
        <v>164</v>
      </c>
      <c r="AH64" s="1">
        <v>50</v>
      </c>
      <c r="AI64" s="1" t="s">
        <v>264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0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 t="s">
        <v>265</v>
      </c>
      <c r="CI64" s="1" t="s">
        <v>265</v>
      </c>
      <c r="CJ64" s="1" t="s">
        <v>265</v>
      </c>
      <c r="CK64" s="1" t="s">
        <v>265</v>
      </c>
      <c r="CL64" s="1" t="s">
        <v>265</v>
      </c>
      <c r="CM64" s="1" t="s">
        <v>265</v>
      </c>
      <c r="CN64" s="1" t="s">
        <v>265</v>
      </c>
      <c r="CO64" s="1" t="s">
        <v>265</v>
      </c>
      <c r="CP64" s="1" t="s">
        <v>265</v>
      </c>
      <c r="CQ64" s="1" t="s">
        <v>265</v>
      </c>
      <c r="CR64" s="1" t="s">
        <v>265</v>
      </c>
      <c r="CS64" s="1" t="s">
        <v>265</v>
      </c>
      <c r="CT64" s="1" t="s">
        <v>265</v>
      </c>
      <c r="CU64" s="1" t="s">
        <v>265</v>
      </c>
      <c r="CV64" s="1" t="s">
        <v>265</v>
      </c>
      <c r="CW64" s="1" t="s">
        <v>265</v>
      </c>
      <c r="CX64" s="1" t="s">
        <v>265</v>
      </c>
      <c r="CY64" s="1" t="s">
        <v>265</v>
      </c>
      <c r="CZ64" s="1" t="s">
        <v>265</v>
      </c>
      <c r="DA64" s="1" t="s">
        <v>265</v>
      </c>
      <c r="DB64" s="1" t="s">
        <v>265</v>
      </c>
      <c r="DC64" s="1" t="s">
        <v>265</v>
      </c>
      <c r="DD64" s="1" t="s">
        <v>265</v>
      </c>
      <c r="DE64" s="1" t="s">
        <v>265</v>
      </c>
      <c r="DF64" s="1" t="s">
        <v>265</v>
      </c>
      <c r="DG64" s="1" t="s">
        <v>265</v>
      </c>
      <c r="DH64" s="1" t="s">
        <v>265</v>
      </c>
      <c r="DI64" s="1" t="s">
        <v>265</v>
      </c>
      <c r="DJ64" s="1" t="s">
        <v>265</v>
      </c>
      <c r="DK64" s="1" t="s">
        <v>265</v>
      </c>
      <c r="DL64" s="1" t="s">
        <v>265</v>
      </c>
      <c r="DM64" s="1" t="s">
        <v>265</v>
      </c>
      <c r="DN64" s="1" t="s">
        <v>265</v>
      </c>
      <c r="DO64" s="1" t="s">
        <v>265</v>
      </c>
      <c r="DP64" s="1" t="s">
        <v>265</v>
      </c>
      <c r="DQ64" s="1" t="s">
        <v>265</v>
      </c>
      <c r="DR64" s="1" t="s">
        <v>265</v>
      </c>
      <c r="DS64" s="1" t="s">
        <v>265</v>
      </c>
      <c r="DT64" s="1" t="s">
        <v>265</v>
      </c>
      <c r="DU64" s="1" t="s">
        <v>265</v>
      </c>
      <c r="DV64" s="1" t="s">
        <v>265</v>
      </c>
      <c r="DW64" s="1" t="s">
        <v>265</v>
      </c>
      <c r="DX64" s="1" t="s">
        <v>265</v>
      </c>
      <c r="DY64" s="1" t="s">
        <v>265</v>
      </c>
      <c r="DZ64" s="1" t="s">
        <v>265</v>
      </c>
      <c r="EA64" s="1" t="s">
        <v>265</v>
      </c>
      <c r="EB64" s="1" t="s">
        <v>265</v>
      </c>
      <c r="EC64" s="1" t="s">
        <v>265</v>
      </c>
      <c r="ED64" s="1" t="s">
        <v>265</v>
      </c>
      <c r="EE64" s="1" t="s">
        <v>265</v>
      </c>
      <c r="EF64" s="1" t="s">
        <v>265</v>
      </c>
      <c r="EG64" s="1" t="s">
        <v>265</v>
      </c>
      <c r="EH64" s="1" t="s">
        <v>265</v>
      </c>
      <c r="EI64" s="1" t="s">
        <v>265</v>
      </c>
      <c r="EJ64" s="1" t="s">
        <v>265</v>
      </c>
      <c r="EK64" s="1" t="s">
        <v>265</v>
      </c>
      <c r="EL64" s="1" t="s">
        <v>265</v>
      </c>
      <c r="EM64" s="1" t="s">
        <v>265</v>
      </c>
      <c r="EN64" s="1" t="s">
        <v>265</v>
      </c>
      <c r="EO64" s="1" t="s">
        <v>265</v>
      </c>
      <c r="EP64" s="1" t="s">
        <v>265</v>
      </c>
      <c r="EQ64" s="1" t="s">
        <v>265</v>
      </c>
      <c r="ER64" s="1" t="s">
        <v>265</v>
      </c>
      <c r="ES64" s="1" t="s">
        <v>265</v>
      </c>
      <c r="ET64" s="1" t="s">
        <v>265</v>
      </c>
      <c r="EU64" s="1" t="s">
        <v>265</v>
      </c>
      <c r="EV64" s="1" t="s">
        <v>265</v>
      </c>
      <c r="EW64" s="1" t="s">
        <v>265</v>
      </c>
      <c r="EX64" s="1" t="s">
        <v>265</v>
      </c>
      <c r="EY64" s="1" t="s">
        <v>265</v>
      </c>
      <c r="EZ64" s="1" t="s">
        <v>265</v>
      </c>
      <c r="FA64" s="1" t="s">
        <v>265</v>
      </c>
      <c r="FB64" s="1" t="s">
        <v>265</v>
      </c>
      <c r="FC64" s="1" t="s">
        <v>265</v>
      </c>
      <c r="FD64" s="1" t="s">
        <v>265</v>
      </c>
      <c r="FE64" s="1" t="s">
        <v>265</v>
      </c>
      <c r="FF64" s="1" t="s">
        <v>265</v>
      </c>
      <c r="FG64" s="1" t="s">
        <v>265</v>
      </c>
      <c r="FH64" s="1" t="s">
        <v>265</v>
      </c>
      <c r="FI64" s="1" t="s">
        <v>265</v>
      </c>
      <c r="FJ64" s="1" t="s">
        <v>265</v>
      </c>
      <c r="FK64" s="1" t="s">
        <v>265</v>
      </c>
      <c r="FL64" s="1" t="s">
        <v>265</v>
      </c>
      <c r="FM64" s="1" t="s">
        <v>265</v>
      </c>
      <c r="FN64" s="1" t="s">
        <v>265</v>
      </c>
      <c r="FO64" s="1" t="s">
        <v>265</v>
      </c>
      <c r="FP64" s="1" t="s">
        <v>265</v>
      </c>
      <c r="FQ64" s="1" t="s">
        <v>265</v>
      </c>
      <c r="FR64" s="1" t="s">
        <v>265</v>
      </c>
      <c r="FS64" s="1" t="s">
        <v>265</v>
      </c>
      <c r="FT64" s="1" t="s">
        <v>265</v>
      </c>
      <c r="FU64" s="1" t="s">
        <v>265</v>
      </c>
      <c r="FV64" s="1" t="s">
        <v>265</v>
      </c>
      <c r="FW64" s="1" t="s">
        <v>265</v>
      </c>
      <c r="FX64" s="1" t="s">
        <v>265</v>
      </c>
      <c r="FY64" s="1" t="s">
        <v>265</v>
      </c>
      <c r="FZ64" s="1" t="s">
        <v>265</v>
      </c>
      <c r="GA64" s="1" t="s">
        <v>265</v>
      </c>
      <c r="GB64" s="1" t="s">
        <v>265</v>
      </c>
      <c r="GC64" s="1" t="s">
        <v>265</v>
      </c>
      <c r="GD64" s="1" t="s">
        <v>265</v>
      </c>
      <c r="GE64" s="1" t="s">
        <v>265</v>
      </c>
      <c r="GF64" s="1" t="s">
        <v>265</v>
      </c>
      <c r="GG64" s="1" t="s">
        <v>265</v>
      </c>
      <c r="GH64" s="1" t="s">
        <v>265</v>
      </c>
      <c r="GI64" s="1" t="s">
        <v>265</v>
      </c>
      <c r="GJ64" s="1" t="s">
        <v>265</v>
      </c>
      <c r="GK64" s="1" t="s">
        <v>265</v>
      </c>
      <c r="GL64" s="1" t="s">
        <v>265</v>
      </c>
      <c r="GM64" s="1" t="s">
        <v>265</v>
      </c>
      <c r="GN64" s="1" t="s">
        <v>265</v>
      </c>
      <c r="GO64" s="1" t="s">
        <v>265</v>
      </c>
      <c r="GP64" s="1" t="s">
        <v>265</v>
      </c>
      <c r="GQ64" s="1" t="s">
        <v>265</v>
      </c>
      <c r="GR64" s="1">
        <v>60</v>
      </c>
      <c r="GS64" s="1">
        <v>1</v>
      </c>
      <c r="GT64" s="16">
        <v>49</v>
      </c>
      <c r="GU64" s="1" t="s">
        <v>266</v>
      </c>
      <c r="GV64" s="1" t="s">
        <v>267</v>
      </c>
      <c r="GW64" s="1" t="s">
        <v>267</v>
      </c>
      <c r="GX64" s="1" t="s">
        <v>267</v>
      </c>
      <c r="GY64" s="1" t="s">
        <v>267</v>
      </c>
      <c r="GZ64" s="15">
        <v>5</v>
      </c>
      <c r="HA64" s="16">
        <f t="shared" si="4"/>
        <v>1</v>
      </c>
      <c r="HB64" s="1" t="s">
        <v>267</v>
      </c>
      <c r="HC64" s="1" t="s">
        <v>266</v>
      </c>
      <c r="HD64" s="1" t="s">
        <v>267</v>
      </c>
      <c r="HE64" s="1" t="s">
        <v>267</v>
      </c>
      <c r="HF64" s="1">
        <v>4</v>
      </c>
      <c r="HG64" s="16">
        <f t="shared" si="5"/>
        <v>1</v>
      </c>
      <c r="HH64" s="1" t="s">
        <v>264</v>
      </c>
      <c r="HI64" s="1" t="s">
        <v>266</v>
      </c>
      <c r="HJ64" s="1" t="s">
        <v>266</v>
      </c>
      <c r="HK64" s="1" t="s">
        <v>266</v>
      </c>
      <c r="HL64" s="1" t="s">
        <v>266</v>
      </c>
      <c r="HM64" s="1" t="s">
        <v>266</v>
      </c>
      <c r="HN64" s="1" t="s">
        <v>266</v>
      </c>
      <c r="HO64" s="1">
        <v>6</v>
      </c>
      <c r="HP64" s="19">
        <f t="shared" si="6"/>
        <v>6</v>
      </c>
      <c r="HQ64" s="1" t="s">
        <v>264</v>
      </c>
      <c r="HR64" s="1">
        <v>0</v>
      </c>
      <c r="HS64" s="1">
        <v>25</v>
      </c>
      <c r="HT64" s="1">
        <v>16</v>
      </c>
      <c r="HU64" s="1" t="s">
        <v>268</v>
      </c>
      <c r="HV64" s="1">
        <v>1</v>
      </c>
      <c r="HW64" s="1">
        <v>1</v>
      </c>
      <c r="HX64" s="1">
        <v>1</v>
      </c>
      <c r="HY64" s="1">
        <v>1</v>
      </c>
      <c r="HZ64" s="1">
        <v>1</v>
      </c>
      <c r="IA64" s="1">
        <v>1</v>
      </c>
      <c r="IB64" s="1">
        <v>1</v>
      </c>
      <c r="IC64" s="1">
        <v>1</v>
      </c>
      <c r="ID64" s="1">
        <v>1</v>
      </c>
      <c r="IE64" s="1">
        <v>1</v>
      </c>
      <c r="IF64" s="1">
        <v>1</v>
      </c>
      <c r="IG64" s="1">
        <v>1</v>
      </c>
      <c r="IH64" s="1">
        <v>1</v>
      </c>
      <c r="II64" s="1">
        <v>1</v>
      </c>
      <c r="IJ64" s="1">
        <v>1</v>
      </c>
      <c r="IK64" s="1">
        <v>1</v>
      </c>
      <c r="IL64" s="1" t="s">
        <v>265</v>
      </c>
      <c r="IM64" s="1" t="s">
        <v>265</v>
      </c>
      <c r="IN64" s="1" t="s">
        <v>265</v>
      </c>
      <c r="IO64" s="1" t="s">
        <v>265</v>
      </c>
      <c r="IP64" s="1" t="s">
        <v>265</v>
      </c>
      <c r="IQ64" s="1" t="s">
        <v>265</v>
      </c>
      <c r="IR64" s="1" t="s">
        <v>265</v>
      </c>
      <c r="IS64" s="1" t="s">
        <v>265</v>
      </c>
      <c r="IT64" s="1" t="s">
        <v>265</v>
      </c>
      <c r="IU64" s="1">
        <v>60</v>
      </c>
      <c r="IV64" s="1">
        <v>0</v>
      </c>
      <c r="IW64" s="19">
        <v>16</v>
      </c>
      <c r="IX64" s="1" t="s">
        <v>264</v>
      </c>
      <c r="IY64" s="1">
        <v>0</v>
      </c>
      <c r="IZ64" s="1">
        <v>27</v>
      </c>
      <c r="JA64" s="1">
        <v>13</v>
      </c>
      <c r="JB64" s="1" t="s">
        <v>268</v>
      </c>
      <c r="JC64" s="1">
        <v>1</v>
      </c>
      <c r="JD64" s="1">
        <v>1</v>
      </c>
      <c r="JE64" s="1">
        <v>1</v>
      </c>
      <c r="JF64" s="1">
        <v>1</v>
      </c>
      <c r="JG64" s="1">
        <v>1</v>
      </c>
      <c r="JH64" s="1">
        <v>1</v>
      </c>
      <c r="JI64" s="1">
        <v>1</v>
      </c>
      <c r="JJ64" s="1">
        <v>0</v>
      </c>
      <c r="JK64" s="1">
        <v>1</v>
      </c>
      <c r="JL64" s="1">
        <v>1</v>
      </c>
      <c r="JM64" s="1">
        <v>1</v>
      </c>
      <c r="JN64" s="1">
        <v>1</v>
      </c>
      <c r="JO64" s="1">
        <v>1</v>
      </c>
      <c r="JP64" s="1" t="s">
        <v>265</v>
      </c>
      <c r="JQ64" s="1" t="s">
        <v>265</v>
      </c>
      <c r="JR64" s="1" t="s">
        <v>265</v>
      </c>
      <c r="JS64" s="1" t="s">
        <v>265</v>
      </c>
      <c r="JT64" s="1" t="s">
        <v>265</v>
      </c>
      <c r="JU64" s="1" t="s">
        <v>265</v>
      </c>
      <c r="JV64" s="1" t="s">
        <v>265</v>
      </c>
      <c r="JW64" s="1" t="s">
        <v>265</v>
      </c>
      <c r="JX64" s="1" t="s">
        <v>265</v>
      </c>
      <c r="JY64" s="1" t="s">
        <v>265</v>
      </c>
      <c r="JZ64" s="1" t="s">
        <v>265</v>
      </c>
      <c r="KA64" s="1" t="s">
        <v>265</v>
      </c>
      <c r="KB64" s="1" t="s">
        <v>265</v>
      </c>
      <c r="KC64" s="1" t="s">
        <v>265</v>
      </c>
      <c r="KD64" s="1">
        <v>60</v>
      </c>
      <c r="KE64" s="1">
        <v>1</v>
      </c>
      <c r="KF64" s="19">
        <v>12</v>
      </c>
      <c r="KG64" s="1" t="s">
        <v>266</v>
      </c>
      <c r="KH64" s="1" t="s">
        <v>266</v>
      </c>
      <c r="KI64" s="1" t="s">
        <v>266</v>
      </c>
      <c r="KJ64" s="1" t="s">
        <v>266</v>
      </c>
      <c r="KK64" s="1" t="s">
        <v>267</v>
      </c>
      <c r="KL64" s="1">
        <v>5</v>
      </c>
      <c r="KM64" s="19">
        <f t="shared" si="7"/>
        <v>4</v>
      </c>
    </row>
    <row r="65" spans="1:299">
      <c r="A65" s="1">
        <v>3624</v>
      </c>
      <c r="B65" s="16">
        <v>3624</v>
      </c>
      <c r="C65" s="16">
        <v>1</v>
      </c>
      <c r="D65" s="1" t="s">
        <v>678</v>
      </c>
      <c r="E65" s="1" t="s">
        <v>678</v>
      </c>
      <c r="F65" s="1" t="s">
        <v>1746</v>
      </c>
      <c r="G65" s="1" t="s">
        <v>678</v>
      </c>
      <c r="H65" s="1" t="s">
        <v>1751</v>
      </c>
      <c r="I65" s="1">
        <v>492</v>
      </c>
      <c r="J65" s="1" t="s">
        <v>628</v>
      </c>
      <c r="K65" s="1" t="s">
        <v>678</v>
      </c>
      <c r="L65" s="1" t="s">
        <v>1746</v>
      </c>
      <c r="M65" s="16" t="s">
        <v>1830</v>
      </c>
      <c r="N65" s="16">
        <v>2021</v>
      </c>
      <c r="O65" s="16" t="s">
        <v>253</v>
      </c>
      <c r="P65" s="16" t="s">
        <v>1827</v>
      </c>
      <c r="Q65" s="16" t="s">
        <v>629</v>
      </c>
      <c r="R65" s="16" t="s">
        <v>630</v>
      </c>
      <c r="S65" s="1" t="s">
        <v>1781</v>
      </c>
      <c r="T65" s="1" t="s">
        <v>1782</v>
      </c>
      <c r="U65" s="1" t="s">
        <v>1485</v>
      </c>
      <c r="V65" s="1" t="str">
        <f>CONCATENATE(Tabla4[[#This Row],[Nombre del estudiante]]," ",Tabla4[[#This Row],[Primer apellido]]," ",Tabla4[[#This Row],[Segundo apellido]])</f>
        <v>FRANCISCO JAVIER CONTRERAS MONTOYA</v>
      </c>
      <c r="W65" s="1" t="e">
        <f>VLOOKUP(Tabla4[[#This Row],[ID]],[1]!Tabla1[#All],7,FALSE)</f>
        <v>#REF!</v>
      </c>
      <c r="X65" s="16" t="s">
        <v>259</v>
      </c>
      <c r="Y65" s="1" t="s">
        <v>1783</v>
      </c>
      <c r="Z65" s="1" t="s">
        <v>1784</v>
      </c>
      <c r="AA65" s="1">
        <v>3145216960</v>
      </c>
      <c r="AB65" s="16" t="s">
        <v>1576</v>
      </c>
      <c r="AC65" s="16">
        <v>502</v>
      </c>
      <c r="AD65" s="16" t="s">
        <v>263</v>
      </c>
      <c r="AE65" s="1" t="s">
        <v>264</v>
      </c>
      <c r="AF65" s="1">
        <v>0</v>
      </c>
      <c r="AG65" s="1">
        <v>164</v>
      </c>
      <c r="AH65" s="1">
        <v>67</v>
      </c>
      <c r="AI65" s="1" t="s">
        <v>264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 t="s">
        <v>265</v>
      </c>
      <c r="CZ65" s="1" t="s">
        <v>265</v>
      </c>
      <c r="DA65" s="1" t="s">
        <v>265</v>
      </c>
      <c r="DB65" s="1" t="s">
        <v>265</v>
      </c>
      <c r="DC65" s="1" t="s">
        <v>265</v>
      </c>
      <c r="DD65" s="1" t="s">
        <v>265</v>
      </c>
      <c r="DE65" s="1" t="s">
        <v>265</v>
      </c>
      <c r="DF65" s="1" t="s">
        <v>265</v>
      </c>
      <c r="DG65" s="1" t="s">
        <v>265</v>
      </c>
      <c r="DH65" s="1" t="s">
        <v>265</v>
      </c>
      <c r="DI65" s="1" t="s">
        <v>265</v>
      </c>
      <c r="DJ65" s="1" t="s">
        <v>265</v>
      </c>
      <c r="DK65" s="1" t="s">
        <v>265</v>
      </c>
      <c r="DL65" s="1" t="s">
        <v>265</v>
      </c>
      <c r="DM65" s="1" t="s">
        <v>265</v>
      </c>
      <c r="DN65" s="1" t="s">
        <v>265</v>
      </c>
      <c r="DO65" s="1" t="s">
        <v>265</v>
      </c>
      <c r="DP65" s="1" t="s">
        <v>265</v>
      </c>
      <c r="DQ65" s="1" t="s">
        <v>265</v>
      </c>
      <c r="DR65" s="1" t="s">
        <v>265</v>
      </c>
      <c r="DS65" s="1" t="s">
        <v>265</v>
      </c>
      <c r="DT65" s="1" t="s">
        <v>265</v>
      </c>
      <c r="DU65" s="1" t="s">
        <v>265</v>
      </c>
      <c r="DV65" s="1" t="s">
        <v>265</v>
      </c>
      <c r="DW65" s="1" t="s">
        <v>265</v>
      </c>
      <c r="DX65" s="1" t="s">
        <v>265</v>
      </c>
      <c r="DY65" s="1" t="s">
        <v>265</v>
      </c>
      <c r="DZ65" s="1" t="s">
        <v>265</v>
      </c>
      <c r="EA65" s="1" t="s">
        <v>265</v>
      </c>
      <c r="EB65" s="1" t="s">
        <v>265</v>
      </c>
      <c r="EC65" s="1" t="s">
        <v>265</v>
      </c>
      <c r="ED65" s="1" t="s">
        <v>265</v>
      </c>
      <c r="EE65" s="1" t="s">
        <v>265</v>
      </c>
      <c r="EF65" s="1" t="s">
        <v>265</v>
      </c>
      <c r="EG65" s="1" t="s">
        <v>265</v>
      </c>
      <c r="EH65" s="1" t="s">
        <v>265</v>
      </c>
      <c r="EI65" s="1" t="s">
        <v>265</v>
      </c>
      <c r="EJ65" s="1" t="s">
        <v>265</v>
      </c>
      <c r="EK65" s="1" t="s">
        <v>265</v>
      </c>
      <c r="EL65" s="1" t="s">
        <v>265</v>
      </c>
      <c r="EM65" s="1" t="s">
        <v>265</v>
      </c>
      <c r="EN65" s="1" t="s">
        <v>265</v>
      </c>
      <c r="EO65" s="1" t="s">
        <v>265</v>
      </c>
      <c r="EP65" s="1" t="s">
        <v>265</v>
      </c>
      <c r="EQ65" s="1" t="s">
        <v>265</v>
      </c>
      <c r="ER65" s="1" t="s">
        <v>265</v>
      </c>
      <c r="ES65" s="1" t="s">
        <v>265</v>
      </c>
      <c r="ET65" s="1" t="s">
        <v>265</v>
      </c>
      <c r="EU65" s="1" t="s">
        <v>265</v>
      </c>
      <c r="EV65" s="1" t="s">
        <v>265</v>
      </c>
      <c r="EW65" s="1" t="s">
        <v>265</v>
      </c>
      <c r="EX65" s="1" t="s">
        <v>265</v>
      </c>
      <c r="EY65" s="1" t="s">
        <v>265</v>
      </c>
      <c r="EZ65" s="1" t="s">
        <v>265</v>
      </c>
      <c r="FA65" s="1" t="s">
        <v>265</v>
      </c>
      <c r="FB65" s="1" t="s">
        <v>265</v>
      </c>
      <c r="FC65" s="1" t="s">
        <v>265</v>
      </c>
      <c r="FD65" s="1" t="s">
        <v>265</v>
      </c>
      <c r="FE65" s="1" t="s">
        <v>265</v>
      </c>
      <c r="FF65" s="1" t="s">
        <v>265</v>
      </c>
      <c r="FG65" s="1" t="s">
        <v>265</v>
      </c>
      <c r="FH65" s="1" t="s">
        <v>265</v>
      </c>
      <c r="FI65" s="1" t="s">
        <v>265</v>
      </c>
      <c r="FJ65" s="1" t="s">
        <v>265</v>
      </c>
      <c r="FK65" s="1" t="s">
        <v>265</v>
      </c>
      <c r="FL65" s="1" t="s">
        <v>265</v>
      </c>
      <c r="FM65" s="1" t="s">
        <v>265</v>
      </c>
      <c r="FN65" s="1" t="s">
        <v>265</v>
      </c>
      <c r="FO65" s="1" t="s">
        <v>265</v>
      </c>
      <c r="FP65" s="1" t="s">
        <v>265</v>
      </c>
      <c r="FQ65" s="1" t="s">
        <v>265</v>
      </c>
      <c r="FR65" s="1" t="s">
        <v>265</v>
      </c>
      <c r="FS65" s="1" t="s">
        <v>265</v>
      </c>
      <c r="FT65" s="1" t="s">
        <v>265</v>
      </c>
      <c r="FU65" s="1" t="s">
        <v>265</v>
      </c>
      <c r="FV65" s="1" t="s">
        <v>265</v>
      </c>
      <c r="FW65" s="1" t="s">
        <v>265</v>
      </c>
      <c r="FX65" s="1" t="s">
        <v>265</v>
      </c>
      <c r="FY65" s="1" t="s">
        <v>265</v>
      </c>
      <c r="FZ65" s="1" t="s">
        <v>265</v>
      </c>
      <c r="GA65" s="1" t="s">
        <v>265</v>
      </c>
      <c r="GB65" s="1" t="s">
        <v>265</v>
      </c>
      <c r="GC65" s="1" t="s">
        <v>265</v>
      </c>
      <c r="GD65" s="1" t="s">
        <v>265</v>
      </c>
      <c r="GE65" s="1" t="s">
        <v>265</v>
      </c>
      <c r="GF65" s="1" t="s">
        <v>265</v>
      </c>
      <c r="GG65" s="1" t="s">
        <v>265</v>
      </c>
      <c r="GH65" s="1" t="s">
        <v>265</v>
      </c>
      <c r="GI65" s="1" t="s">
        <v>265</v>
      </c>
      <c r="GJ65" s="1" t="s">
        <v>265</v>
      </c>
      <c r="GK65" s="1" t="s">
        <v>265</v>
      </c>
      <c r="GL65" s="1" t="s">
        <v>265</v>
      </c>
      <c r="GM65" s="1" t="s">
        <v>265</v>
      </c>
      <c r="GN65" s="1" t="s">
        <v>265</v>
      </c>
      <c r="GO65" s="1" t="s">
        <v>265</v>
      </c>
      <c r="GP65" s="1" t="s">
        <v>265</v>
      </c>
      <c r="GQ65" s="1" t="s">
        <v>265</v>
      </c>
      <c r="GR65" s="1">
        <v>60</v>
      </c>
      <c r="GS65" s="1">
        <v>0</v>
      </c>
      <c r="GT65" s="16">
        <v>67</v>
      </c>
      <c r="GU65" s="1" t="s">
        <v>266</v>
      </c>
      <c r="GV65" s="1" t="s">
        <v>266</v>
      </c>
      <c r="GW65" s="1" t="s">
        <v>267</v>
      </c>
      <c r="GX65" s="1" t="s">
        <v>266</v>
      </c>
      <c r="GY65" s="1" t="s">
        <v>267</v>
      </c>
      <c r="GZ65" s="15">
        <v>5</v>
      </c>
      <c r="HA65" s="16">
        <f t="shared" si="4"/>
        <v>3</v>
      </c>
      <c r="HB65" s="1" t="s">
        <v>266</v>
      </c>
      <c r="HC65" s="1" t="s">
        <v>266</v>
      </c>
      <c r="HD65" s="1" t="s">
        <v>267</v>
      </c>
      <c r="HE65" s="1" t="s">
        <v>267</v>
      </c>
      <c r="HF65" s="1">
        <v>4</v>
      </c>
      <c r="HG65" s="16">
        <f t="shared" si="5"/>
        <v>2</v>
      </c>
      <c r="HH65" s="1" t="s">
        <v>264</v>
      </c>
      <c r="HI65" s="1" t="s">
        <v>266</v>
      </c>
      <c r="HJ65" s="1" t="s">
        <v>266</v>
      </c>
      <c r="HK65" s="1" t="s">
        <v>267</v>
      </c>
      <c r="HL65" s="1" t="s">
        <v>267</v>
      </c>
      <c r="HM65" s="1" t="s">
        <v>267</v>
      </c>
      <c r="HN65" s="1" t="s">
        <v>267</v>
      </c>
      <c r="HO65" s="1">
        <v>6</v>
      </c>
      <c r="HP65" s="19">
        <f t="shared" si="6"/>
        <v>2</v>
      </c>
      <c r="HQ65" s="1" t="s">
        <v>264</v>
      </c>
      <c r="HR65" s="1">
        <v>0</v>
      </c>
      <c r="HS65" s="1">
        <v>25</v>
      </c>
      <c r="HT65" s="1">
        <v>15</v>
      </c>
      <c r="HU65" s="1" t="s">
        <v>268</v>
      </c>
      <c r="HV65" s="1">
        <v>1</v>
      </c>
      <c r="HW65" s="1">
        <v>1</v>
      </c>
      <c r="HX65" s="1">
        <v>1</v>
      </c>
      <c r="HY65" s="1">
        <v>1</v>
      </c>
      <c r="HZ65" s="1">
        <v>1</v>
      </c>
      <c r="IA65" s="1">
        <v>1</v>
      </c>
      <c r="IB65" s="1">
        <v>1</v>
      </c>
      <c r="IC65" s="1">
        <v>1</v>
      </c>
      <c r="ID65" s="1">
        <v>1</v>
      </c>
      <c r="IE65" s="1">
        <v>1</v>
      </c>
      <c r="IF65" s="1">
        <v>1</v>
      </c>
      <c r="IG65" s="1">
        <v>1</v>
      </c>
      <c r="IH65" s="1">
        <v>1</v>
      </c>
      <c r="II65" s="1">
        <v>1</v>
      </c>
      <c r="IJ65" s="1">
        <v>1</v>
      </c>
      <c r="IK65" s="1" t="s">
        <v>265</v>
      </c>
      <c r="IL65" s="1" t="s">
        <v>265</v>
      </c>
      <c r="IM65" s="1" t="s">
        <v>265</v>
      </c>
      <c r="IN65" s="1" t="s">
        <v>265</v>
      </c>
      <c r="IO65" s="1" t="s">
        <v>265</v>
      </c>
      <c r="IP65" s="1" t="s">
        <v>265</v>
      </c>
      <c r="IQ65" s="1" t="s">
        <v>265</v>
      </c>
      <c r="IR65" s="1" t="s">
        <v>265</v>
      </c>
      <c r="IS65" s="1" t="s">
        <v>265</v>
      </c>
      <c r="IT65" s="1" t="s">
        <v>265</v>
      </c>
      <c r="IU65" s="1">
        <v>60</v>
      </c>
      <c r="IV65" s="1">
        <v>0</v>
      </c>
      <c r="IW65" s="19">
        <v>15</v>
      </c>
      <c r="IX65" s="1" t="s">
        <v>264</v>
      </c>
      <c r="IY65" s="1">
        <v>0</v>
      </c>
      <c r="IZ65" s="1">
        <v>27</v>
      </c>
      <c r="JA65" s="1">
        <v>10</v>
      </c>
      <c r="JB65" s="1" t="s">
        <v>268</v>
      </c>
      <c r="JC65" s="1">
        <v>1</v>
      </c>
      <c r="JD65" s="1">
        <v>0</v>
      </c>
      <c r="JE65" s="1">
        <v>1</v>
      </c>
      <c r="JF65" s="1">
        <v>1</v>
      </c>
      <c r="JG65" s="1">
        <v>1</v>
      </c>
      <c r="JH65" s="1">
        <v>1</v>
      </c>
      <c r="JI65" s="1">
        <v>1</v>
      </c>
      <c r="JJ65" s="1">
        <v>1</v>
      </c>
      <c r="JK65" s="1">
        <v>1</v>
      </c>
      <c r="JL65" s="1">
        <v>1</v>
      </c>
      <c r="JM65" s="1" t="s">
        <v>265</v>
      </c>
      <c r="JN65" s="1" t="s">
        <v>265</v>
      </c>
      <c r="JO65" s="1" t="s">
        <v>265</v>
      </c>
      <c r="JP65" s="1" t="s">
        <v>265</v>
      </c>
      <c r="JQ65" s="1" t="s">
        <v>265</v>
      </c>
      <c r="JR65" s="1" t="s">
        <v>265</v>
      </c>
      <c r="JS65" s="1" t="s">
        <v>265</v>
      </c>
      <c r="JT65" s="1" t="s">
        <v>265</v>
      </c>
      <c r="JU65" s="1" t="s">
        <v>265</v>
      </c>
      <c r="JV65" s="1" t="s">
        <v>265</v>
      </c>
      <c r="JW65" s="1" t="s">
        <v>265</v>
      </c>
      <c r="JX65" s="1" t="s">
        <v>265</v>
      </c>
      <c r="JY65" s="1" t="s">
        <v>265</v>
      </c>
      <c r="JZ65" s="1" t="s">
        <v>265</v>
      </c>
      <c r="KA65" s="1" t="s">
        <v>265</v>
      </c>
      <c r="KB65" s="1" t="s">
        <v>265</v>
      </c>
      <c r="KC65" s="1" t="s">
        <v>265</v>
      </c>
      <c r="KD65" s="1">
        <v>60</v>
      </c>
      <c r="KE65" s="1">
        <v>1</v>
      </c>
      <c r="KF65" s="19">
        <v>9</v>
      </c>
      <c r="KG65" s="1" t="s">
        <v>266</v>
      </c>
      <c r="KH65" s="1" t="s">
        <v>266</v>
      </c>
      <c r="KI65" s="1" t="s">
        <v>266</v>
      </c>
      <c r="KJ65" s="1" t="s">
        <v>267</v>
      </c>
      <c r="KK65" s="1" t="s">
        <v>267</v>
      </c>
      <c r="KL65" s="1">
        <v>5</v>
      </c>
      <c r="KM65" s="19">
        <f t="shared" si="7"/>
        <v>3</v>
      </c>
    </row>
    <row r="66" spans="1:299">
      <c r="A66" s="1">
        <v>3689</v>
      </c>
      <c r="B66" s="16">
        <v>3689</v>
      </c>
      <c r="C66" s="16">
        <v>1</v>
      </c>
      <c r="D66" s="1" t="s">
        <v>689</v>
      </c>
      <c r="E66" s="1" t="s">
        <v>689</v>
      </c>
      <c r="F66" s="1" t="s">
        <v>1517</v>
      </c>
      <c r="G66" s="1" t="s">
        <v>689</v>
      </c>
      <c r="H66" s="1" t="s">
        <v>1518</v>
      </c>
      <c r="I66" s="1">
        <v>492</v>
      </c>
      <c r="J66" s="1" t="s">
        <v>628</v>
      </c>
      <c r="K66" s="1" t="s">
        <v>689</v>
      </c>
      <c r="L66" s="1" t="s">
        <v>1517</v>
      </c>
      <c r="M66" s="16" t="s">
        <v>1830</v>
      </c>
      <c r="N66" s="16">
        <v>2021</v>
      </c>
      <c r="O66" s="16" t="s">
        <v>253</v>
      </c>
      <c r="P66" s="16" t="s">
        <v>1827</v>
      </c>
      <c r="Q66" s="16" t="s">
        <v>629</v>
      </c>
      <c r="R66" s="16" t="s">
        <v>630</v>
      </c>
      <c r="S66" s="1" t="s">
        <v>1785</v>
      </c>
      <c r="T66" s="1" t="s">
        <v>893</v>
      </c>
      <c r="U66" s="1" t="s">
        <v>755</v>
      </c>
      <c r="V66" s="1" t="str">
        <f>CONCATENATE(Tabla4[[#This Row],[Nombre del estudiante]]," ",Tabla4[[#This Row],[Primer apellido]]," ",Tabla4[[#This Row],[Segundo apellido]])</f>
        <v>DANIELA JIMENEZ MAMIAN</v>
      </c>
      <c r="W66" s="1" t="e">
        <f>VLOOKUP(Tabla4[[#This Row],[ID]],[1]!Tabla1[#All],7,FALSE)</f>
        <v>#REF!</v>
      </c>
      <c r="X66" s="16" t="s">
        <v>293</v>
      </c>
      <c r="Y66" s="1">
        <v>1060988907</v>
      </c>
      <c r="Z66" s="1" t="s">
        <v>1786</v>
      </c>
      <c r="AA66" s="1">
        <v>3117328752</v>
      </c>
      <c r="AB66" s="16" t="s">
        <v>1576</v>
      </c>
      <c r="AC66" s="16">
        <v>502</v>
      </c>
      <c r="AD66" s="16" t="s">
        <v>263</v>
      </c>
      <c r="AE66" s="1" t="s">
        <v>264</v>
      </c>
      <c r="AF66" s="1">
        <v>0</v>
      </c>
      <c r="AG66" s="1">
        <v>164</v>
      </c>
      <c r="AH66" s="1">
        <v>86</v>
      </c>
      <c r="AI66" s="1" t="s">
        <v>264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 t="s">
        <v>265</v>
      </c>
      <c r="DS66" s="1" t="s">
        <v>265</v>
      </c>
      <c r="DT66" s="1" t="s">
        <v>265</v>
      </c>
      <c r="DU66" s="1" t="s">
        <v>265</v>
      </c>
      <c r="DV66" s="1" t="s">
        <v>265</v>
      </c>
      <c r="DW66" s="1" t="s">
        <v>265</v>
      </c>
      <c r="DX66" s="1" t="s">
        <v>265</v>
      </c>
      <c r="DY66" s="1" t="s">
        <v>265</v>
      </c>
      <c r="DZ66" s="1" t="s">
        <v>265</v>
      </c>
      <c r="EA66" s="1" t="s">
        <v>265</v>
      </c>
      <c r="EB66" s="1" t="s">
        <v>265</v>
      </c>
      <c r="EC66" s="1" t="s">
        <v>265</v>
      </c>
      <c r="ED66" s="1" t="s">
        <v>265</v>
      </c>
      <c r="EE66" s="1" t="s">
        <v>265</v>
      </c>
      <c r="EF66" s="1" t="s">
        <v>265</v>
      </c>
      <c r="EG66" s="1" t="s">
        <v>265</v>
      </c>
      <c r="EH66" s="1" t="s">
        <v>265</v>
      </c>
      <c r="EI66" s="1" t="s">
        <v>265</v>
      </c>
      <c r="EJ66" s="1" t="s">
        <v>265</v>
      </c>
      <c r="EK66" s="1" t="s">
        <v>265</v>
      </c>
      <c r="EL66" s="1" t="s">
        <v>265</v>
      </c>
      <c r="EM66" s="1" t="s">
        <v>265</v>
      </c>
      <c r="EN66" s="1" t="s">
        <v>265</v>
      </c>
      <c r="EO66" s="1" t="s">
        <v>265</v>
      </c>
      <c r="EP66" s="1" t="s">
        <v>265</v>
      </c>
      <c r="EQ66" s="1" t="s">
        <v>265</v>
      </c>
      <c r="ER66" s="1" t="s">
        <v>265</v>
      </c>
      <c r="ES66" s="1" t="s">
        <v>265</v>
      </c>
      <c r="ET66" s="1" t="s">
        <v>265</v>
      </c>
      <c r="EU66" s="1" t="s">
        <v>265</v>
      </c>
      <c r="EV66" s="1" t="s">
        <v>265</v>
      </c>
      <c r="EW66" s="1" t="s">
        <v>265</v>
      </c>
      <c r="EX66" s="1" t="s">
        <v>265</v>
      </c>
      <c r="EY66" s="1" t="s">
        <v>265</v>
      </c>
      <c r="EZ66" s="1" t="s">
        <v>265</v>
      </c>
      <c r="FA66" s="1" t="s">
        <v>265</v>
      </c>
      <c r="FB66" s="1" t="s">
        <v>265</v>
      </c>
      <c r="FC66" s="1" t="s">
        <v>265</v>
      </c>
      <c r="FD66" s="1" t="s">
        <v>265</v>
      </c>
      <c r="FE66" s="1" t="s">
        <v>265</v>
      </c>
      <c r="FF66" s="1" t="s">
        <v>265</v>
      </c>
      <c r="FG66" s="1" t="s">
        <v>265</v>
      </c>
      <c r="FH66" s="1" t="s">
        <v>265</v>
      </c>
      <c r="FI66" s="1" t="s">
        <v>265</v>
      </c>
      <c r="FJ66" s="1" t="s">
        <v>265</v>
      </c>
      <c r="FK66" s="1" t="s">
        <v>265</v>
      </c>
      <c r="FL66" s="1" t="s">
        <v>265</v>
      </c>
      <c r="FM66" s="1" t="s">
        <v>265</v>
      </c>
      <c r="FN66" s="1" t="s">
        <v>265</v>
      </c>
      <c r="FO66" s="1" t="s">
        <v>265</v>
      </c>
      <c r="FP66" s="1" t="s">
        <v>265</v>
      </c>
      <c r="FQ66" s="1" t="s">
        <v>265</v>
      </c>
      <c r="FR66" s="1" t="s">
        <v>265</v>
      </c>
      <c r="FS66" s="1" t="s">
        <v>265</v>
      </c>
      <c r="FT66" s="1" t="s">
        <v>265</v>
      </c>
      <c r="FU66" s="1" t="s">
        <v>265</v>
      </c>
      <c r="FV66" s="1" t="s">
        <v>265</v>
      </c>
      <c r="FW66" s="1" t="s">
        <v>265</v>
      </c>
      <c r="FX66" s="1" t="s">
        <v>265</v>
      </c>
      <c r="FY66" s="1" t="s">
        <v>265</v>
      </c>
      <c r="FZ66" s="1" t="s">
        <v>265</v>
      </c>
      <c r="GA66" s="1" t="s">
        <v>265</v>
      </c>
      <c r="GB66" s="1" t="s">
        <v>265</v>
      </c>
      <c r="GC66" s="1" t="s">
        <v>265</v>
      </c>
      <c r="GD66" s="1" t="s">
        <v>265</v>
      </c>
      <c r="GE66" s="1" t="s">
        <v>265</v>
      </c>
      <c r="GF66" s="1" t="s">
        <v>265</v>
      </c>
      <c r="GG66" s="1" t="s">
        <v>265</v>
      </c>
      <c r="GH66" s="1" t="s">
        <v>265</v>
      </c>
      <c r="GI66" s="1" t="s">
        <v>265</v>
      </c>
      <c r="GJ66" s="1" t="s">
        <v>265</v>
      </c>
      <c r="GK66" s="1" t="s">
        <v>265</v>
      </c>
      <c r="GL66" s="1" t="s">
        <v>265</v>
      </c>
      <c r="GM66" s="1" t="s">
        <v>265</v>
      </c>
      <c r="GN66" s="1" t="s">
        <v>265</v>
      </c>
      <c r="GO66" s="1" t="s">
        <v>265</v>
      </c>
      <c r="GP66" s="1" t="s">
        <v>265</v>
      </c>
      <c r="GQ66" s="1" t="s">
        <v>265</v>
      </c>
      <c r="GR66" s="1">
        <v>60</v>
      </c>
      <c r="GS66" s="1">
        <v>0</v>
      </c>
      <c r="GT66" s="16">
        <v>86</v>
      </c>
      <c r="GU66" s="1" t="s">
        <v>266</v>
      </c>
      <c r="GV66" s="1" t="s">
        <v>267</v>
      </c>
      <c r="GW66" s="1" t="s">
        <v>266</v>
      </c>
      <c r="GX66" s="1" t="s">
        <v>266</v>
      </c>
      <c r="GY66" s="1" t="s">
        <v>266</v>
      </c>
      <c r="GZ66" s="15">
        <v>5</v>
      </c>
      <c r="HA66" s="16">
        <f t="shared" ref="HA66:HA73" si="8">COUNTIF(GU66:GY66,"Correcto")</f>
        <v>4</v>
      </c>
      <c r="HB66" s="1" t="s">
        <v>266</v>
      </c>
      <c r="HC66" s="1" t="s">
        <v>266</v>
      </c>
      <c r="HD66" s="1" t="s">
        <v>266</v>
      </c>
      <c r="HE66" s="1" t="s">
        <v>266</v>
      </c>
      <c r="HF66" s="1">
        <v>4</v>
      </c>
      <c r="HG66" s="16">
        <f t="shared" ref="HG66:HG73" si="9">COUNTIF(HB66:HE66,"Correcto")</f>
        <v>4</v>
      </c>
      <c r="HH66" s="1" t="s">
        <v>264</v>
      </c>
      <c r="HI66" s="1" t="s">
        <v>266</v>
      </c>
      <c r="HJ66" s="1" t="s">
        <v>266</v>
      </c>
      <c r="HK66" s="1" t="s">
        <v>266</v>
      </c>
      <c r="HL66" s="1" t="s">
        <v>266</v>
      </c>
      <c r="HM66" s="1" t="s">
        <v>267</v>
      </c>
      <c r="HN66" s="1" t="s">
        <v>266</v>
      </c>
      <c r="HO66" s="1">
        <v>6</v>
      </c>
      <c r="HP66" s="19">
        <f t="shared" ref="HP66:HP73" si="10">COUNTIF(HI66:HN66,"Correcto")</f>
        <v>5</v>
      </c>
      <c r="HQ66" s="1" t="s">
        <v>264</v>
      </c>
      <c r="HR66" s="1">
        <v>0</v>
      </c>
      <c r="HS66" s="1">
        <v>25</v>
      </c>
      <c r="HT66" s="1">
        <v>12</v>
      </c>
      <c r="HU66" s="1" t="s">
        <v>268</v>
      </c>
      <c r="HV66" s="1">
        <v>1</v>
      </c>
      <c r="HW66" s="1">
        <v>1</v>
      </c>
      <c r="HX66" s="1">
        <v>1</v>
      </c>
      <c r="HY66" s="1">
        <v>1</v>
      </c>
      <c r="HZ66" s="1">
        <v>1</v>
      </c>
      <c r="IA66" s="1">
        <v>1</v>
      </c>
      <c r="IB66" s="1">
        <v>1</v>
      </c>
      <c r="IC66" s="1">
        <v>1</v>
      </c>
      <c r="ID66" s="1">
        <v>1</v>
      </c>
      <c r="IE66" s="1">
        <v>1</v>
      </c>
      <c r="IF66" s="1">
        <v>1</v>
      </c>
      <c r="IG66" s="1">
        <v>1</v>
      </c>
      <c r="IH66" s="1" t="s">
        <v>265</v>
      </c>
      <c r="II66" s="1" t="s">
        <v>265</v>
      </c>
      <c r="IJ66" s="1" t="s">
        <v>265</v>
      </c>
      <c r="IK66" s="1" t="s">
        <v>265</v>
      </c>
      <c r="IL66" s="1" t="s">
        <v>265</v>
      </c>
      <c r="IM66" s="1" t="s">
        <v>265</v>
      </c>
      <c r="IN66" s="1" t="s">
        <v>265</v>
      </c>
      <c r="IO66" s="1" t="s">
        <v>265</v>
      </c>
      <c r="IP66" s="1" t="s">
        <v>265</v>
      </c>
      <c r="IQ66" s="1" t="s">
        <v>265</v>
      </c>
      <c r="IR66" s="1" t="s">
        <v>265</v>
      </c>
      <c r="IS66" s="1" t="s">
        <v>265</v>
      </c>
      <c r="IT66" s="1" t="s">
        <v>265</v>
      </c>
      <c r="IU66" s="1">
        <v>60</v>
      </c>
      <c r="IV66" s="1">
        <v>0</v>
      </c>
      <c r="IW66" s="19">
        <v>12</v>
      </c>
      <c r="IX66" s="1" t="s">
        <v>264</v>
      </c>
      <c r="IY66" s="1">
        <v>0</v>
      </c>
      <c r="IZ66" s="1">
        <v>27</v>
      </c>
      <c r="JA66" s="1">
        <v>18</v>
      </c>
      <c r="JB66" s="1" t="s">
        <v>268</v>
      </c>
      <c r="JC66" s="1">
        <v>1</v>
      </c>
      <c r="JD66" s="1">
        <v>1</v>
      </c>
      <c r="JE66" s="1">
        <v>1</v>
      </c>
      <c r="JF66" s="1">
        <v>1</v>
      </c>
      <c r="JG66" s="1">
        <v>1</v>
      </c>
      <c r="JH66" s="1">
        <v>1</v>
      </c>
      <c r="JI66" s="1">
        <v>1</v>
      </c>
      <c r="JJ66" s="1">
        <v>1</v>
      </c>
      <c r="JK66" s="1">
        <v>1</v>
      </c>
      <c r="JL66" s="1">
        <v>1</v>
      </c>
      <c r="JM66" s="1">
        <v>1</v>
      </c>
      <c r="JN66" s="1">
        <v>1</v>
      </c>
      <c r="JO66" s="1">
        <v>1</v>
      </c>
      <c r="JP66" s="1">
        <v>1</v>
      </c>
      <c r="JQ66" s="1">
        <v>1</v>
      </c>
      <c r="JR66" s="1">
        <v>1</v>
      </c>
      <c r="JS66" s="1">
        <v>1</v>
      </c>
      <c r="JT66" s="1">
        <v>1</v>
      </c>
      <c r="JU66" s="1" t="s">
        <v>265</v>
      </c>
      <c r="JV66" s="1" t="s">
        <v>265</v>
      </c>
      <c r="JW66" s="1" t="s">
        <v>265</v>
      </c>
      <c r="JX66" s="1" t="s">
        <v>265</v>
      </c>
      <c r="JY66" s="1" t="s">
        <v>265</v>
      </c>
      <c r="JZ66" s="1" t="s">
        <v>265</v>
      </c>
      <c r="KA66" s="1" t="s">
        <v>265</v>
      </c>
      <c r="KB66" s="1" t="s">
        <v>265</v>
      </c>
      <c r="KC66" s="1" t="s">
        <v>265</v>
      </c>
      <c r="KD66" s="1">
        <v>60</v>
      </c>
      <c r="KE66" s="1">
        <v>0</v>
      </c>
      <c r="KF66" s="19">
        <v>18</v>
      </c>
      <c r="KG66" s="1" t="s">
        <v>266</v>
      </c>
      <c r="KH66" s="1" t="s">
        <v>266</v>
      </c>
      <c r="KI66" s="1" t="s">
        <v>266</v>
      </c>
      <c r="KJ66" s="1" t="s">
        <v>267</v>
      </c>
      <c r="KK66" s="1" t="s">
        <v>266</v>
      </c>
      <c r="KL66" s="1">
        <v>5</v>
      </c>
      <c r="KM66" s="19">
        <f t="shared" ref="KM66:KM73" si="11">COUNTIF(KG66:KK66,"Correcto")</f>
        <v>4</v>
      </c>
    </row>
    <row r="67" spans="1:299">
      <c r="A67" s="1">
        <v>3505</v>
      </c>
      <c r="B67" s="16">
        <v>3505</v>
      </c>
      <c r="C67" s="16">
        <v>1</v>
      </c>
      <c r="D67" s="1" t="s">
        <v>678</v>
      </c>
      <c r="E67" s="1" t="s">
        <v>678</v>
      </c>
      <c r="F67" s="1" t="s">
        <v>690</v>
      </c>
      <c r="G67" s="1" t="s">
        <v>678</v>
      </c>
      <c r="H67" s="1" t="s">
        <v>586</v>
      </c>
      <c r="I67" s="1">
        <v>492</v>
      </c>
      <c r="J67" s="1" t="s">
        <v>628</v>
      </c>
      <c r="K67" s="1" t="s">
        <v>678</v>
      </c>
      <c r="L67" s="1" t="s">
        <v>690</v>
      </c>
      <c r="M67" s="16" t="s">
        <v>1830</v>
      </c>
      <c r="N67" s="16">
        <v>2021</v>
      </c>
      <c r="O67" s="16" t="s">
        <v>253</v>
      </c>
      <c r="P67" s="16" t="s">
        <v>1827</v>
      </c>
      <c r="Q67" s="16" t="s">
        <v>629</v>
      </c>
      <c r="R67" s="16" t="s">
        <v>630</v>
      </c>
      <c r="S67" s="1" t="s">
        <v>1787</v>
      </c>
      <c r="T67" s="1" t="s">
        <v>1788</v>
      </c>
      <c r="U67" s="1" t="s">
        <v>661</v>
      </c>
      <c r="V67" s="1" t="str">
        <f>CONCATENATE(Tabla4[[#This Row],[Nombre del estudiante]]," ",Tabla4[[#This Row],[Primer apellido]]," ",Tabla4[[#This Row],[Segundo apellido]])</f>
        <v>NICOL CAMILA MANZANAREZ VALLEJO</v>
      </c>
      <c r="W67" s="1" t="e">
        <f>VLOOKUP(Tabla4[[#This Row],[ID]],[1]!Tabla1[#All],7,FALSE)</f>
        <v>#REF!</v>
      </c>
      <c r="X67" s="16" t="s">
        <v>293</v>
      </c>
      <c r="Y67" s="1">
        <v>1112050003</v>
      </c>
      <c r="Z67" s="1" t="s">
        <v>1789</v>
      </c>
      <c r="AA67" s="1">
        <v>3215471713</v>
      </c>
      <c r="AB67" s="16" t="s">
        <v>1576</v>
      </c>
      <c r="AC67" s="16">
        <v>502</v>
      </c>
      <c r="AD67" s="16" t="s">
        <v>263</v>
      </c>
      <c r="AE67" s="1" t="s">
        <v>264</v>
      </c>
      <c r="AF67" s="1">
        <v>0</v>
      </c>
      <c r="AG67" s="1">
        <v>164</v>
      </c>
      <c r="AH67" s="1">
        <v>86</v>
      </c>
      <c r="AI67" s="1" t="s">
        <v>264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>
        <v>1</v>
      </c>
      <c r="DR67" s="1" t="s">
        <v>265</v>
      </c>
      <c r="DS67" s="1" t="s">
        <v>265</v>
      </c>
      <c r="DT67" s="1" t="s">
        <v>265</v>
      </c>
      <c r="DU67" s="1" t="s">
        <v>265</v>
      </c>
      <c r="DV67" s="1" t="s">
        <v>265</v>
      </c>
      <c r="DW67" s="1" t="s">
        <v>265</v>
      </c>
      <c r="DX67" s="1" t="s">
        <v>265</v>
      </c>
      <c r="DY67" s="1" t="s">
        <v>265</v>
      </c>
      <c r="DZ67" s="1" t="s">
        <v>265</v>
      </c>
      <c r="EA67" s="1" t="s">
        <v>265</v>
      </c>
      <c r="EB67" s="1" t="s">
        <v>265</v>
      </c>
      <c r="EC67" s="1" t="s">
        <v>265</v>
      </c>
      <c r="ED67" s="1" t="s">
        <v>265</v>
      </c>
      <c r="EE67" s="1" t="s">
        <v>265</v>
      </c>
      <c r="EF67" s="1" t="s">
        <v>265</v>
      </c>
      <c r="EG67" s="1" t="s">
        <v>265</v>
      </c>
      <c r="EH67" s="1" t="s">
        <v>265</v>
      </c>
      <c r="EI67" s="1" t="s">
        <v>265</v>
      </c>
      <c r="EJ67" s="1" t="s">
        <v>265</v>
      </c>
      <c r="EK67" s="1" t="s">
        <v>265</v>
      </c>
      <c r="EL67" s="1" t="s">
        <v>265</v>
      </c>
      <c r="EM67" s="1" t="s">
        <v>265</v>
      </c>
      <c r="EN67" s="1" t="s">
        <v>265</v>
      </c>
      <c r="EO67" s="1" t="s">
        <v>265</v>
      </c>
      <c r="EP67" s="1" t="s">
        <v>265</v>
      </c>
      <c r="EQ67" s="1" t="s">
        <v>265</v>
      </c>
      <c r="ER67" s="1" t="s">
        <v>265</v>
      </c>
      <c r="ES67" s="1" t="s">
        <v>265</v>
      </c>
      <c r="ET67" s="1" t="s">
        <v>265</v>
      </c>
      <c r="EU67" s="1" t="s">
        <v>265</v>
      </c>
      <c r="EV67" s="1" t="s">
        <v>265</v>
      </c>
      <c r="EW67" s="1" t="s">
        <v>265</v>
      </c>
      <c r="EX67" s="1" t="s">
        <v>265</v>
      </c>
      <c r="EY67" s="1" t="s">
        <v>265</v>
      </c>
      <c r="EZ67" s="1" t="s">
        <v>265</v>
      </c>
      <c r="FA67" s="1" t="s">
        <v>265</v>
      </c>
      <c r="FB67" s="1" t="s">
        <v>265</v>
      </c>
      <c r="FC67" s="1" t="s">
        <v>265</v>
      </c>
      <c r="FD67" s="1" t="s">
        <v>265</v>
      </c>
      <c r="FE67" s="1" t="s">
        <v>265</v>
      </c>
      <c r="FF67" s="1" t="s">
        <v>265</v>
      </c>
      <c r="FG67" s="1" t="s">
        <v>265</v>
      </c>
      <c r="FH67" s="1" t="s">
        <v>265</v>
      </c>
      <c r="FI67" s="1" t="s">
        <v>265</v>
      </c>
      <c r="FJ67" s="1" t="s">
        <v>265</v>
      </c>
      <c r="FK67" s="1" t="s">
        <v>265</v>
      </c>
      <c r="FL67" s="1" t="s">
        <v>265</v>
      </c>
      <c r="FM67" s="1" t="s">
        <v>265</v>
      </c>
      <c r="FN67" s="1" t="s">
        <v>265</v>
      </c>
      <c r="FO67" s="1" t="s">
        <v>265</v>
      </c>
      <c r="FP67" s="1" t="s">
        <v>265</v>
      </c>
      <c r="FQ67" s="1" t="s">
        <v>265</v>
      </c>
      <c r="FR67" s="1" t="s">
        <v>265</v>
      </c>
      <c r="FS67" s="1" t="s">
        <v>265</v>
      </c>
      <c r="FT67" s="1" t="s">
        <v>265</v>
      </c>
      <c r="FU67" s="1" t="s">
        <v>265</v>
      </c>
      <c r="FV67" s="1" t="s">
        <v>265</v>
      </c>
      <c r="FW67" s="1" t="s">
        <v>265</v>
      </c>
      <c r="FX67" s="1" t="s">
        <v>265</v>
      </c>
      <c r="FY67" s="1" t="s">
        <v>265</v>
      </c>
      <c r="FZ67" s="1" t="s">
        <v>265</v>
      </c>
      <c r="GA67" s="1" t="s">
        <v>265</v>
      </c>
      <c r="GB67" s="1" t="s">
        <v>265</v>
      </c>
      <c r="GC67" s="1" t="s">
        <v>265</v>
      </c>
      <c r="GD67" s="1" t="s">
        <v>265</v>
      </c>
      <c r="GE67" s="1" t="s">
        <v>265</v>
      </c>
      <c r="GF67" s="1" t="s">
        <v>265</v>
      </c>
      <c r="GG67" s="1" t="s">
        <v>265</v>
      </c>
      <c r="GH67" s="1" t="s">
        <v>265</v>
      </c>
      <c r="GI67" s="1" t="s">
        <v>265</v>
      </c>
      <c r="GJ67" s="1" t="s">
        <v>265</v>
      </c>
      <c r="GK67" s="1" t="s">
        <v>265</v>
      </c>
      <c r="GL67" s="1" t="s">
        <v>265</v>
      </c>
      <c r="GM67" s="1" t="s">
        <v>265</v>
      </c>
      <c r="GN67" s="1" t="s">
        <v>265</v>
      </c>
      <c r="GO67" s="1" t="s">
        <v>265</v>
      </c>
      <c r="GP67" s="1" t="s">
        <v>265</v>
      </c>
      <c r="GQ67" s="1" t="s">
        <v>265</v>
      </c>
      <c r="GR67" s="1">
        <v>60</v>
      </c>
      <c r="GS67" s="1">
        <v>0</v>
      </c>
      <c r="GT67" s="16">
        <v>86</v>
      </c>
      <c r="GU67" s="1" t="s">
        <v>266</v>
      </c>
      <c r="GV67" s="1" t="s">
        <v>266</v>
      </c>
      <c r="GW67" s="1" t="s">
        <v>266</v>
      </c>
      <c r="GX67" s="1" t="s">
        <v>266</v>
      </c>
      <c r="GY67" s="1" t="s">
        <v>267</v>
      </c>
      <c r="GZ67" s="15">
        <v>5</v>
      </c>
      <c r="HA67" s="16">
        <f t="shared" si="8"/>
        <v>4</v>
      </c>
      <c r="HB67" s="1" t="s">
        <v>266</v>
      </c>
      <c r="HC67" s="1" t="s">
        <v>266</v>
      </c>
      <c r="HD67" s="1" t="s">
        <v>266</v>
      </c>
      <c r="HE67" s="1" t="s">
        <v>266</v>
      </c>
      <c r="HF67" s="1">
        <v>4</v>
      </c>
      <c r="HG67" s="16">
        <f t="shared" si="9"/>
        <v>4</v>
      </c>
      <c r="HH67" s="1" t="s">
        <v>264</v>
      </c>
      <c r="HI67" s="1" t="s">
        <v>266</v>
      </c>
      <c r="HJ67" s="1" t="s">
        <v>266</v>
      </c>
      <c r="HK67" s="1" t="s">
        <v>266</v>
      </c>
      <c r="HL67" s="1" t="s">
        <v>266</v>
      </c>
      <c r="HM67" s="1" t="s">
        <v>267</v>
      </c>
      <c r="HN67" s="1" t="s">
        <v>267</v>
      </c>
      <c r="HO67" s="1">
        <v>6</v>
      </c>
      <c r="HP67" s="19">
        <f t="shared" si="10"/>
        <v>4</v>
      </c>
      <c r="HQ67" s="1" t="s">
        <v>264</v>
      </c>
      <c r="HR67" s="1">
        <v>0</v>
      </c>
      <c r="HS67" s="1">
        <v>25</v>
      </c>
      <c r="HT67" s="1">
        <v>14</v>
      </c>
      <c r="HU67" s="1" t="s">
        <v>268</v>
      </c>
      <c r="HV67" s="1">
        <v>1</v>
      </c>
      <c r="HW67" s="1">
        <v>1</v>
      </c>
      <c r="HX67" s="1">
        <v>1</v>
      </c>
      <c r="HY67" s="1">
        <v>1</v>
      </c>
      <c r="HZ67" s="1">
        <v>1</v>
      </c>
      <c r="IA67" s="1">
        <v>1</v>
      </c>
      <c r="IB67" s="1">
        <v>1</v>
      </c>
      <c r="IC67" s="1">
        <v>1</v>
      </c>
      <c r="ID67" s="1">
        <v>1</v>
      </c>
      <c r="IE67" s="1">
        <v>1</v>
      </c>
      <c r="IF67" s="1">
        <v>1</v>
      </c>
      <c r="IG67" s="1">
        <v>1</v>
      </c>
      <c r="IH67" s="1">
        <v>1</v>
      </c>
      <c r="II67" s="1">
        <v>1</v>
      </c>
      <c r="IJ67" s="1" t="s">
        <v>265</v>
      </c>
      <c r="IK67" s="1" t="s">
        <v>265</v>
      </c>
      <c r="IL67" s="1" t="s">
        <v>265</v>
      </c>
      <c r="IM67" s="1" t="s">
        <v>265</v>
      </c>
      <c r="IN67" s="1" t="s">
        <v>265</v>
      </c>
      <c r="IO67" s="1" t="s">
        <v>265</v>
      </c>
      <c r="IP67" s="1" t="s">
        <v>265</v>
      </c>
      <c r="IQ67" s="1" t="s">
        <v>265</v>
      </c>
      <c r="IR67" s="1" t="s">
        <v>265</v>
      </c>
      <c r="IS67" s="1" t="s">
        <v>265</v>
      </c>
      <c r="IT67" s="1" t="s">
        <v>265</v>
      </c>
      <c r="IU67" s="1">
        <v>60</v>
      </c>
      <c r="IV67" s="1">
        <v>0</v>
      </c>
      <c r="IW67" s="19">
        <v>14</v>
      </c>
      <c r="IX67" s="1" t="s">
        <v>264</v>
      </c>
      <c r="IY67" s="1">
        <v>0</v>
      </c>
      <c r="IZ67" s="1">
        <v>27</v>
      </c>
      <c r="JA67" s="1">
        <v>14</v>
      </c>
      <c r="JB67" s="1" t="s">
        <v>268</v>
      </c>
      <c r="JC67" s="1">
        <v>1</v>
      </c>
      <c r="JD67" s="1">
        <v>1</v>
      </c>
      <c r="JE67" s="1">
        <v>1</v>
      </c>
      <c r="JF67" s="1">
        <v>1</v>
      </c>
      <c r="JG67" s="1">
        <v>1</v>
      </c>
      <c r="JH67" s="1">
        <v>1</v>
      </c>
      <c r="JI67" s="1">
        <v>1</v>
      </c>
      <c r="JJ67" s="1">
        <v>1</v>
      </c>
      <c r="JK67" s="1">
        <v>1</v>
      </c>
      <c r="JL67" s="1">
        <v>1</v>
      </c>
      <c r="JM67" s="1">
        <v>1</v>
      </c>
      <c r="JN67" s="1">
        <v>1</v>
      </c>
      <c r="JO67" s="1">
        <v>1</v>
      </c>
      <c r="JP67" s="1">
        <v>1</v>
      </c>
      <c r="JQ67" s="1" t="s">
        <v>265</v>
      </c>
      <c r="JR67" s="1" t="s">
        <v>265</v>
      </c>
      <c r="JS67" s="1" t="s">
        <v>265</v>
      </c>
      <c r="JT67" s="1" t="s">
        <v>265</v>
      </c>
      <c r="JU67" s="1" t="s">
        <v>265</v>
      </c>
      <c r="JV67" s="1" t="s">
        <v>265</v>
      </c>
      <c r="JW67" s="1" t="s">
        <v>265</v>
      </c>
      <c r="JX67" s="1" t="s">
        <v>265</v>
      </c>
      <c r="JY67" s="1" t="s">
        <v>265</v>
      </c>
      <c r="JZ67" s="1" t="s">
        <v>265</v>
      </c>
      <c r="KA67" s="1" t="s">
        <v>265</v>
      </c>
      <c r="KB67" s="1" t="s">
        <v>265</v>
      </c>
      <c r="KC67" s="1" t="s">
        <v>265</v>
      </c>
      <c r="KD67" s="1">
        <v>60</v>
      </c>
      <c r="KE67" s="1">
        <v>0</v>
      </c>
      <c r="KF67" s="19">
        <v>14</v>
      </c>
      <c r="KG67" s="1" t="s">
        <v>266</v>
      </c>
      <c r="KH67" s="1" t="s">
        <v>266</v>
      </c>
      <c r="KI67" s="1" t="s">
        <v>266</v>
      </c>
      <c r="KJ67" s="1" t="s">
        <v>267</v>
      </c>
      <c r="KK67" s="1" t="s">
        <v>267</v>
      </c>
      <c r="KL67" s="1">
        <v>5</v>
      </c>
      <c r="KM67" s="19">
        <f t="shared" si="11"/>
        <v>3</v>
      </c>
    </row>
    <row r="68" spans="1:299">
      <c r="A68" s="1">
        <v>3177</v>
      </c>
      <c r="B68" s="16">
        <v>3177</v>
      </c>
      <c r="C68" s="16">
        <v>1</v>
      </c>
      <c r="D68" s="1" t="s">
        <v>704</v>
      </c>
      <c r="E68" s="1" t="s">
        <v>704</v>
      </c>
      <c r="F68" s="1" t="s">
        <v>910</v>
      </c>
      <c r="G68" s="1" t="s">
        <v>704</v>
      </c>
      <c r="H68" s="1" t="s">
        <v>507</v>
      </c>
      <c r="I68" s="1">
        <v>492</v>
      </c>
      <c r="J68" s="1" t="s">
        <v>628</v>
      </c>
      <c r="K68" s="1" t="s">
        <v>704</v>
      </c>
      <c r="L68" s="1" t="s">
        <v>910</v>
      </c>
      <c r="M68" s="16" t="s">
        <v>1830</v>
      </c>
      <c r="N68" s="16">
        <v>2021</v>
      </c>
      <c r="O68" s="16" t="s">
        <v>253</v>
      </c>
      <c r="P68" s="16" t="s">
        <v>1827</v>
      </c>
      <c r="Q68" s="16" t="s">
        <v>629</v>
      </c>
      <c r="R68" s="16" t="s">
        <v>630</v>
      </c>
      <c r="S68" s="1" t="s">
        <v>1790</v>
      </c>
      <c r="T68" s="1" t="s">
        <v>321</v>
      </c>
      <c r="U68" s="1" t="s">
        <v>379</v>
      </c>
      <c r="V68" s="1" t="str">
        <f>CONCATENATE(Tabla4[[#This Row],[Nombre del estudiante]]," ",Tabla4[[#This Row],[Primer apellido]]," ",Tabla4[[#This Row],[Segundo apellido]])</f>
        <v>YEINER FABIAN MORENO CAICEDO</v>
      </c>
      <c r="W68" s="1" t="e">
        <f>VLOOKUP(Tabla4[[#This Row],[ID]],[1]!Tabla1[#All],7,FALSE)</f>
        <v>#REF!</v>
      </c>
      <c r="X68" s="16" t="s">
        <v>259</v>
      </c>
      <c r="Y68" s="1">
        <v>1111543980</v>
      </c>
      <c r="Z68" s="1" t="s">
        <v>1791</v>
      </c>
      <c r="AA68" s="1" t="s">
        <v>1792</v>
      </c>
      <c r="AB68" s="16" t="s">
        <v>1576</v>
      </c>
      <c r="AC68" s="16">
        <v>502</v>
      </c>
      <c r="AD68" s="16" t="s">
        <v>263</v>
      </c>
      <c r="AE68" s="1" t="s">
        <v>264</v>
      </c>
      <c r="AF68" s="1">
        <v>0</v>
      </c>
      <c r="AG68" s="1">
        <v>164</v>
      </c>
      <c r="AH68" s="1">
        <v>106</v>
      </c>
      <c r="AI68" s="1" t="s">
        <v>264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0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  <c r="DW68" s="1">
        <v>1</v>
      </c>
      <c r="DX68" s="1">
        <v>1</v>
      </c>
      <c r="DY68" s="1">
        <v>1</v>
      </c>
      <c r="DZ68" s="1">
        <v>1</v>
      </c>
      <c r="EA68" s="1">
        <v>1</v>
      </c>
      <c r="EB68" s="1">
        <v>1</v>
      </c>
      <c r="EC68" s="1">
        <v>1</v>
      </c>
      <c r="ED68" s="1">
        <v>1</v>
      </c>
      <c r="EE68" s="1">
        <v>1</v>
      </c>
      <c r="EF68" s="1">
        <v>1</v>
      </c>
      <c r="EG68" s="1">
        <v>1</v>
      </c>
      <c r="EH68" s="1">
        <v>1</v>
      </c>
      <c r="EI68" s="1">
        <v>1</v>
      </c>
      <c r="EJ68" s="1">
        <v>1</v>
      </c>
      <c r="EK68" s="1">
        <v>1</v>
      </c>
      <c r="EL68" s="1" t="s">
        <v>265</v>
      </c>
      <c r="EM68" s="1" t="s">
        <v>265</v>
      </c>
      <c r="EN68" s="1" t="s">
        <v>265</v>
      </c>
      <c r="EO68" s="1" t="s">
        <v>265</v>
      </c>
      <c r="EP68" s="1" t="s">
        <v>265</v>
      </c>
      <c r="EQ68" s="1" t="s">
        <v>265</v>
      </c>
      <c r="ER68" s="1" t="s">
        <v>265</v>
      </c>
      <c r="ES68" s="1" t="s">
        <v>265</v>
      </c>
      <c r="ET68" s="1" t="s">
        <v>265</v>
      </c>
      <c r="EU68" s="1" t="s">
        <v>265</v>
      </c>
      <c r="EV68" s="1" t="s">
        <v>265</v>
      </c>
      <c r="EW68" s="1" t="s">
        <v>265</v>
      </c>
      <c r="EX68" s="1" t="s">
        <v>265</v>
      </c>
      <c r="EY68" s="1" t="s">
        <v>265</v>
      </c>
      <c r="EZ68" s="1" t="s">
        <v>265</v>
      </c>
      <c r="FA68" s="1" t="s">
        <v>265</v>
      </c>
      <c r="FB68" s="1" t="s">
        <v>265</v>
      </c>
      <c r="FC68" s="1" t="s">
        <v>265</v>
      </c>
      <c r="FD68" s="1" t="s">
        <v>265</v>
      </c>
      <c r="FE68" s="1" t="s">
        <v>265</v>
      </c>
      <c r="FF68" s="1" t="s">
        <v>265</v>
      </c>
      <c r="FG68" s="1" t="s">
        <v>265</v>
      </c>
      <c r="FH68" s="1" t="s">
        <v>265</v>
      </c>
      <c r="FI68" s="1" t="s">
        <v>265</v>
      </c>
      <c r="FJ68" s="1" t="s">
        <v>265</v>
      </c>
      <c r="FK68" s="1" t="s">
        <v>265</v>
      </c>
      <c r="FL68" s="1" t="s">
        <v>265</v>
      </c>
      <c r="FM68" s="1" t="s">
        <v>265</v>
      </c>
      <c r="FN68" s="1" t="s">
        <v>265</v>
      </c>
      <c r="FO68" s="1" t="s">
        <v>265</v>
      </c>
      <c r="FP68" s="1" t="s">
        <v>265</v>
      </c>
      <c r="FQ68" s="1" t="s">
        <v>265</v>
      </c>
      <c r="FR68" s="1" t="s">
        <v>265</v>
      </c>
      <c r="FS68" s="1" t="s">
        <v>265</v>
      </c>
      <c r="FT68" s="1" t="s">
        <v>265</v>
      </c>
      <c r="FU68" s="1" t="s">
        <v>265</v>
      </c>
      <c r="FV68" s="1" t="s">
        <v>265</v>
      </c>
      <c r="FW68" s="1" t="s">
        <v>265</v>
      </c>
      <c r="FX68" s="1" t="s">
        <v>265</v>
      </c>
      <c r="FY68" s="1" t="s">
        <v>265</v>
      </c>
      <c r="FZ68" s="1" t="s">
        <v>265</v>
      </c>
      <c r="GA68" s="1" t="s">
        <v>265</v>
      </c>
      <c r="GB68" s="1" t="s">
        <v>265</v>
      </c>
      <c r="GC68" s="1" t="s">
        <v>265</v>
      </c>
      <c r="GD68" s="1" t="s">
        <v>265</v>
      </c>
      <c r="GE68" s="1" t="s">
        <v>265</v>
      </c>
      <c r="GF68" s="1" t="s">
        <v>265</v>
      </c>
      <c r="GG68" s="1" t="s">
        <v>265</v>
      </c>
      <c r="GH68" s="1" t="s">
        <v>265</v>
      </c>
      <c r="GI68" s="1" t="s">
        <v>265</v>
      </c>
      <c r="GJ68" s="1" t="s">
        <v>265</v>
      </c>
      <c r="GK68" s="1" t="s">
        <v>265</v>
      </c>
      <c r="GL68" s="1" t="s">
        <v>265</v>
      </c>
      <c r="GM68" s="1" t="s">
        <v>265</v>
      </c>
      <c r="GN68" s="1" t="s">
        <v>265</v>
      </c>
      <c r="GO68" s="1" t="s">
        <v>265</v>
      </c>
      <c r="GP68" s="1" t="s">
        <v>265</v>
      </c>
      <c r="GQ68" s="1" t="s">
        <v>265</v>
      </c>
      <c r="GR68" s="1">
        <v>60</v>
      </c>
      <c r="GS68" s="1">
        <v>1</v>
      </c>
      <c r="GT68" s="16">
        <v>105</v>
      </c>
      <c r="GU68" s="1" t="s">
        <v>266</v>
      </c>
      <c r="GV68" s="1" t="s">
        <v>266</v>
      </c>
      <c r="GW68" s="1" t="s">
        <v>266</v>
      </c>
      <c r="GX68" s="1" t="s">
        <v>266</v>
      </c>
      <c r="GY68" s="1" t="s">
        <v>266</v>
      </c>
      <c r="GZ68" s="15">
        <v>5</v>
      </c>
      <c r="HA68" s="16">
        <f t="shared" si="8"/>
        <v>5</v>
      </c>
      <c r="HB68" s="1" t="s">
        <v>266</v>
      </c>
      <c r="HC68" s="1" t="s">
        <v>266</v>
      </c>
      <c r="HD68" s="1" t="s">
        <v>266</v>
      </c>
      <c r="HE68" s="1" t="s">
        <v>267</v>
      </c>
      <c r="HF68" s="1">
        <v>4</v>
      </c>
      <c r="HG68" s="16">
        <f t="shared" si="9"/>
        <v>3</v>
      </c>
      <c r="HH68" s="1" t="s">
        <v>264</v>
      </c>
      <c r="HI68" s="1" t="s">
        <v>266</v>
      </c>
      <c r="HJ68" s="1" t="s">
        <v>266</v>
      </c>
      <c r="HK68" s="1" t="s">
        <v>266</v>
      </c>
      <c r="HL68" s="1" t="s">
        <v>266</v>
      </c>
      <c r="HM68" s="1" t="s">
        <v>267</v>
      </c>
      <c r="HN68" s="1" t="s">
        <v>267</v>
      </c>
      <c r="HO68" s="1">
        <v>6</v>
      </c>
      <c r="HP68" s="19">
        <f t="shared" si="10"/>
        <v>4</v>
      </c>
      <c r="HQ68" s="1" t="s">
        <v>264</v>
      </c>
      <c r="HR68" s="1">
        <v>0</v>
      </c>
      <c r="HS68" s="1">
        <v>25</v>
      </c>
      <c r="HT68" s="1">
        <v>17</v>
      </c>
      <c r="HU68" s="1" t="s">
        <v>268</v>
      </c>
      <c r="HV68" s="1">
        <v>1</v>
      </c>
      <c r="HW68" s="1">
        <v>1</v>
      </c>
      <c r="HX68" s="1">
        <v>1</v>
      </c>
      <c r="HY68" s="1">
        <v>1</v>
      </c>
      <c r="HZ68" s="1">
        <v>1</v>
      </c>
      <c r="IA68" s="1">
        <v>1</v>
      </c>
      <c r="IB68" s="1">
        <v>1</v>
      </c>
      <c r="IC68" s="1">
        <v>1</v>
      </c>
      <c r="ID68" s="1">
        <v>1</v>
      </c>
      <c r="IE68" s="1">
        <v>1</v>
      </c>
      <c r="IF68" s="1">
        <v>1</v>
      </c>
      <c r="IG68" s="1">
        <v>1</v>
      </c>
      <c r="IH68" s="1">
        <v>1</v>
      </c>
      <c r="II68" s="1">
        <v>1</v>
      </c>
      <c r="IJ68" s="1">
        <v>1</v>
      </c>
      <c r="IK68" s="1">
        <v>1</v>
      </c>
      <c r="IL68" s="1">
        <v>1</v>
      </c>
      <c r="IM68" s="1" t="s">
        <v>265</v>
      </c>
      <c r="IN68" s="1" t="s">
        <v>265</v>
      </c>
      <c r="IO68" s="1" t="s">
        <v>265</v>
      </c>
      <c r="IP68" s="1" t="s">
        <v>265</v>
      </c>
      <c r="IQ68" s="1" t="s">
        <v>265</v>
      </c>
      <c r="IR68" s="1" t="s">
        <v>265</v>
      </c>
      <c r="IS68" s="1" t="s">
        <v>265</v>
      </c>
      <c r="IT68" s="1" t="s">
        <v>265</v>
      </c>
      <c r="IU68" s="1">
        <v>60</v>
      </c>
      <c r="IV68" s="1">
        <v>0</v>
      </c>
      <c r="IW68" s="19">
        <v>17</v>
      </c>
      <c r="IX68" s="1" t="s">
        <v>264</v>
      </c>
      <c r="IY68" s="1">
        <v>0</v>
      </c>
      <c r="IZ68" s="1">
        <v>27</v>
      </c>
      <c r="JA68" s="1">
        <v>16</v>
      </c>
      <c r="JB68" s="1" t="s">
        <v>268</v>
      </c>
      <c r="JC68" s="1">
        <v>1</v>
      </c>
      <c r="JD68" s="1">
        <v>1</v>
      </c>
      <c r="JE68" s="1">
        <v>1</v>
      </c>
      <c r="JF68" s="1">
        <v>1</v>
      </c>
      <c r="JG68" s="1">
        <v>1</v>
      </c>
      <c r="JH68" s="1">
        <v>1</v>
      </c>
      <c r="JI68" s="1">
        <v>1</v>
      </c>
      <c r="JJ68" s="1">
        <v>1</v>
      </c>
      <c r="JK68" s="1">
        <v>1</v>
      </c>
      <c r="JL68" s="1">
        <v>1</v>
      </c>
      <c r="JM68" s="1">
        <v>1</v>
      </c>
      <c r="JN68" s="1">
        <v>1</v>
      </c>
      <c r="JO68" s="1">
        <v>1</v>
      </c>
      <c r="JP68" s="1">
        <v>0</v>
      </c>
      <c r="JQ68" s="1">
        <v>1</v>
      </c>
      <c r="JR68" s="1">
        <v>1</v>
      </c>
      <c r="JS68" s="1" t="s">
        <v>265</v>
      </c>
      <c r="JT68" s="1" t="s">
        <v>265</v>
      </c>
      <c r="JU68" s="1" t="s">
        <v>265</v>
      </c>
      <c r="JV68" s="1" t="s">
        <v>265</v>
      </c>
      <c r="JW68" s="1" t="s">
        <v>265</v>
      </c>
      <c r="JX68" s="1" t="s">
        <v>265</v>
      </c>
      <c r="JY68" s="1" t="s">
        <v>265</v>
      </c>
      <c r="JZ68" s="1" t="s">
        <v>265</v>
      </c>
      <c r="KA68" s="1" t="s">
        <v>265</v>
      </c>
      <c r="KB68" s="1" t="s">
        <v>265</v>
      </c>
      <c r="KC68" s="1" t="s">
        <v>265</v>
      </c>
      <c r="KD68" s="1">
        <v>60</v>
      </c>
      <c r="KE68" s="1">
        <v>1</v>
      </c>
      <c r="KF68" s="19">
        <v>15</v>
      </c>
      <c r="KG68" s="1" t="s">
        <v>266</v>
      </c>
      <c r="KH68" s="1" t="s">
        <v>266</v>
      </c>
      <c r="KI68" s="1" t="s">
        <v>267</v>
      </c>
      <c r="KJ68" s="1" t="s">
        <v>267</v>
      </c>
      <c r="KK68" s="1" t="s">
        <v>266</v>
      </c>
      <c r="KL68" s="14">
        <v>5</v>
      </c>
      <c r="KM68" s="19">
        <f t="shared" si="11"/>
        <v>3</v>
      </c>
    </row>
    <row r="69" spans="1:299">
      <c r="A69" s="1">
        <v>5440</v>
      </c>
      <c r="B69" s="16">
        <v>5440</v>
      </c>
      <c r="C69" s="16">
        <v>1</v>
      </c>
      <c r="D69" s="1" t="s">
        <v>1550</v>
      </c>
      <c r="E69" s="1" t="s">
        <v>1550</v>
      </c>
      <c r="F69" s="1" t="s">
        <v>567</v>
      </c>
      <c r="G69" s="1" t="s">
        <v>1550</v>
      </c>
      <c r="H69" s="1" t="s">
        <v>1793</v>
      </c>
      <c r="I69" s="1">
        <v>492</v>
      </c>
      <c r="J69" s="1" t="s">
        <v>628</v>
      </c>
      <c r="K69" s="1" t="s">
        <v>1550</v>
      </c>
      <c r="L69" s="1" t="s">
        <v>567</v>
      </c>
      <c r="M69" s="16" t="s">
        <v>1830</v>
      </c>
      <c r="N69" s="16">
        <v>2021</v>
      </c>
      <c r="O69" s="16" t="s">
        <v>253</v>
      </c>
      <c r="P69" s="16" t="s">
        <v>1827</v>
      </c>
      <c r="Q69" s="16" t="s">
        <v>629</v>
      </c>
      <c r="R69" s="16" t="s">
        <v>630</v>
      </c>
      <c r="S69" s="1" t="s">
        <v>1794</v>
      </c>
      <c r="T69" s="1" t="s">
        <v>281</v>
      </c>
      <c r="U69" s="1" t="s">
        <v>1795</v>
      </c>
      <c r="V69" s="1" t="str">
        <f>CONCATENATE(Tabla4[[#This Row],[Nombre del estudiante]]," ",Tabla4[[#This Row],[Primer apellido]]," ",Tabla4[[#This Row],[Segundo apellido]])</f>
        <v>JOHAN SEBASTIÁN MARTINEZ TAMAYO</v>
      </c>
      <c r="W69" s="1" t="e">
        <f>VLOOKUP(Tabla4[[#This Row],[ID]],[1]!Tabla1[#All],7,FALSE)</f>
        <v>#REF!</v>
      </c>
      <c r="X69" s="16" t="s">
        <v>259</v>
      </c>
      <c r="Y69" s="1">
        <v>1191216861</v>
      </c>
      <c r="Z69" s="1" t="s">
        <v>1796</v>
      </c>
      <c r="AA69" s="1">
        <v>3148781302</v>
      </c>
      <c r="AB69" s="16" t="s">
        <v>1576</v>
      </c>
      <c r="AC69" s="16">
        <v>502</v>
      </c>
      <c r="AD69" s="16" t="s">
        <v>263</v>
      </c>
      <c r="AE69" s="1" t="s">
        <v>264</v>
      </c>
      <c r="AF69" s="1">
        <v>0</v>
      </c>
      <c r="AG69" s="1">
        <v>164</v>
      </c>
      <c r="AH69" s="1">
        <v>74</v>
      </c>
      <c r="AI69" s="1" t="s">
        <v>264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 t="s">
        <v>265</v>
      </c>
      <c r="DG69" s="1" t="s">
        <v>265</v>
      </c>
      <c r="DH69" s="1" t="s">
        <v>265</v>
      </c>
      <c r="DI69" s="1" t="s">
        <v>265</v>
      </c>
      <c r="DJ69" s="1" t="s">
        <v>265</v>
      </c>
      <c r="DK69" s="1" t="s">
        <v>265</v>
      </c>
      <c r="DL69" s="1" t="s">
        <v>265</v>
      </c>
      <c r="DM69" s="1" t="s">
        <v>265</v>
      </c>
      <c r="DN69" s="1" t="s">
        <v>265</v>
      </c>
      <c r="DO69" s="1" t="s">
        <v>265</v>
      </c>
      <c r="DP69" s="1" t="s">
        <v>265</v>
      </c>
      <c r="DQ69" s="1" t="s">
        <v>265</v>
      </c>
      <c r="DR69" s="1" t="s">
        <v>265</v>
      </c>
      <c r="DS69" s="1" t="s">
        <v>265</v>
      </c>
      <c r="DT69" s="1" t="s">
        <v>265</v>
      </c>
      <c r="DU69" s="1" t="s">
        <v>265</v>
      </c>
      <c r="DV69" s="1" t="s">
        <v>265</v>
      </c>
      <c r="DW69" s="1" t="s">
        <v>265</v>
      </c>
      <c r="DX69" s="1" t="s">
        <v>265</v>
      </c>
      <c r="DY69" s="1" t="s">
        <v>265</v>
      </c>
      <c r="DZ69" s="1" t="s">
        <v>265</v>
      </c>
      <c r="EA69" s="1" t="s">
        <v>265</v>
      </c>
      <c r="EB69" s="1" t="s">
        <v>265</v>
      </c>
      <c r="EC69" s="1" t="s">
        <v>265</v>
      </c>
      <c r="ED69" s="1" t="s">
        <v>265</v>
      </c>
      <c r="EE69" s="1" t="s">
        <v>265</v>
      </c>
      <c r="EF69" s="1" t="s">
        <v>265</v>
      </c>
      <c r="EG69" s="1" t="s">
        <v>265</v>
      </c>
      <c r="EH69" s="1" t="s">
        <v>265</v>
      </c>
      <c r="EI69" s="1" t="s">
        <v>265</v>
      </c>
      <c r="EJ69" s="1" t="s">
        <v>265</v>
      </c>
      <c r="EK69" s="1" t="s">
        <v>265</v>
      </c>
      <c r="EL69" s="1" t="s">
        <v>265</v>
      </c>
      <c r="EM69" s="1" t="s">
        <v>265</v>
      </c>
      <c r="EN69" s="1" t="s">
        <v>265</v>
      </c>
      <c r="EO69" s="1" t="s">
        <v>265</v>
      </c>
      <c r="EP69" s="1" t="s">
        <v>265</v>
      </c>
      <c r="EQ69" s="1" t="s">
        <v>265</v>
      </c>
      <c r="ER69" s="1" t="s">
        <v>265</v>
      </c>
      <c r="ES69" s="1" t="s">
        <v>265</v>
      </c>
      <c r="ET69" s="1" t="s">
        <v>265</v>
      </c>
      <c r="EU69" s="1" t="s">
        <v>265</v>
      </c>
      <c r="EV69" s="1" t="s">
        <v>265</v>
      </c>
      <c r="EW69" s="1" t="s">
        <v>265</v>
      </c>
      <c r="EX69" s="1" t="s">
        <v>265</v>
      </c>
      <c r="EY69" s="1" t="s">
        <v>265</v>
      </c>
      <c r="EZ69" s="1" t="s">
        <v>265</v>
      </c>
      <c r="FA69" s="1" t="s">
        <v>265</v>
      </c>
      <c r="FB69" s="1" t="s">
        <v>265</v>
      </c>
      <c r="FC69" s="1" t="s">
        <v>265</v>
      </c>
      <c r="FD69" s="1" t="s">
        <v>265</v>
      </c>
      <c r="FE69" s="1" t="s">
        <v>265</v>
      </c>
      <c r="FF69" s="1" t="s">
        <v>265</v>
      </c>
      <c r="FG69" s="1" t="s">
        <v>265</v>
      </c>
      <c r="FH69" s="1" t="s">
        <v>265</v>
      </c>
      <c r="FI69" s="1" t="s">
        <v>265</v>
      </c>
      <c r="FJ69" s="1" t="s">
        <v>265</v>
      </c>
      <c r="FK69" s="1" t="s">
        <v>265</v>
      </c>
      <c r="FL69" s="1" t="s">
        <v>265</v>
      </c>
      <c r="FM69" s="1" t="s">
        <v>265</v>
      </c>
      <c r="FN69" s="1" t="s">
        <v>265</v>
      </c>
      <c r="FO69" s="1" t="s">
        <v>265</v>
      </c>
      <c r="FP69" s="1" t="s">
        <v>265</v>
      </c>
      <c r="FQ69" s="1" t="s">
        <v>265</v>
      </c>
      <c r="FR69" s="1" t="s">
        <v>265</v>
      </c>
      <c r="FS69" s="1" t="s">
        <v>265</v>
      </c>
      <c r="FT69" s="1" t="s">
        <v>265</v>
      </c>
      <c r="FU69" s="1" t="s">
        <v>265</v>
      </c>
      <c r="FV69" s="1" t="s">
        <v>265</v>
      </c>
      <c r="FW69" s="1" t="s">
        <v>265</v>
      </c>
      <c r="FX69" s="1" t="s">
        <v>265</v>
      </c>
      <c r="FY69" s="1" t="s">
        <v>265</v>
      </c>
      <c r="FZ69" s="1" t="s">
        <v>265</v>
      </c>
      <c r="GA69" s="1" t="s">
        <v>265</v>
      </c>
      <c r="GB69" s="1" t="s">
        <v>265</v>
      </c>
      <c r="GC69" s="1" t="s">
        <v>265</v>
      </c>
      <c r="GD69" s="1" t="s">
        <v>265</v>
      </c>
      <c r="GE69" s="1" t="s">
        <v>265</v>
      </c>
      <c r="GF69" s="1" t="s">
        <v>265</v>
      </c>
      <c r="GG69" s="1" t="s">
        <v>265</v>
      </c>
      <c r="GH69" s="1" t="s">
        <v>265</v>
      </c>
      <c r="GI69" s="1" t="s">
        <v>265</v>
      </c>
      <c r="GJ69" s="1" t="s">
        <v>265</v>
      </c>
      <c r="GK69" s="1" t="s">
        <v>265</v>
      </c>
      <c r="GL69" s="1" t="s">
        <v>265</v>
      </c>
      <c r="GM69" s="1" t="s">
        <v>265</v>
      </c>
      <c r="GN69" s="1" t="s">
        <v>265</v>
      </c>
      <c r="GO69" s="1" t="s">
        <v>265</v>
      </c>
      <c r="GP69" s="1" t="s">
        <v>265</v>
      </c>
      <c r="GQ69" s="1" t="s">
        <v>265</v>
      </c>
      <c r="GR69" s="1">
        <v>60</v>
      </c>
      <c r="GS69" s="1">
        <v>0</v>
      </c>
      <c r="GT69" s="16">
        <v>74</v>
      </c>
      <c r="GU69" s="1" t="s">
        <v>266</v>
      </c>
      <c r="GV69" s="1" t="s">
        <v>266</v>
      </c>
      <c r="GW69" s="1" t="s">
        <v>267</v>
      </c>
      <c r="GX69" s="1" t="s">
        <v>266</v>
      </c>
      <c r="GY69" s="1" t="s">
        <v>267</v>
      </c>
      <c r="GZ69" s="15">
        <v>5</v>
      </c>
      <c r="HA69" s="16">
        <f t="shared" si="8"/>
        <v>3</v>
      </c>
      <c r="HB69" s="1" t="s">
        <v>266</v>
      </c>
      <c r="HC69" s="1" t="s">
        <v>266</v>
      </c>
      <c r="HD69" s="1" t="s">
        <v>266</v>
      </c>
      <c r="HE69" s="1" t="s">
        <v>266</v>
      </c>
      <c r="HF69" s="1">
        <v>4</v>
      </c>
      <c r="HG69" s="16">
        <f t="shared" si="9"/>
        <v>4</v>
      </c>
      <c r="HH69" s="1" t="s">
        <v>264</v>
      </c>
      <c r="HI69" s="1" t="s">
        <v>266</v>
      </c>
      <c r="HJ69" s="1" t="s">
        <v>266</v>
      </c>
      <c r="HK69" s="1" t="s">
        <v>266</v>
      </c>
      <c r="HL69" s="1" t="s">
        <v>266</v>
      </c>
      <c r="HM69" s="1" t="s">
        <v>267</v>
      </c>
      <c r="HN69" s="1" t="s">
        <v>266</v>
      </c>
      <c r="HO69" s="1">
        <v>6</v>
      </c>
      <c r="HP69" s="19">
        <f t="shared" si="10"/>
        <v>5</v>
      </c>
      <c r="HQ69" s="1" t="s">
        <v>264</v>
      </c>
      <c r="HR69" s="1">
        <v>0</v>
      </c>
      <c r="HS69" s="1">
        <v>25</v>
      </c>
      <c r="HT69" s="1">
        <v>11</v>
      </c>
      <c r="HU69" s="1" t="s">
        <v>268</v>
      </c>
      <c r="HV69" s="1">
        <v>1</v>
      </c>
      <c r="HW69" s="1">
        <v>1</v>
      </c>
      <c r="HX69" s="1">
        <v>1</v>
      </c>
      <c r="HY69" s="1">
        <v>1</v>
      </c>
      <c r="HZ69" s="1">
        <v>0</v>
      </c>
      <c r="IA69" s="1">
        <v>1</v>
      </c>
      <c r="IB69" s="1">
        <v>1</v>
      </c>
      <c r="IC69" s="1">
        <v>1</v>
      </c>
      <c r="ID69" s="1">
        <v>1</v>
      </c>
      <c r="IE69" s="1">
        <v>1</v>
      </c>
      <c r="IF69" s="1">
        <v>1</v>
      </c>
      <c r="IG69" s="1" t="s">
        <v>265</v>
      </c>
      <c r="IH69" s="1" t="s">
        <v>265</v>
      </c>
      <c r="II69" s="1" t="s">
        <v>265</v>
      </c>
      <c r="IJ69" s="1" t="s">
        <v>265</v>
      </c>
      <c r="IK69" s="1" t="s">
        <v>265</v>
      </c>
      <c r="IL69" s="1" t="s">
        <v>265</v>
      </c>
      <c r="IM69" s="1" t="s">
        <v>265</v>
      </c>
      <c r="IN69" s="1" t="s">
        <v>265</v>
      </c>
      <c r="IO69" s="1" t="s">
        <v>265</v>
      </c>
      <c r="IP69" s="1" t="s">
        <v>265</v>
      </c>
      <c r="IQ69" s="1" t="s">
        <v>265</v>
      </c>
      <c r="IR69" s="1" t="s">
        <v>265</v>
      </c>
      <c r="IS69" s="1" t="s">
        <v>265</v>
      </c>
      <c r="IT69" s="1" t="s">
        <v>265</v>
      </c>
      <c r="IU69" s="1">
        <v>60</v>
      </c>
      <c r="IV69" s="1">
        <v>1</v>
      </c>
      <c r="IW69" s="19">
        <v>10</v>
      </c>
      <c r="IX69" s="1" t="s">
        <v>264</v>
      </c>
      <c r="IY69" s="1">
        <v>0</v>
      </c>
      <c r="IZ69" s="1">
        <v>27</v>
      </c>
      <c r="JA69" s="1">
        <v>11</v>
      </c>
      <c r="JB69" s="1" t="s">
        <v>268</v>
      </c>
      <c r="JC69" s="1">
        <v>1</v>
      </c>
      <c r="JD69" s="1">
        <v>1</v>
      </c>
      <c r="JE69" s="1">
        <v>1</v>
      </c>
      <c r="JF69" s="1">
        <v>1</v>
      </c>
      <c r="JG69" s="1">
        <v>1</v>
      </c>
      <c r="JH69" s="1">
        <v>1</v>
      </c>
      <c r="JI69" s="1">
        <v>1</v>
      </c>
      <c r="JJ69" s="1">
        <v>1</v>
      </c>
      <c r="JK69" s="1">
        <v>1</v>
      </c>
      <c r="JL69" s="1">
        <v>1</v>
      </c>
      <c r="JM69" s="1">
        <v>1</v>
      </c>
      <c r="JN69" s="1" t="s">
        <v>265</v>
      </c>
      <c r="JO69" s="1" t="s">
        <v>265</v>
      </c>
      <c r="JP69" s="1" t="s">
        <v>265</v>
      </c>
      <c r="JQ69" s="1" t="s">
        <v>265</v>
      </c>
      <c r="JR69" s="1" t="s">
        <v>265</v>
      </c>
      <c r="JS69" s="1" t="s">
        <v>265</v>
      </c>
      <c r="JT69" s="1" t="s">
        <v>265</v>
      </c>
      <c r="JU69" s="1" t="s">
        <v>265</v>
      </c>
      <c r="JV69" s="1" t="s">
        <v>265</v>
      </c>
      <c r="JW69" s="1" t="s">
        <v>265</v>
      </c>
      <c r="JX69" s="1" t="s">
        <v>265</v>
      </c>
      <c r="JY69" s="1" t="s">
        <v>265</v>
      </c>
      <c r="JZ69" s="1" t="s">
        <v>265</v>
      </c>
      <c r="KA69" s="1" t="s">
        <v>265</v>
      </c>
      <c r="KB69" s="1" t="s">
        <v>265</v>
      </c>
      <c r="KC69" s="1" t="s">
        <v>265</v>
      </c>
      <c r="KD69" s="1">
        <v>60</v>
      </c>
      <c r="KE69" s="1">
        <v>0</v>
      </c>
      <c r="KF69" s="19">
        <v>11</v>
      </c>
      <c r="KG69" s="1" t="s">
        <v>267</v>
      </c>
      <c r="KH69" s="1" t="s">
        <v>266</v>
      </c>
      <c r="KI69" s="1" t="s">
        <v>266</v>
      </c>
      <c r="KJ69" s="1" t="s">
        <v>266</v>
      </c>
      <c r="KK69" s="1" t="s">
        <v>266</v>
      </c>
      <c r="KL69" s="1">
        <v>5</v>
      </c>
      <c r="KM69" s="19">
        <f t="shared" si="11"/>
        <v>4</v>
      </c>
    </row>
    <row r="70" spans="1:299">
      <c r="A70" s="1">
        <v>5378</v>
      </c>
      <c r="B70" s="16">
        <v>5378</v>
      </c>
      <c r="C70" s="16">
        <v>1</v>
      </c>
      <c r="D70" s="1" t="s">
        <v>1797</v>
      </c>
      <c r="E70" s="1" t="s">
        <v>1797</v>
      </c>
      <c r="F70" s="1" t="s">
        <v>1798</v>
      </c>
      <c r="G70" s="1" t="s">
        <v>1797</v>
      </c>
      <c r="H70" s="1" t="s">
        <v>700</v>
      </c>
      <c r="I70" s="1">
        <v>492</v>
      </c>
      <c r="J70" s="1" t="s">
        <v>628</v>
      </c>
      <c r="K70" s="1" t="s">
        <v>1797</v>
      </c>
      <c r="L70" s="1" t="s">
        <v>1798</v>
      </c>
      <c r="M70" s="16" t="s">
        <v>1830</v>
      </c>
      <c r="N70" s="16">
        <v>2021</v>
      </c>
      <c r="O70" s="16" t="s">
        <v>253</v>
      </c>
      <c r="P70" s="16" t="s">
        <v>1827</v>
      </c>
      <c r="Q70" s="16" t="s">
        <v>629</v>
      </c>
      <c r="R70" s="16" t="s">
        <v>630</v>
      </c>
      <c r="S70" s="1" t="s">
        <v>1799</v>
      </c>
      <c r="T70" s="1" t="s">
        <v>732</v>
      </c>
      <c r="U70" s="1" t="s">
        <v>350</v>
      </c>
      <c r="V70" s="1" t="str">
        <f>CONCATENATE(Tabla4[[#This Row],[Nombre del estudiante]]," ",Tabla4[[#This Row],[Primer apellido]]," ",Tabla4[[#This Row],[Segundo apellido]])</f>
        <v>VERONICA PALACIOS LOPEZ</v>
      </c>
      <c r="W70" s="1" t="e">
        <f>VLOOKUP(Tabla4[[#This Row],[ID]],[1]!Tabla1[#All],7,FALSE)</f>
        <v>#REF!</v>
      </c>
      <c r="X70" s="16" t="s">
        <v>293</v>
      </c>
      <c r="Y70" s="1">
        <v>1032021040</v>
      </c>
      <c r="Z70" s="1" t="s">
        <v>1070</v>
      </c>
      <c r="AA70" s="1">
        <v>3218058942</v>
      </c>
      <c r="AB70" s="16" t="s">
        <v>1576</v>
      </c>
      <c r="AC70" s="16">
        <v>502</v>
      </c>
      <c r="AD70" s="16" t="s">
        <v>263</v>
      </c>
      <c r="AE70" s="1" t="s">
        <v>264</v>
      </c>
      <c r="AF70" s="1">
        <v>0</v>
      </c>
      <c r="AG70" s="1">
        <v>164</v>
      </c>
      <c r="AH70" s="1">
        <v>117</v>
      </c>
      <c r="AI70" s="1" t="s">
        <v>264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>
        <v>1</v>
      </c>
      <c r="DQ70" s="1">
        <v>1</v>
      </c>
      <c r="DR70" s="1">
        <v>1</v>
      </c>
      <c r="DS70" s="1">
        <v>1</v>
      </c>
      <c r="DT70" s="1">
        <v>1</v>
      </c>
      <c r="DU70" s="1">
        <v>1</v>
      </c>
      <c r="DV70" s="1">
        <v>1</v>
      </c>
      <c r="DW70" s="1">
        <v>1</v>
      </c>
      <c r="DX70" s="1">
        <v>1</v>
      </c>
      <c r="DY70" s="1">
        <v>1</v>
      </c>
      <c r="DZ70" s="1">
        <v>1</v>
      </c>
      <c r="EA70" s="1">
        <v>1</v>
      </c>
      <c r="EB70" s="1">
        <v>1</v>
      </c>
      <c r="EC70" s="1">
        <v>1</v>
      </c>
      <c r="ED70" s="1">
        <v>1</v>
      </c>
      <c r="EE70" s="1">
        <v>1</v>
      </c>
      <c r="EF70" s="1">
        <v>1</v>
      </c>
      <c r="EG70" s="1">
        <v>1</v>
      </c>
      <c r="EH70" s="1">
        <v>1</v>
      </c>
      <c r="EI70" s="1">
        <v>1</v>
      </c>
      <c r="EJ70" s="1">
        <v>1</v>
      </c>
      <c r="EK70" s="1">
        <v>1</v>
      </c>
      <c r="EL70" s="1">
        <v>1</v>
      </c>
      <c r="EM70" s="1">
        <v>1</v>
      </c>
      <c r="EN70" s="1">
        <v>1</v>
      </c>
      <c r="EO70" s="1">
        <v>1</v>
      </c>
      <c r="EP70" s="1">
        <v>1</v>
      </c>
      <c r="EQ70" s="1">
        <v>1</v>
      </c>
      <c r="ER70" s="1">
        <v>1</v>
      </c>
      <c r="ES70" s="1">
        <v>1</v>
      </c>
      <c r="ET70" s="1">
        <v>1</v>
      </c>
      <c r="EU70" s="1">
        <v>1</v>
      </c>
      <c r="EV70" s="1">
        <v>1</v>
      </c>
      <c r="EW70" s="1" t="s">
        <v>265</v>
      </c>
      <c r="EX70" s="1" t="s">
        <v>265</v>
      </c>
      <c r="EY70" s="1" t="s">
        <v>265</v>
      </c>
      <c r="EZ70" s="1" t="s">
        <v>265</v>
      </c>
      <c r="FA70" s="1" t="s">
        <v>265</v>
      </c>
      <c r="FB70" s="1" t="s">
        <v>265</v>
      </c>
      <c r="FC70" s="1" t="s">
        <v>265</v>
      </c>
      <c r="FD70" s="1" t="s">
        <v>265</v>
      </c>
      <c r="FE70" s="1" t="s">
        <v>265</v>
      </c>
      <c r="FF70" s="1" t="s">
        <v>265</v>
      </c>
      <c r="FG70" s="1" t="s">
        <v>265</v>
      </c>
      <c r="FH70" s="1" t="s">
        <v>265</v>
      </c>
      <c r="FI70" s="1" t="s">
        <v>265</v>
      </c>
      <c r="FJ70" s="1" t="s">
        <v>265</v>
      </c>
      <c r="FK70" s="1" t="s">
        <v>265</v>
      </c>
      <c r="FL70" s="1" t="s">
        <v>265</v>
      </c>
      <c r="FM70" s="1" t="s">
        <v>265</v>
      </c>
      <c r="FN70" s="1" t="s">
        <v>265</v>
      </c>
      <c r="FO70" s="1" t="s">
        <v>265</v>
      </c>
      <c r="FP70" s="1" t="s">
        <v>265</v>
      </c>
      <c r="FQ70" s="1" t="s">
        <v>265</v>
      </c>
      <c r="FR70" s="1" t="s">
        <v>265</v>
      </c>
      <c r="FS70" s="1" t="s">
        <v>265</v>
      </c>
      <c r="FT70" s="1" t="s">
        <v>265</v>
      </c>
      <c r="FU70" s="1" t="s">
        <v>265</v>
      </c>
      <c r="FV70" s="1" t="s">
        <v>265</v>
      </c>
      <c r="FW70" s="1" t="s">
        <v>265</v>
      </c>
      <c r="FX70" s="1" t="s">
        <v>265</v>
      </c>
      <c r="FY70" s="1" t="s">
        <v>265</v>
      </c>
      <c r="FZ70" s="1" t="s">
        <v>265</v>
      </c>
      <c r="GA70" s="1" t="s">
        <v>265</v>
      </c>
      <c r="GB70" s="1" t="s">
        <v>265</v>
      </c>
      <c r="GC70" s="1" t="s">
        <v>265</v>
      </c>
      <c r="GD70" s="1" t="s">
        <v>265</v>
      </c>
      <c r="GE70" s="1" t="s">
        <v>265</v>
      </c>
      <c r="GF70" s="1" t="s">
        <v>265</v>
      </c>
      <c r="GG70" s="1" t="s">
        <v>265</v>
      </c>
      <c r="GH70" s="1" t="s">
        <v>265</v>
      </c>
      <c r="GI70" s="1" t="s">
        <v>265</v>
      </c>
      <c r="GJ70" s="1" t="s">
        <v>265</v>
      </c>
      <c r="GK70" s="1" t="s">
        <v>265</v>
      </c>
      <c r="GL70" s="1" t="s">
        <v>265</v>
      </c>
      <c r="GM70" s="1" t="s">
        <v>265</v>
      </c>
      <c r="GN70" s="1" t="s">
        <v>265</v>
      </c>
      <c r="GO70" s="1" t="s">
        <v>265</v>
      </c>
      <c r="GP70" s="1" t="s">
        <v>265</v>
      </c>
      <c r="GQ70" s="1" t="s">
        <v>265</v>
      </c>
      <c r="GR70" s="1">
        <v>60</v>
      </c>
      <c r="GS70" s="1">
        <v>0</v>
      </c>
      <c r="GT70" s="16">
        <v>117</v>
      </c>
      <c r="GU70" s="1" t="s">
        <v>266</v>
      </c>
      <c r="GV70" s="1" t="s">
        <v>267</v>
      </c>
      <c r="GW70" s="1" t="s">
        <v>266</v>
      </c>
      <c r="GX70" s="1" t="s">
        <v>266</v>
      </c>
      <c r="GY70" s="1" t="s">
        <v>267</v>
      </c>
      <c r="GZ70" s="15">
        <v>5</v>
      </c>
      <c r="HA70" s="16">
        <f t="shared" si="8"/>
        <v>3</v>
      </c>
      <c r="HB70" s="1" t="s">
        <v>266</v>
      </c>
      <c r="HC70" s="1" t="s">
        <v>266</v>
      </c>
      <c r="HD70" s="1" t="s">
        <v>266</v>
      </c>
      <c r="HE70" s="1" t="s">
        <v>267</v>
      </c>
      <c r="HF70" s="1">
        <v>4</v>
      </c>
      <c r="HG70" s="16">
        <f t="shared" si="9"/>
        <v>3</v>
      </c>
      <c r="HH70" s="1" t="s">
        <v>264</v>
      </c>
      <c r="HI70" s="1" t="s">
        <v>266</v>
      </c>
      <c r="HJ70" s="1" t="s">
        <v>266</v>
      </c>
      <c r="HK70" s="1" t="s">
        <v>266</v>
      </c>
      <c r="HL70" s="1" t="s">
        <v>267</v>
      </c>
      <c r="HM70" s="1" t="s">
        <v>267</v>
      </c>
      <c r="HN70" s="1" t="s">
        <v>267</v>
      </c>
      <c r="HO70" s="1">
        <v>6</v>
      </c>
      <c r="HP70" s="19">
        <f t="shared" si="10"/>
        <v>3</v>
      </c>
      <c r="HQ70" s="1" t="s">
        <v>264</v>
      </c>
      <c r="HR70" s="1">
        <v>0</v>
      </c>
      <c r="HS70" s="1">
        <v>25</v>
      </c>
      <c r="HT70" s="1">
        <v>19</v>
      </c>
      <c r="HU70" s="1" t="s">
        <v>268</v>
      </c>
      <c r="HV70" s="1">
        <v>1</v>
      </c>
      <c r="HW70" s="1">
        <v>1</v>
      </c>
      <c r="HX70" s="1">
        <v>1</v>
      </c>
      <c r="HY70" s="1">
        <v>1</v>
      </c>
      <c r="HZ70" s="1">
        <v>1</v>
      </c>
      <c r="IA70" s="1">
        <v>1</v>
      </c>
      <c r="IB70" s="1">
        <v>1</v>
      </c>
      <c r="IC70" s="1">
        <v>1</v>
      </c>
      <c r="ID70" s="1">
        <v>1</v>
      </c>
      <c r="IE70" s="1">
        <v>1</v>
      </c>
      <c r="IF70" s="1">
        <v>1</v>
      </c>
      <c r="IG70" s="1">
        <v>1</v>
      </c>
      <c r="IH70" s="1">
        <v>1</v>
      </c>
      <c r="II70" s="1">
        <v>1</v>
      </c>
      <c r="IJ70" s="1">
        <v>1</v>
      </c>
      <c r="IK70" s="1">
        <v>1</v>
      </c>
      <c r="IL70" s="1">
        <v>1</v>
      </c>
      <c r="IM70" s="1">
        <v>1</v>
      </c>
      <c r="IN70" s="1">
        <v>1</v>
      </c>
      <c r="IO70" s="1" t="s">
        <v>265</v>
      </c>
      <c r="IP70" s="1" t="s">
        <v>265</v>
      </c>
      <c r="IQ70" s="1" t="s">
        <v>265</v>
      </c>
      <c r="IR70" s="1" t="s">
        <v>265</v>
      </c>
      <c r="IS70" s="1" t="s">
        <v>265</v>
      </c>
      <c r="IT70" s="1" t="s">
        <v>265</v>
      </c>
      <c r="IU70" s="1">
        <v>60</v>
      </c>
      <c r="IV70" s="1">
        <v>0</v>
      </c>
      <c r="IW70" s="19">
        <v>19</v>
      </c>
      <c r="IX70" s="1" t="s">
        <v>264</v>
      </c>
      <c r="IY70" s="1">
        <v>0</v>
      </c>
      <c r="IZ70" s="1">
        <v>27</v>
      </c>
      <c r="JA70" s="1">
        <v>13</v>
      </c>
      <c r="JB70" s="1" t="s">
        <v>268</v>
      </c>
      <c r="JC70" s="1">
        <v>1</v>
      </c>
      <c r="JD70" s="1">
        <v>1</v>
      </c>
      <c r="JE70" s="1">
        <v>1</v>
      </c>
      <c r="JF70" s="1">
        <v>1</v>
      </c>
      <c r="JG70" s="1">
        <v>1</v>
      </c>
      <c r="JH70" s="1">
        <v>1</v>
      </c>
      <c r="JI70" s="1">
        <v>1</v>
      </c>
      <c r="JJ70" s="1">
        <v>1</v>
      </c>
      <c r="JK70" s="1">
        <v>1</v>
      </c>
      <c r="JL70" s="1">
        <v>1</v>
      </c>
      <c r="JM70" s="1">
        <v>1</v>
      </c>
      <c r="JN70" s="1">
        <v>1</v>
      </c>
      <c r="JO70" s="1">
        <v>1</v>
      </c>
      <c r="JP70" s="1" t="s">
        <v>265</v>
      </c>
      <c r="JQ70" s="1" t="s">
        <v>265</v>
      </c>
      <c r="JR70" s="1" t="s">
        <v>265</v>
      </c>
      <c r="JS70" s="1" t="s">
        <v>265</v>
      </c>
      <c r="JT70" s="1" t="s">
        <v>265</v>
      </c>
      <c r="JU70" s="1" t="s">
        <v>265</v>
      </c>
      <c r="JV70" s="1" t="s">
        <v>265</v>
      </c>
      <c r="JW70" s="1" t="s">
        <v>265</v>
      </c>
      <c r="JX70" s="1" t="s">
        <v>265</v>
      </c>
      <c r="JY70" s="1" t="s">
        <v>265</v>
      </c>
      <c r="JZ70" s="1" t="s">
        <v>265</v>
      </c>
      <c r="KA70" s="1" t="s">
        <v>265</v>
      </c>
      <c r="KB70" s="1" t="s">
        <v>265</v>
      </c>
      <c r="KC70" s="1" t="s">
        <v>265</v>
      </c>
      <c r="KD70" s="1">
        <v>60</v>
      </c>
      <c r="KE70" s="1">
        <v>0</v>
      </c>
      <c r="KF70" s="19">
        <v>13</v>
      </c>
      <c r="KG70" s="1" t="s">
        <v>267</v>
      </c>
      <c r="KH70" s="1" t="s">
        <v>266</v>
      </c>
      <c r="KI70" s="1" t="s">
        <v>266</v>
      </c>
      <c r="KJ70" s="1" t="s">
        <v>267</v>
      </c>
      <c r="KK70" s="1" t="s">
        <v>266</v>
      </c>
      <c r="KL70" s="1">
        <v>5</v>
      </c>
      <c r="KM70" s="19">
        <f t="shared" si="11"/>
        <v>3</v>
      </c>
    </row>
    <row r="71" spans="1:299">
      <c r="A71" s="1">
        <v>5379</v>
      </c>
      <c r="B71" s="16">
        <v>5379</v>
      </c>
      <c r="C71" s="16">
        <v>1</v>
      </c>
      <c r="D71" s="1" t="s">
        <v>1797</v>
      </c>
      <c r="E71" s="1" t="s">
        <v>1797</v>
      </c>
      <c r="F71" s="1" t="s">
        <v>1763</v>
      </c>
      <c r="G71" s="1" t="s">
        <v>1797</v>
      </c>
      <c r="H71" s="1" t="s">
        <v>1800</v>
      </c>
      <c r="I71" s="1">
        <v>492</v>
      </c>
      <c r="J71" s="1" t="s">
        <v>628</v>
      </c>
      <c r="K71" s="1" t="s">
        <v>1797</v>
      </c>
      <c r="L71" s="1" t="s">
        <v>1763</v>
      </c>
      <c r="M71" s="16" t="s">
        <v>1830</v>
      </c>
      <c r="N71" s="16">
        <v>2021</v>
      </c>
      <c r="O71" s="16" t="s">
        <v>253</v>
      </c>
      <c r="P71" s="16" t="s">
        <v>1827</v>
      </c>
      <c r="Q71" s="16" t="s">
        <v>629</v>
      </c>
      <c r="R71" s="16" t="s">
        <v>630</v>
      </c>
      <c r="S71" s="1" t="s">
        <v>551</v>
      </c>
      <c r="T71" s="1" t="s">
        <v>300</v>
      </c>
      <c r="U71" s="1" t="s">
        <v>1623</v>
      </c>
      <c r="V71" s="1" t="str">
        <f>CONCATENATE(Tabla4[[#This Row],[Nombre del estudiante]]," ",Tabla4[[#This Row],[Primer apellido]]," ",Tabla4[[#This Row],[Segundo apellido]])</f>
        <v>MARIA JOSE CORTES BRAVO</v>
      </c>
      <c r="W71" s="1" t="e">
        <f>VLOOKUP(Tabla4[[#This Row],[ID]],[1]!Tabla1[#All],7,FALSE)</f>
        <v>#REF!</v>
      </c>
      <c r="X71" s="16" t="s">
        <v>293</v>
      </c>
      <c r="Y71" s="1">
        <v>110371274</v>
      </c>
      <c r="Z71" s="1" t="s">
        <v>1801</v>
      </c>
      <c r="AA71" s="1">
        <v>3103345755</v>
      </c>
      <c r="AB71" s="16" t="s">
        <v>1576</v>
      </c>
      <c r="AC71" s="16">
        <v>502</v>
      </c>
      <c r="AD71" s="16" t="s">
        <v>263</v>
      </c>
      <c r="AE71" s="1" t="s">
        <v>264</v>
      </c>
      <c r="AF71" s="1">
        <v>0</v>
      </c>
      <c r="AG71" s="1">
        <v>164</v>
      </c>
      <c r="AH71" s="1">
        <v>62</v>
      </c>
      <c r="AI71" s="1" t="s">
        <v>264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 t="s">
        <v>265</v>
      </c>
      <c r="CU71" s="1" t="s">
        <v>265</v>
      </c>
      <c r="CV71" s="1" t="s">
        <v>265</v>
      </c>
      <c r="CW71" s="1" t="s">
        <v>265</v>
      </c>
      <c r="CX71" s="1" t="s">
        <v>265</v>
      </c>
      <c r="CY71" s="1" t="s">
        <v>265</v>
      </c>
      <c r="CZ71" s="1" t="s">
        <v>265</v>
      </c>
      <c r="DA71" s="1" t="s">
        <v>265</v>
      </c>
      <c r="DB71" s="1" t="s">
        <v>265</v>
      </c>
      <c r="DC71" s="1" t="s">
        <v>265</v>
      </c>
      <c r="DD71" s="1" t="s">
        <v>265</v>
      </c>
      <c r="DE71" s="1" t="s">
        <v>265</v>
      </c>
      <c r="DF71" s="1" t="s">
        <v>265</v>
      </c>
      <c r="DG71" s="1" t="s">
        <v>265</v>
      </c>
      <c r="DH71" s="1" t="s">
        <v>265</v>
      </c>
      <c r="DI71" s="1" t="s">
        <v>265</v>
      </c>
      <c r="DJ71" s="1" t="s">
        <v>265</v>
      </c>
      <c r="DK71" s="1" t="s">
        <v>265</v>
      </c>
      <c r="DL71" s="1" t="s">
        <v>265</v>
      </c>
      <c r="DM71" s="1" t="s">
        <v>265</v>
      </c>
      <c r="DN71" s="1" t="s">
        <v>265</v>
      </c>
      <c r="DO71" s="1" t="s">
        <v>265</v>
      </c>
      <c r="DP71" s="1" t="s">
        <v>265</v>
      </c>
      <c r="DQ71" s="1" t="s">
        <v>265</v>
      </c>
      <c r="DR71" s="1" t="s">
        <v>265</v>
      </c>
      <c r="DS71" s="1" t="s">
        <v>265</v>
      </c>
      <c r="DT71" s="1" t="s">
        <v>265</v>
      </c>
      <c r="DU71" s="1" t="s">
        <v>265</v>
      </c>
      <c r="DV71" s="1" t="s">
        <v>265</v>
      </c>
      <c r="DW71" s="1" t="s">
        <v>265</v>
      </c>
      <c r="DX71" s="1" t="s">
        <v>265</v>
      </c>
      <c r="DY71" s="1" t="s">
        <v>265</v>
      </c>
      <c r="DZ71" s="1" t="s">
        <v>265</v>
      </c>
      <c r="EA71" s="1" t="s">
        <v>265</v>
      </c>
      <c r="EB71" s="1" t="s">
        <v>265</v>
      </c>
      <c r="EC71" s="1" t="s">
        <v>265</v>
      </c>
      <c r="ED71" s="1" t="s">
        <v>265</v>
      </c>
      <c r="EE71" s="1" t="s">
        <v>265</v>
      </c>
      <c r="EF71" s="1" t="s">
        <v>265</v>
      </c>
      <c r="EG71" s="1" t="s">
        <v>265</v>
      </c>
      <c r="EH71" s="1" t="s">
        <v>265</v>
      </c>
      <c r="EI71" s="1" t="s">
        <v>265</v>
      </c>
      <c r="EJ71" s="1" t="s">
        <v>265</v>
      </c>
      <c r="EK71" s="1" t="s">
        <v>265</v>
      </c>
      <c r="EL71" s="1" t="s">
        <v>265</v>
      </c>
      <c r="EM71" s="1" t="s">
        <v>265</v>
      </c>
      <c r="EN71" s="1" t="s">
        <v>265</v>
      </c>
      <c r="EO71" s="1" t="s">
        <v>265</v>
      </c>
      <c r="EP71" s="1" t="s">
        <v>265</v>
      </c>
      <c r="EQ71" s="1" t="s">
        <v>265</v>
      </c>
      <c r="ER71" s="1" t="s">
        <v>265</v>
      </c>
      <c r="ES71" s="1" t="s">
        <v>265</v>
      </c>
      <c r="ET71" s="1" t="s">
        <v>265</v>
      </c>
      <c r="EU71" s="1" t="s">
        <v>265</v>
      </c>
      <c r="EV71" s="1" t="s">
        <v>265</v>
      </c>
      <c r="EW71" s="1" t="s">
        <v>265</v>
      </c>
      <c r="EX71" s="1" t="s">
        <v>265</v>
      </c>
      <c r="EY71" s="1" t="s">
        <v>265</v>
      </c>
      <c r="EZ71" s="1" t="s">
        <v>265</v>
      </c>
      <c r="FA71" s="1" t="s">
        <v>265</v>
      </c>
      <c r="FB71" s="1" t="s">
        <v>265</v>
      </c>
      <c r="FC71" s="1" t="s">
        <v>265</v>
      </c>
      <c r="FD71" s="1" t="s">
        <v>265</v>
      </c>
      <c r="FE71" s="1" t="s">
        <v>265</v>
      </c>
      <c r="FF71" s="1" t="s">
        <v>265</v>
      </c>
      <c r="FG71" s="1" t="s">
        <v>265</v>
      </c>
      <c r="FH71" s="1" t="s">
        <v>265</v>
      </c>
      <c r="FI71" s="1" t="s">
        <v>265</v>
      </c>
      <c r="FJ71" s="1" t="s">
        <v>265</v>
      </c>
      <c r="FK71" s="1" t="s">
        <v>265</v>
      </c>
      <c r="FL71" s="1" t="s">
        <v>265</v>
      </c>
      <c r="FM71" s="1" t="s">
        <v>265</v>
      </c>
      <c r="FN71" s="1" t="s">
        <v>265</v>
      </c>
      <c r="FO71" s="1" t="s">
        <v>265</v>
      </c>
      <c r="FP71" s="1" t="s">
        <v>265</v>
      </c>
      <c r="FQ71" s="1" t="s">
        <v>265</v>
      </c>
      <c r="FR71" s="1" t="s">
        <v>265</v>
      </c>
      <c r="FS71" s="1" t="s">
        <v>265</v>
      </c>
      <c r="FT71" s="1" t="s">
        <v>265</v>
      </c>
      <c r="FU71" s="1" t="s">
        <v>265</v>
      </c>
      <c r="FV71" s="1" t="s">
        <v>265</v>
      </c>
      <c r="FW71" s="1" t="s">
        <v>265</v>
      </c>
      <c r="FX71" s="1" t="s">
        <v>265</v>
      </c>
      <c r="FY71" s="1" t="s">
        <v>265</v>
      </c>
      <c r="FZ71" s="1" t="s">
        <v>265</v>
      </c>
      <c r="GA71" s="1" t="s">
        <v>265</v>
      </c>
      <c r="GB71" s="1" t="s">
        <v>265</v>
      </c>
      <c r="GC71" s="1" t="s">
        <v>265</v>
      </c>
      <c r="GD71" s="1" t="s">
        <v>265</v>
      </c>
      <c r="GE71" s="1" t="s">
        <v>265</v>
      </c>
      <c r="GF71" s="1" t="s">
        <v>265</v>
      </c>
      <c r="GG71" s="1" t="s">
        <v>265</v>
      </c>
      <c r="GH71" s="1" t="s">
        <v>265</v>
      </c>
      <c r="GI71" s="1" t="s">
        <v>265</v>
      </c>
      <c r="GJ71" s="1" t="s">
        <v>265</v>
      </c>
      <c r="GK71" s="1" t="s">
        <v>265</v>
      </c>
      <c r="GL71" s="1" t="s">
        <v>265</v>
      </c>
      <c r="GM71" s="1" t="s">
        <v>265</v>
      </c>
      <c r="GN71" s="1" t="s">
        <v>265</v>
      </c>
      <c r="GO71" s="1" t="s">
        <v>265</v>
      </c>
      <c r="GP71" s="1" t="s">
        <v>265</v>
      </c>
      <c r="GQ71" s="1" t="s">
        <v>265</v>
      </c>
      <c r="GR71" s="1">
        <v>60</v>
      </c>
      <c r="GS71" s="1">
        <v>0</v>
      </c>
      <c r="GT71" s="16">
        <v>62</v>
      </c>
      <c r="GU71" s="1" t="s">
        <v>266</v>
      </c>
      <c r="GV71" s="1" t="s">
        <v>267</v>
      </c>
      <c r="GW71" s="1" t="s">
        <v>266</v>
      </c>
      <c r="GX71" s="1" t="s">
        <v>266</v>
      </c>
      <c r="GY71" s="1" t="s">
        <v>267</v>
      </c>
      <c r="GZ71" s="15">
        <v>5</v>
      </c>
      <c r="HA71" s="16">
        <f t="shared" si="8"/>
        <v>3</v>
      </c>
      <c r="HB71" s="1" t="s">
        <v>266</v>
      </c>
      <c r="HC71" s="1" t="s">
        <v>267</v>
      </c>
      <c r="HD71" s="1" t="s">
        <v>266</v>
      </c>
      <c r="HE71" s="1" t="s">
        <v>266</v>
      </c>
      <c r="HF71" s="1">
        <v>4</v>
      </c>
      <c r="HG71" s="16">
        <f t="shared" si="9"/>
        <v>3</v>
      </c>
      <c r="HH71" s="1" t="s">
        <v>264</v>
      </c>
      <c r="HI71" s="1" t="s">
        <v>266</v>
      </c>
      <c r="HJ71" s="1" t="s">
        <v>266</v>
      </c>
      <c r="HK71" s="1" t="s">
        <v>266</v>
      </c>
      <c r="HL71" s="1" t="s">
        <v>266</v>
      </c>
      <c r="HM71" s="1" t="s">
        <v>267</v>
      </c>
      <c r="HN71" s="1" t="s">
        <v>266</v>
      </c>
      <c r="HO71" s="1">
        <v>6</v>
      </c>
      <c r="HP71" s="19">
        <f t="shared" si="10"/>
        <v>5</v>
      </c>
      <c r="HQ71" s="1" t="s">
        <v>264</v>
      </c>
      <c r="HR71" s="1">
        <v>0</v>
      </c>
      <c r="HS71" s="1">
        <v>25</v>
      </c>
      <c r="HT71" s="1">
        <v>15</v>
      </c>
      <c r="HU71" s="1" t="s">
        <v>268</v>
      </c>
      <c r="HV71" s="1">
        <v>1</v>
      </c>
      <c r="HW71" s="1">
        <v>1</v>
      </c>
      <c r="HX71" s="1">
        <v>1</v>
      </c>
      <c r="HY71" s="1">
        <v>1</v>
      </c>
      <c r="HZ71" s="1">
        <v>1</v>
      </c>
      <c r="IA71" s="1">
        <v>1</v>
      </c>
      <c r="IB71" s="1">
        <v>1</v>
      </c>
      <c r="IC71" s="1">
        <v>1</v>
      </c>
      <c r="ID71" s="1">
        <v>1</v>
      </c>
      <c r="IE71" s="1">
        <v>1</v>
      </c>
      <c r="IF71" s="1">
        <v>1</v>
      </c>
      <c r="IG71" s="1">
        <v>1</v>
      </c>
      <c r="IH71" s="1">
        <v>1</v>
      </c>
      <c r="II71" s="1">
        <v>1</v>
      </c>
      <c r="IJ71" s="1">
        <v>1</v>
      </c>
      <c r="IK71" s="1" t="s">
        <v>265</v>
      </c>
      <c r="IL71" s="1" t="s">
        <v>265</v>
      </c>
      <c r="IM71" s="1" t="s">
        <v>265</v>
      </c>
      <c r="IN71" s="1" t="s">
        <v>265</v>
      </c>
      <c r="IO71" s="1" t="s">
        <v>265</v>
      </c>
      <c r="IP71" s="1" t="s">
        <v>265</v>
      </c>
      <c r="IQ71" s="1" t="s">
        <v>265</v>
      </c>
      <c r="IR71" s="1" t="s">
        <v>265</v>
      </c>
      <c r="IS71" s="1" t="s">
        <v>265</v>
      </c>
      <c r="IT71" s="1" t="s">
        <v>265</v>
      </c>
      <c r="IU71" s="1">
        <v>60</v>
      </c>
      <c r="IV71" s="1">
        <v>0</v>
      </c>
      <c r="IW71" s="19">
        <v>15</v>
      </c>
      <c r="IX71" s="1" t="s">
        <v>264</v>
      </c>
      <c r="IY71" s="1">
        <v>0</v>
      </c>
      <c r="IZ71" s="1">
        <v>27</v>
      </c>
      <c r="JA71" s="1">
        <v>8</v>
      </c>
      <c r="JB71" s="1" t="s">
        <v>268</v>
      </c>
      <c r="JC71" s="1">
        <v>1</v>
      </c>
      <c r="JD71" s="1">
        <v>1</v>
      </c>
      <c r="JE71" s="1">
        <v>1</v>
      </c>
      <c r="JF71" s="1">
        <v>1</v>
      </c>
      <c r="JG71" s="1">
        <v>1</v>
      </c>
      <c r="JH71" s="1">
        <v>1</v>
      </c>
      <c r="JI71" s="1">
        <v>1</v>
      </c>
      <c r="JJ71" s="1">
        <v>1</v>
      </c>
      <c r="JK71" s="1" t="s">
        <v>265</v>
      </c>
      <c r="JL71" s="1" t="s">
        <v>265</v>
      </c>
      <c r="JM71" s="1" t="s">
        <v>265</v>
      </c>
      <c r="JN71" s="1" t="s">
        <v>265</v>
      </c>
      <c r="JO71" s="1" t="s">
        <v>265</v>
      </c>
      <c r="JP71" s="1" t="s">
        <v>265</v>
      </c>
      <c r="JQ71" s="1" t="s">
        <v>265</v>
      </c>
      <c r="JR71" s="1" t="s">
        <v>265</v>
      </c>
      <c r="JS71" s="1" t="s">
        <v>265</v>
      </c>
      <c r="JT71" s="1" t="s">
        <v>265</v>
      </c>
      <c r="JU71" s="1" t="s">
        <v>265</v>
      </c>
      <c r="JV71" s="1" t="s">
        <v>265</v>
      </c>
      <c r="JW71" s="1" t="s">
        <v>265</v>
      </c>
      <c r="JX71" s="1" t="s">
        <v>265</v>
      </c>
      <c r="JY71" s="1" t="s">
        <v>265</v>
      </c>
      <c r="JZ71" s="1" t="s">
        <v>265</v>
      </c>
      <c r="KA71" s="1" t="s">
        <v>265</v>
      </c>
      <c r="KB71" s="1" t="s">
        <v>265</v>
      </c>
      <c r="KC71" s="1" t="s">
        <v>265</v>
      </c>
      <c r="KD71" s="1">
        <v>60</v>
      </c>
      <c r="KE71" s="1">
        <v>0</v>
      </c>
      <c r="KF71" s="19">
        <v>8</v>
      </c>
      <c r="KG71" s="1" t="s">
        <v>266</v>
      </c>
      <c r="KH71" s="1" t="s">
        <v>266</v>
      </c>
      <c r="KI71" s="1" t="s">
        <v>267</v>
      </c>
      <c r="KJ71" s="1" t="s">
        <v>267</v>
      </c>
      <c r="KK71" s="1" t="s">
        <v>267</v>
      </c>
      <c r="KL71" s="1">
        <v>5</v>
      </c>
      <c r="KM71" s="19">
        <f t="shared" si="11"/>
        <v>2</v>
      </c>
    </row>
    <row r="72" spans="1:299">
      <c r="A72" s="1">
        <v>5380</v>
      </c>
      <c r="B72" s="16">
        <v>5380</v>
      </c>
      <c r="C72" s="16">
        <v>1</v>
      </c>
      <c r="D72" s="1" t="s">
        <v>1797</v>
      </c>
      <c r="E72" s="1" t="s">
        <v>1797</v>
      </c>
      <c r="F72" s="1" t="s">
        <v>1314</v>
      </c>
      <c r="G72" s="1" t="s">
        <v>1797</v>
      </c>
      <c r="H72" s="1" t="s">
        <v>285</v>
      </c>
      <c r="I72" s="1">
        <v>492</v>
      </c>
      <c r="J72" s="1" t="s">
        <v>628</v>
      </c>
      <c r="K72" s="1" t="s">
        <v>1797</v>
      </c>
      <c r="L72" s="1" t="s">
        <v>1314</v>
      </c>
      <c r="M72" s="16" t="s">
        <v>1830</v>
      </c>
      <c r="N72" s="16">
        <v>2021</v>
      </c>
      <c r="O72" s="16" t="s">
        <v>253</v>
      </c>
      <c r="P72" s="16" t="s">
        <v>1827</v>
      </c>
      <c r="Q72" s="16" t="s">
        <v>629</v>
      </c>
      <c r="R72" s="16" t="s">
        <v>630</v>
      </c>
      <c r="S72" s="1" t="s">
        <v>1802</v>
      </c>
      <c r="T72" s="1" t="s">
        <v>1803</v>
      </c>
      <c r="U72" s="1" t="s">
        <v>416</v>
      </c>
      <c r="V72" s="1" t="str">
        <f>CONCATENATE(Tabla4[[#This Row],[Nombre del estudiante]]," ",Tabla4[[#This Row],[Primer apellido]]," ",Tabla4[[#This Row],[Segundo apellido]])</f>
        <v>BRAYAN STIVEN RUALES VALENCIA</v>
      </c>
      <c r="W72" s="1" t="e">
        <f>VLOOKUP(Tabla4[[#This Row],[ID]],[1]!Tabla1[#All],7,FALSE)</f>
        <v>#REF!</v>
      </c>
      <c r="X72" s="16" t="s">
        <v>259</v>
      </c>
      <c r="Y72" s="1">
        <v>1111677262</v>
      </c>
      <c r="Z72" s="1" t="s">
        <v>1434</v>
      </c>
      <c r="AA72" s="1">
        <v>3146397401</v>
      </c>
      <c r="AB72" s="16" t="s">
        <v>1576</v>
      </c>
      <c r="AC72" s="16">
        <v>502</v>
      </c>
      <c r="AD72" s="16" t="s">
        <v>263</v>
      </c>
      <c r="AE72" s="1" t="s">
        <v>264</v>
      </c>
      <c r="AF72" s="1">
        <v>0</v>
      </c>
      <c r="AG72" s="1">
        <v>164</v>
      </c>
      <c r="AH72" s="1">
        <v>74</v>
      </c>
      <c r="AI72" s="1" t="s">
        <v>264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0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0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 t="s">
        <v>265</v>
      </c>
      <c r="DG72" s="1" t="s">
        <v>265</v>
      </c>
      <c r="DH72" s="1" t="s">
        <v>265</v>
      </c>
      <c r="DI72" s="1" t="s">
        <v>265</v>
      </c>
      <c r="DJ72" s="1" t="s">
        <v>265</v>
      </c>
      <c r="DK72" s="1" t="s">
        <v>265</v>
      </c>
      <c r="DL72" s="1" t="s">
        <v>265</v>
      </c>
      <c r="DM72" s="1" t="s">
        <v>265</v>
      </c>
      <c r="DN72" s="1" t="s">
        <v>265</v>
      </c>
      <c r="DO72" s="1" t="s">
        <v>265</v>
      </c>
      <c r="DP72" s="1" t="s">
        <v>265</v>
      </c>
      <c r="DQ72" s="1" t="s">
        <v>265</v>
      </c>
      <c r="DR72" s="1" t="s">
        <v>265</v>
      </c>
      <c r="DS72" s="1" t="s">
        <v>265</v>
      </c>
      <c r="DT72" s="1" t="s">
        <v>265</v>
      </c>
      <c r="DU72" s="1" t="s">
        <v>265</v>
      </c>
      <c r="DV72" s="1" t="s">
        <v>265</v>
      </c>
      <c r="DW72" s="1" t="s">
        <v>265</v>
      </c>
      <c r="DX72" s="1" t="s">
        <v>265</v>
      </c>
      <c r="DY72" s="1" t="s">
        <v>265</v>
      </c>
      <c r="DZ72" s="1" t="s">
        <v>265</v>
      </c>
      <c r="EA72" s="1" t="s">
        <v>265</v>
      </c>
      <c r="EB72" s="1" t="s">
        <v>265</v>
      </c>
      <c r="EC72" s="1" t="s">
        <v>265</v>
      </c>
      <c r="ED72" s="1" t="s">
        <v>265</v>
      </c>
      <c r="EE72" s="1" t="s">
        <v>265</v>
      </c>
      <c r="EF72" s="1" t="s">
        <v>265</v>
      </c>
      <c r="EG72" s="1" t="s">
        <v>265</v>
      </c>
      <c r="EH72" s="1" t="s">
        <v>265</v>
      </c>
      <c r="EI72" s="1" t="s">
        <v>265</v>
      </c>
      <c r="EJ72" s="1" t="s">
        <v>265</v>
      </c>
      <c r="EK72" s="1" t="s">
        <v>265</v>
      </c>
      <c r="EL72" s="1" t="s">
        <v>265</v>
      </c>
      <c r="EM72" s="1" t="s">
        <v>265</v>
      </c>
      <c r="EN72" s="1" t="s">
        <v>265</v>
      </c>
      <c r="EO72" s="1" t="s">
        <v>265</v>
      </c>
      <c r="EP72" s="1" t="s">
        <v>265</v>
      </c>
      <c r="EQ72" s="1" t="s">
        <v>265</v>
      </c>
      <c r="ER72" s="1" t="s">
        <v>265</v>
      </c>
      <c r="ES72" s="1" t="s">
        <v>265</v>
      </c>
      <c r="ET72" s="1" t="s">
        <v>265</v>
      </c>
      <c r="EU72" s="1" t="s">
        <v>265</v>
      </c>
      <c r="EV72" s="1" t="s">
        <v>265</v>
      </c>
      <c r="EW72" s="1" t="s">
        <v>265</v>
      </c>
      <c r="EX72" s="1" t="s">
        <v>265</v>
      </c>
      <c r="EY72" s="1" t="s">
        <v>265</v>
      </c>
      <c r="EZ72" s="1" t="s">
        <v>265</v>
      </c>
      <c r="FA72" s="1" t="s">
        <v>265</v>
      </c>
      <c r="FB72" s="1" t="s">
        <v>265</v>
      </c>
      <c r="FC72" s="1" t="s">
        <v>265</v>
      </c>
      <c r="FD72" s="1" t="s">
        <v>265</v>
      </c>
      <c r="FE72" s="1" t="s">
        <v>265</v>
      </c>
      <c r="FF72" s="1" t="s">
        <v>265</v>
      </c>
      <c r="FG72" s="1" t="s">
        <v>265</v>
      </c>
      <c r="FH72" s="1" t="s">
        <v>265</v>
      </c>
      <c r="FI72" s="1" t="s">
        <v>265</v>
      </c>
      <c r="FJ72" s="1" t="s">
        <v>265</v>
      </c>
      <c r="FK72" s="1" t="s">
        <v>265</v>
      </c>
      <c r="FL72" s="1" t="s">
        <v>265</v>
      </c>
      <c r="FM72" s="1" t="s">
        <v>265</v>
      </c>
      <c r="FN72" s="1" t="s">
        <v>265</v>
      </c>
      <c r="FO72" s="1" t="s">
        <v>265</v>
      </c>
      <c r="FP72" s="1" t="s">
        <v>265</v>
      </c>
      <c r="FQ72" s="1" t="s">
        <v>265</v>
      </c>
      <c r="FR72" s="1" t="s">
        <v>265</v>
      </c>
      <c r="FS72" s="1" t="s">
        <v>265</v>
      </c>
      <c r="FT72" s="1" t="s">
        <v>265</v>
      </c>
      <c r="FU72" s="1" t="s">
        <v>265</v>
      </c>
      <c r="FV72" s="1" t="s">
        <v>265</v>
      </c>
      <c r="FW72" s="1" t="s">
        <v>265</v>
      </c>
      <c r="FX72" s="1" t="s">
        <v>265</v>
      </c>
      <c r="FY72" s="1" t="s">
        <v>265</v>
      </c>
      <c r="FZ72" s="1" t="s">
        <v>265</v>
      </c>
      <c r="GA72" s="1" t="s">
        <v>265</v>
      </c>
      <c r="GB72" s="1" t="s">
        <v>265</v>
      </c>
      <c r="GC72" s="1" t="s">
        <v>265</v>
      </c>
      <c r="GD72" s="1" t="s">
        <v>265</v>
      </c>
      <c r="GE72" s="1" t="s">
        <v>265</v>
      </c>
      <c r="GF72" s="1" t="s">
        <v>265</v>
      </c>
      <c r="GG72" s="1" t="s">
        <v>265</v>
      </c>
      <c r="GH72" s="1" t="s">
        <v>265</v>
      </c>
      <c r="GI72" s="1" t="s">
        <v>265</v>
      </c>
      <c r="GJ72" s="1" t="s">
        <v>265</v>
      </c>
      <c r="GK72" s="1" t="s">
        <v>265</v>
      </c>
      <c r="GL72" s="1" t="s">
        <v>265</v>
      </c>
      <c r="GM72" s="1" t="s">
        <v>265</v>
      </c>
      <c r="GN72" s="1" t="s">
        <v>265</v>
      </c>
      <c r="GO72" s="1" t="s">
        <v>265</v>
      </c>
      <c r="GP72" s="1" t="s">
        <v>265</v>
      </c>
      <c r="GQ72" s="1" t="s">
        <v>265</v>
      </c>
      <c r="GR72" s="1">
        <v>60</v>
      </c>
      <c r="GS72" s="1">
        <v>2</v>
      </c>
      <c r="GT72" s="16">
        <v>72</v>
      </c>
      <c r="GU72" s="1" t="s">
        <v>266</v>
      </c>
      <c r="GV72" s="1" t="s">
        <v>267</v>
      </c>
      <c r="GW72" s="1" t="s">
        <v>267</v>
      </c>
      <c r="GX72" s="1" t="s">
        <v>267</v>
      </c>
      <c r="GY72" s="1" t="s">
        <v>266</v>
      </c>
      <c r="GZ72" s="15">
        <v>5</v>
      </c>
      <c r="HA72" s="16">
        <f t="shared" si="8"/>
        <v>2</v>
      </c>
      <c r="HB72" s="1" t="s">
        <v>266</v>
      </c>
      <c r="HC72" s="1" t="s">
        <v>266</v>
      </c>
      <c r="HD72" s="1" t="s">
        <v>266</v>
      </c>
      <c r="HE72" s="1" t="s">
        <v>266</v>
      </c>
      <c r="HF72" s="1">
        <v>4</v>
      </c>
      <c r="HG72" s="16">
        <f t="shared" si="9"/>
        <v>4</v>
      </c>
      <c r="HH72" s="1" t="s">
        <v>264</v>
      </c>
      <c r="HI72" s="1" t="s">
        <v>266</v>
      </c>
      <c r="HJ72" s="1" t="s">
        <v>266</v>
      </c>
      <c r="HK72" s="1" t="s">
        <v>266</v>
      </c>
      <c r="HL72" s="1" t="s">
        <v>266</v>
      </c>
      <c r="HM72" s="1" t="s">
        <v>267</v>
      </c>
      <c r="HN72" s="1" t="s">
        <v>267</v>
      </c>
      <c r="HO72" s="1">
        <v>6</v>
      </c>
      <c r="HP72" s="19">
        <f t="shared" si="10"/>
        <v>4</v>
      </c>
      <c r="HQ72" s="1" t="s">
        <v>264</v>
      </c>
      <c r="HR72" s="1">
        <v>0</v>
      </c>
      <c r="HS72" s="1">
        <v>25</v>
      </c>
      <c r="HT72" s="1">
        <v>14</v>
      </c>
      <c r="HU72" s="1" t="s">
        <v>268</v>
      </c>
      <c r="HV72" s="1">
        <v>1</v>
      </c>
      <c r="HW72" s="1">
        <v>1</v>
      </c>
      <c r="HX72" s="1">
        <v>1</v>
      </c>
      <c r="HY72" s="1">
        <v>1</v>
      </c>
      <c r="HZ72" s="1">
        <v>1</v>
      </c>
      <c r="IA72" s="1">
        <v>0</v>
      </c>
      <c r="IB72" s="1">
        <v>1</v>
      </c>
      <c r="IC72" s="1">
        <v>1</v>
      </c>
      <c r="ID72" s="1">
        <v>1</v>
      </c>
      <c r="IE72" s="1">
        <v>1</v>
      </c>
      <c r="IF72" s="1">
        <v>1</v>
      </c>
      <c r="IG72" s="1">
        <v>1</v>
      </c>
      <c r="IH72" s="1">
        <v>1</v>
      </c>
      <c r="II72" s="1">
        <v>1</v>
      </c>
      <c r="IJ72" s="1" t="s">
        <v>265</v>
      </c>
      <c r="IK72" s="1" t="s">
        <v>265</v>
      </c>
      <c r="IL72" s="1" t="s">
        <v>265</v>
      </c>
      <c r="IM72" s="1" t="s">
        <v>265</v>
      </c>
      <c r="IN72" s="1" t="s">
        <v>265</v>
      </c>
      <c r="IO72" s="1" t="s">
        <v>265</v>
      </c>
      <c r="IP72" s="1" t="s">
        <v>265</v>
      </c>
      <c r="IQ72" s="1" t="s">
        <v>265</v>
      </c>
      <c r="IR72" s="1" t="s">
        <v>265</v>
      </c>
      <c r="IS72" s="1" t="s">
        <v>265</v>
      </c>
      <c r="IT72" s="1" t="s">
        <v>265</v>
      </c>
      <c r="IU72" s="1">
        <v>60</v>
      </c>
      <c r="IV72" s="1">
        <v>1</v>
      </c>
      <c r="IW72" s="19">
        <v>13</v>
      </c>
      <c r="IX72" s="1" t="s">
        <v>264</v>
      </c>
      <c r="IY72" s="1">
        <v>0</v>
      </c>
      <c r="IZ72" s="1">
        <v>27</v>
      </c>
      <c r="JA72" s="1">
        <v>12</v>
      </c>
      <c r="JB72" s="1" t="s">
        <v>268</v>
      </c>
      <c r="JC72" s="1">
        <v>1</v>
      </c>
      <c r="JD72" s="1">
        <v>1</v>
      </c>
      <c r="JE72" s="1">
        <v>1</v>
      </c>
      <c r="JF72" s="1">
        <v>1</v>
      </c>
      <c r="JG72" s="1">
        <v>1</v>
      </c>
      <c r="JH72" s="1">
        <v>1</v>
      </c>
      <c r="JI72" s="1">
        <v>1</v>
      </c>
      <c r="JJ72" s="1">
        <v>1</v>
      </c>
      <c r="JK72" s="1">
        <v>1</v>
      </c>
      <c r="JL72" s="1">
        <v>1</v>
      </c>
      <c r="JM72" s="1">
        <v>1</v>
      </c>
      <c r="JN72" s="1">
        <v>1</v>
      </c>
      <c r="JO72" s="1" t="s">
        <v>265</v>
      </c>
      <c r="JP72" s="1" t="s">
        <v>265</v>
      </c>
      <c r="JQ72" s="1" t="s">
        <v>265</v>
      </c>
      <c r="JR72" s="1" t="s">
        <v>265</v>
      </c>
      <c r="JS72" s="1" t="s">
        <v>265</v>
      </c>
      <c r="JT72" s="1" t="s">
        <v>265</v>
      </c>
      <c r="JU72" s="1" t="s">
        <v>265</v>
      </c>
      <c r="JV72" s="1" t="s">
        <v>265</v>
      </c>
      <c r="JW72" s="1" t="s">
        <v>265</v>
      </c>
      <c r="JX72" s="1" t="s">
        <v>265</v>
      </c>
      <c r="JY72" s="1" t="s">
        <v>265</v>
      </c>
      <c r="JZ72" s="1" t="s">
        <v>265</v>
      </c>
      <c r="KA72" s="1" t="s">
        <v>265</v>
      </c>
      <c r="KB72" s="1" t="s">
        <v>265</v>
      </c>
      <c r="KC72" s="1" t="s">
        <v>265</v>
      </c>
      <c r="KD72" s="1">
        <v>60</v>
      </c>
      <c r="KE72" s="1">
        <v>0</v>
      </c>
      <c r="KF72" s="19">
        <v>12</v>
      </c>
      <c r="KG72" s="1" t="s">
        <v>266</v>
      </c>
      <c r="KH72" s="1" t="s">
        <v>267</v>
      </c>
      <c r="KI72" s="1" t="s">
        <v>267</v>
      </c>
      <c r="KJ72" s="1" t="s">
        <v>267</v>
      </c>
      <c r="KK72" s="1" t="s">
        <v>267</v>
      </c>
      <c r="KL72" s="1">
        <v>5</v>
      </c>
      <c r="KM72" s="19">
        <f t="shared" si="11"/>
        <v>1</v>
      </c>
    </row>
    <row r="73" spans="1:299">
      <c r="A73" s="1">
        <v>6544</v>
      </c>
      <c r="B73" s="16">
        <v>6544</v>
      </c>
      <c r="C73" s="16">
        <v>0</v>
      </c>
      <c r="D73" s="1" t="s">
        <v>825</v>
      </c>
      <c r="E73" s="1" t="s">
        <v>709</v>
      </c>
      <c r="F73" s="1" t="s">
        <v>1804</v>
      </c>
      <c r="G73" s="1" t="s">
        <v>709</v>
      </c>
      <c r="H73" s="1" t="s">
        <v>1805</v>
      </c>
      <c r="I73" s="1">
        <v>464</v>
      </c>
      <c r="J73" s="1" t="s">
        <v>252</v>
      </c>
      <c r="K73" s="1" t="s">
        <v>709</v>
      </c>
      <c r="L73" s="1" t="s">
        <v>1804</v>
      </c>
      <c r="M73" s="16" t="s">
        <v>1830</v>
      </c>
      <c r="N73" s="16">
        <v>2021</v>
      </c>
      <c r="O73" s="16" t="s">
        <v>253</v>
      </c>
      <c r="P73" s="16" t="s">
        <v>1827</v>
      </c>
      <c r="Q73" s="16" t="s">
        <v>288</v>
      </c>
      <c r="R73" s="16" t="s">
        <v>496</v>
      </c>
      <c r="S73" s="1" t="s">
        <v>1806</v>
      </c>
      <c r="T73" s="1" t="s">
        <v>327</v>
      </c>
      <c r="U73" s="1" t="s">
        <v>1807</v>
      </c>
      <c r="V73" s="1" t="str">
        <f>CONCATENATE(Tabla4[[#This Row],[Nombre del estudiante]]," ",Tabla4[[#This Row],[Primer apellido]]," ",Tabla4[[#This Row],[Segundo apellido]])</f>
        <v>DARLIN GARCIA PALOMINO</v>
      </c>
      <c r="W73" s="1" t="e">
        <f>VLOOKUP(Tabla4[[#This Row],[ID]],[1]!Tabla1[#All],7,FALSE)</f>
        <v>#REF!</v>
      </c>
      <c r="X73" s="16" t="s">
        <v>293</v>
      </c>
      <c r="Y73" s="1">
        <v>1111675585</v>
      </c>
      <c r="Z73" s="1" t="s">
        <v>1808</v>
      </c>
      <c r="AA73" s="1">
        <v>3145681121</v>
      </c>
      <c r="AB73" s="16" t="s">
        <v>1576</v>
      </c>
      <c r="AC73" s="16">
        <v>507</v>
      </c>
      <c r="AD73" s="16" t="s">
        <v>263</v>
      </c>
      <c r="AE73" s="1" t="s">
        <v>264</v>
      </c>
      <c r="AF73" s="1">
        <v>0</v>
      </c>
      <c r="AG73" s="1">
        <v>164</v>
      </c>
      <c r="AH73" s="1">
        <v>37</v>
      </c>
      <c r="AI73" s="1" t="s">
        <v>264</v>
      </c>
      <c r="AJ73" s="1">
        <v>0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0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 t="s">
        <v>265</v>
      </c>
      <c r="BV73" s="1" t="s">
        <v>265</v>
      </c>
      <c r="BW73" s="1" t="s">
        <v>265</v>
      </c>
      <c r="BX73" s="1" t="s">
        <v>265</v>
      </c>
      <c r="BY73" s="1" t="s">
        <v>265</v>
      </c>
      <c r="BZ73" s="1" t="s">
        <v>265</v>
      </c>
      <c r="CA73" s="1" t="s">
        <v>265</v>
      </c>
      <c r="CB73" s="1" t="s">
        <v>265</v>
      </c>
      <c r="CC73" s="1" t="s">
        <v>265</v>
      </c>
      <c r="CD73" s="1" t="s">
        <v>265</v>
      </c>
      <c r="CE73" s="1" t="s">
        <v>265</v>
      </c>
      <c r="CF73" s="1" t="s">
        <v>265</v>
      </c>
      <c r="CG73" s="1" t="s">
        <v>265</v>
      </c>
      <c r="CH73" s="1" t="s">
        <v>265</v>
      </c>
      <c r="CI73" s="1" t="s">
        <v>265</v>
      </c>
      <c r="CJ73" s="1" t="s">
        <v>265</v>
      </c>
      <c r="CK73" s="1" t="s">
        <v>265</v>
      </c>
      <c r="CL73" s="1" t="s">
        <v>265</v>
      </c>
      <c r="CM73" s="1" t="s">
        <v>265</v>
      </c>
      <c r="CN73" s="1" t="s">
        <v>265</v>
      </c>
      <c r="CO73" s="1" t="s">
        <v>265</v>
      </c>
      <c r="CP73" s="1" t="s">
        <v>265</v>
      </c>
      <c r="CQ73" s="1" t="s">
        <v>265</v>
      </c>
      <c r="CR73" s="1" t="s">
        <v>265</v>
      </c>
      <c r="CS73" s="1" t="s">
        <v>265</v>
      </c>
      <c r="CT73" s="1" t="s">
        <v>265</v>
      </c>
      <c r="CU73" s="1" t="s">
        <v>265</v>
      </c>
      <c r="CV73" s="1" t="s">
        <v>265</v>
      </c>
      <c r="CW73" s="1" t="s">
        <v>265</v>
      </c>
      <c r="CX73" s="1" t="s">
        <v>265</v>
      </c>
      <c r="CY73" s="1" t="s">
        <v>265</v>
      </c>
      <c r="CZ73" s="1" t="s">
        <v>265</v>
      </c>
      <c r="DA73" s="1" t="s">
        <v>265</v>
      </c>
      <c r="DB73" s="1" t="s">
        <v>265</v>
      </c>
      <c r="DC73" s="1" t="s">
        <v>265</v>
      </c>
      <c r="DD73" s="1" t="s">
        <v>265</v>
      </c>
      <c r="DE73" s="1" t="s">
        <v>265</v>
      </c>
      <c r="DF73" s="1" t="s">
        <v>265</v>
      </c>
      <c r="DG73" s="1" t="s">
        <v>265</v>
      </c>
      <c r="DH73" s="1" t="s">
        <v>265</v>
      </c>
      <c r="DI73" s="1" t="s">
        <v>265</v>
      </c>
      <c r="DJ73" s="1" t="s">
        <v>265</v>
      </c>
      <c r="DK73" s="1" t="s">
        <v>265</v>
      </c>
      <c r="DL73" s="1" t="s">
        <v>265</v>
      </c>
      <c r="DM73" s="1" t="s">
        <v>265</v>
      </c>
      <c r="DN73" s="1" t="s">
        <v>265</v>
      </c>
      <c r="DO73" s="1" t="s">
        <v>265</v>
      </c>
      <c r="DP73" s="1" t="s">
        <v>265</v>
      </c>
      <c r="DQ73" s="1" t="s">
        <v>265</v>
      </c>
      <c r="DR73" s="1" t="s">
        <v>265</v>
      </c>
      <c r="DS73" s="1" t="s">
        <v>265</v>
      </c>
      <c r="DT73" s="1" t="s">
        <v>265</v>
      </c>
      <c r="DU73" s="1" t="s">
        <v>265</v>
      </c>
      <c r="DV73" s="1" t="s">
        <v>265</v>
      </c>
      <c r="DW73" s="1" t="s">
        <v>265</v>
      </c>
      <c r="DX73" s="1" t="s">
        <v>265</v>
      </c>
      <c r="DY73" s="1" t="s">
        <v>265</v>
      </c>
      <c r="DZ73" s="1" t="s">
        <v>265</v>
      </c>
      <c r="EA73" s="1" t="s">
        <v>265</v>
      </c>
      <c r="EB73" s="1" t="s">
        <v>265</v>
      </c>
      <c r="EC73" s="1" t="s">
        <v>265</v>
      </c>
      <c r="ED73" s="1" t="s">
        <v>265</v>
      </c>
      <c r="EE73" s="1" t="s">
        <v>265</v>
      </c>
      <c r="EF73" s="1" t="s">
        <v>265</v>
      </c>
      <c r="EG73" s="1" t="s">
        <v>265</v>
      </c>
      <c r="EH73" s="1" t="s">
        <v>265</v>
      </c>
      <c r="EI73" s="1" t="s">
        <v>265</v>
      </c>
      <c r="EJ73" s="1" t="s">
        <v>265</v>
      </c>
      <c r="EK73" s="1" t="s">
        <v>265</v>
      </c>
      <c r="EL73" s="1" t="s">
        <v>265</v>
      </c>
      <c r="EM73" s="1" t="s">
        <v>265</v>
      </c>
      <c r="EN73" s="1" t="s">
        <v>265</v>
      </c>
      <c r="EO73" s="1" t="s">
        <v>265</v>
      </c>
      <c r="EP73" s="1" t="s">
        <v>265</v>
      </c>
      <c r="EQ73" s="1" t="s">
        <v>265</v>
      </c>
      <c r="ER73" s="1" t="s">
        <v>265</v>
      </c>
      <c r="ES73" s="1" t="s">
        <v>265</v>
      </c>
      <c r="ET73" s="1" t="s">
        <v>265</v>
      </c>
      <c r="EU73" s="1" t="s">
        <v>265</v>
      </c>
      <c r="EV73" s="1" t="s">
        <v>265</v>
      </c>
      <c r="EW73" s="1" t="s">
        <v>265</v>
      </c>
      <c r="EX73" s="1" t="s">
        <v>265</v>
      </c>
      <c r="EY73" s="1" t="s">
        <v>265</v>
      </c>
      <c r="EZ73" s="1" t="s">
        <v>265</v>
      </c>
      <c r="FA73" s="1" t="s">
        <v>265</v>
      </c>
      <c r="FB73" s="1" t="s">
        <v>265</v>
      </c>
      <c r="FC73" s="1" t="s">
        <v>265</v>
      </c>
      <c r="FD73" s="1" t="s">
        <v>265</v>
      </c>
      <c r="FE73" s="1" t="s">
        <v>265</v>
      </c>
      <c r="FF73" s="1" t="s">
        <v>265</v>
      </c>
      <c r="FG73" s="1" t="s">
        <v>265</v>
      </c>
      <c r="FH73" s="1" t="s">
        <v>265</v>
      </c>
      <c r="FI73" s="1" t="s">
        <v>265</v>
      </c>
      <c r="FJ73" s="1" t="s">
        <v>265</v>
      </c>
      <c r="FK73" s="1" t="s">
        <v>265</v>
      </c>
      <c r="FL73" s="1" t="s">
        <v>265</v>
      </c>
      <c r="FM73" s="1" t="s">
        <v>265</v>
      </c>
      <c r="FN73" s="1" t="s">
        <v>265</v>
      </c>
      <c r="FO73" s="1" t="s">
        <v>265</v>
      </c>
      <c r="FP73" s="1" t="s">
        <v>265</v>
      </c>
      <c r="FQ73" s="1" t="s">
        <v>265</v>
      </c>
      <c r="FR73" s="1" t="s">
        <v>265</v>
      </c>
      <c r="FS73" s="1" t="s">
        <v>265</v>
      </c>
      <c r="FT73" s="1" t="s">
        <v>265</v>
      </c>
      <c r="FU73" s="1" t="s">
        <v>265</v>
      </c>
      <c r="FV73" s="1" t="s">
        <v>265</v>
      </c>
      <c r="FW73" s="1" t="s">
        <v>265</v>
      </c>
      <c r="FX73" s="1" t="s">
        <v>265</v>
      </c>
      <c r="FY73" s="1" t="s">
        <v>265</v>
      </c>
      <c r="FZ73" s="1" t="s">
        <v>265</v>
      </c>
      <c r="GA73" s="1" t="s">
        <v>265</v>
      </c>
      <c r="GB73" s="1" t="s">
        <v>265</v>
      </c>
      <c r="GC73" s="1" t="s">
        <v>265</v>
      </c>
      <c r="GD73" s="1" t="s">
        <v>265</v>
      </c>
      <c r="GE73" s="1" t="s">
        <v>265</v>
      </c>
      <c r="GF73" s="1" t="s">
        <v>265</v>
      </c>
      <c r="GG73" s="1" t="s">
        <v>265</v>
      </c>
      <c r="GH73" s="1" t="s">
        <v>265</v>
      </c>
      <c r="GI73" s="1" t="s">
        <v>265</v>
      </c>
      <c r="GJ73" s="1" t="s">
        <v>265</v>
      </c>
      <c r="GK73" s="1" t="s">
        <v>265</v>
      </c>
      <c r="GL73" s="1" t="s">
        <v>265</v>
      </c>
      <c r="GM73" s="1" t="s">
        <v>265</v>
      </c>
      <c r="GN73" s="1" t="s">
        <v>265</v>
      </c>
      <c r="GO73" s="1" t="s">
        <v>265</v>
      </c>
      <c r="GP73" s="1" t="s">
        <v>265</v>
      </c>
      <c r="GQ73" s="1" t="s">
        <v>265</v>
      </c>
      <c r="GR73" s="1">
        <v>60</v>
      </c>
      <c r="GS73" s="1">
        <v>2</v>
      </c>
      <c r="GT73" s="16">
        <v>35</v>
      </c>
      <c r="GU73" s="1" t="s">
        <v>266</v>
      </c>
      <c r="GV73" s="1" t="s">
        <v>284</v>
      </c>
      <c r="GW73" s="1" t="s">
        <v>267</v>
      </c>
      <c r="GX73" s="1" t="s">
        <v>284</v>
      </c>
      <c r="GY73" s="1" t="s">
        <v>284</v>
      </c>
      <c r="GZ73" s="15">
        <v>5</v>
      </c>
      <c r="HA73" s="16">
        <f t="shared" si="8"/>
        <v>1</v>
      </c>
      <c r="HB73" s="1" t="s">
        <v>266</v>
      </c>
      <c r="HC73" s="1" t="s">
        <v>266</v>
      </c>
      <c r="HD73" s="1" t="s">
        <v>284</v>
      </c>
      <c r="HE73" s="1" t="s">
        <v>267</v>
      </c>
      <c r="HF73" s="1">
        <v>4</v>
      </c>
      <c r="HG73" s="16">
        <f t="shared" si="9"/>
        <v>2</v>
      </c>
      <c r="HH73" s="1" t="s">
        <v>264</v>
      </c>
      <c r="HI73" s="1" t="s">
        <v>266</v>
      </c>
      <c r="HJ73" s="1" t="s">
        <v>266</v>
      </c>
      <c r="HK73" s="1" t="s">
        <v>266</v>
      </c>
      <c r="HL73" s="1" t="s">
        <v>266</v>
      </c>
      <c r="HM73" s="1" t="s">
        <v>267</v>
      </c>
      <c r="HN73" s="1" t="s">
        <v>267</v>
      </c>
      <c r="HO73" s="1">
        <v>6</v>
      </c>
      <c r="HP73" s="19">
        <f t="shared" si="10"/>
        <v>4</v>
      </c>
      <c r="HQ73" s="1" t="s">
        <v>264</v>
      </c>
      <c r="HR73" s="1">
        <v>0</v>
      </c>
      <c r="HS73" s="1">
        <v>25</v>
      </c>
      <c r="HT73" s="1">
        <v>17</v>
      </c>
      <c r="HU73" s="1" t="s">
        <v>268</v>
      </c>
      <c r="HV73" s="1">
        <v>1</v>
      </c>
      <c r="HW73" s="1">
        <v>1</v>
      </c>
      <c r="HX73" s="1">
        <v>1</v>
      </c>
      <c r="HY73" s="1">
        <v>1</v>
      </c>
      <c r="HZ73" s="1">
        <v>1</v>
      </c>
      <c r="IA73" s="1">
        <v>1</v>
      </c>
      <c r="IB73" s="1">
        <v>1</v>
      </c>
      <c r="IC73" s="1">
        <v>1</v>
      </c>
      <c r="ID73" s="1">
        <v>1</v>
      </c>
      <c r="IE73" s="1">
        <v>1</v>
      </c>
      <c r="IF73" s="1">
        <v>1</v>
      </c>
      <c r="IG73" s="1">
        <v>1</v>
      </c>
      <c r="IH73" s="1">
        <v>1</v>
      </c>
      <c r="II73" s="1">
        <v>0</v>
      </c>
      <c r="IJ73" s="1">
        <v>1</v>
      </c>
      <c r="IK73" s="1">
        <v>1</v>
      </c>
      <c r="IL73" s="1">
        <v>1</v>
      </c>
      <c r="IM73" s="1" t="s">
        <v>265</v>
      </c>
      <c r="IN73" s="1" t="s">
        <v>265</v>
      </c>
      <c r="IO73" s="1" t="s">
        <v>265</v>
      </c>
      <c r="IP73" s="1" t="s">
        <v>265</v>
      </c>
      <c r="IQ73" s="1" t="s">
        <v>265</v>
      </c>
      <c r="IR73" s="1" t="s">
        <v>265</v>
      </c>
      <c r="IS73" s="1" t="s">
        <v>265</v>
      </c>
      <c r="IT73" s="1" t="s">
        <v>265</v>
      </c>
      <c r="IU73" s="1">
        <v>60</v>
      </c>
      <c r="IV73" s="1">
        <v>1</v>
      </c>
      <c r="IW73" s="16">
        <v>16</v>
      </c>
      <c r="IX73" s="1" t="s">
        <v>264</v>
      </c>
      <c r="IY73" s="1">
        <v>0</v>
      </c>
      <c r="IZ73" s="1">
        <v>27</v>
      </c>
      <c r="JA73" s="1">
        <v>14</v>
      </c>
      <c r="JB73" s="1" t="s">
        <v>268</v>
      </c>
      <c r="JC73" s="1">
        <v>0</v>
      </c>
      <c r="JD73" s="1">
        <v>0</v>
      </c>
      <c r="JE73" s="1">
        <v>1</v>
      </c>
      <c r="JF73" s="1">
        <v>1</v>
      </c>
      <c r="JG73" s="1">
        <v>1</v>
      </c>
      <c r="JH73" s="1">
        <v>1</v>
      </c>
      <c r="JI73" s="1">
        <v>1</v>
      </c>
      <c r="JJ73" s="1">
        <v>1</v>
      </c>
      <c r="JK73" s="1">
        <v>1</v>
      </c>
      <c r="JL73" s="1">
        <v>1</v>
      </c>
      <c r="JM73" s="1">
        <v>1</v>
      </c>
      <c r="JN73" s="1">
        <v>1</v>
      </c>
      <c r="JO73" s="1">
        <v>1</v>
      </c>
      <c r="JP73" s="1">
        <v>1</v>
      </c>
      <c r="JQ73" s="1" t="s">
        <v>265</v>
      </c>
      <c r="JR73" s="1" t="s">
        <v>265</v>
      </c>
      <c r="JS73" s="1" t="s">
        <v>265</v>
      </c>
      <c r="JT73" s="1" t="s">
        <v>265</v>
      </c>
      <c r="JU73" s="1" t="s">
        <v>265</v>
      </c>
      <c r="JV73" s="1" t="s">
        <v>265</v>
      </c>
      <c r="JW73" s="1" t="s">
        <v>265</v>
      </c>
      <c r="JX73" s="1" t="s">
        <v>265</v>
      </c>
      <c r="JY73" s="1" t="s">
        <v>265</v>
      </c>
      <c r="JZ73" s="1" t="s">
        <v>265</v>
      </c>
      <c r="KA73" s="1" t="s">
        <v>265</v>
      </c>
      <c r="KB73" s="1" t="s">
        <v>265</v>
      </c>
      <c r="KC73" s="1" t="s">
        <v>265</v>
      </c>
      <c r="KD73" s="1">
        <v>60</v>
      </c>
      <c r="KE73" s="1">
        <v>2</v>
      </c>
      <c r="KF73" s="16">
        <v>12</v>
      </c>
      <c r="KG73" s="1" t="s">
        <v>266</v>
      </c>
      <c r="KH73" s="1" t="s">
        <v>267</v>
      </c>
      <c r="KI73" s="1" t="s">
        <v>266</v>
      </c>
      <c r="KJ73" s="1" t="s">
        <v>267</v>
      </c>
      <c r="KK73" s="1" t="s">
        <v>267</v>
      </c>
      <c r="KL73" s="1">
        <v>5</v>
      </c>
      <c r="KM73" s="19">
        <f t="shared" si="11"/>
        <v>2</v>
      </c>
    </row>
  </sheetData>
  <phoneticPr fontId="2" type="noConversion"/>
  <conditionalFormatting sqref="A2:A73">
    <cfRule type="duplicateValues" dxfId="1" priority="5"/>
  </conditionalFormatting>
  <conditionalFormatting sqref="B1:B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E6519502A214D43B3DDFCF5E94F901E" ma:contentTypeVersion="6" ma:contentTypeDescription="Crear nuevo documento." ma:contentTypeScope="" ma:versionID="90f6c4560d8bc755c62d8c2203e7a644">
  <xsd:schema xmlns:xsd="http://www.w3.org/2001/XMLSchema" xmlns:xs="http://www.w3.org/2001/XMLSchema" xmlns:p="http://schemas.microsoft.com/office/2006/metadata/properties" xmlns:ns2="3eff0a0a-75ec-4759-8be4-4c323b0f0df5" xmlns:ns3="cd170719-9bd0-436b-b4b8-eee07325531c" targetNamespace="http://schemas.microsoft.com/office/2006/metadata/properties" ma:root="true" ma:fieldsID="c64ddfcc38bb4a68bf603592444bf132" ns2:_="" ns3:_="">
    <xsd:import namespace="3eff0a0a-75ec-4759-8be4-4c323b0f0df5"/>
    <xsd:import namespace="cd170719-9bd0-436b-b4b8-eee0732553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f0a0a-75ec-4759-8be4-4c323b0f0d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70719-9bd0-436b-b4b8-eee07325531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CF7B12-50A5-49B7-9AA9-D24F39EF5D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ff0a0a-75ec-4759-8be4-4c323b0f0df5"/>
    <ds:schemaRef ds:uri="cd170719-9bd0-436b-b4b8-eee0732553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AF4C49-7005-49B8-8983-8E836138AE0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6BAB51A-91FF-4B8A-B6E9-E221369DA7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2°</vt:lpstr>
      <vt:lpstr>3°</vt:lpstr>
      <vt:lpstr>4°</vt:lpstr>
      <vt:lpstr>5°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Rios Holguin</dc:creator>
  <cp:lastModifiedBy>Francisco Echeverri</cp:lastModifiedBy>
  <dcterms:created xsi:type="dcterms:W3CDTF">2021-07-19T15:05:47Z</dcterms:created>
  <dcterms:modified xsi:type="dcterms:W3CDTF">2023-06-13T02:06:50Z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0x0101007E6519502A214D43B3DDFCF5E94F901E</vt:lpwstr>
  </property>
</Properties>
</file>