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buxing/Desktop/股票量化课程/2021新版股票课程/财务数据选股策略/"/>
    </mc:Choice>
  </mc:AlternateContent>
  <xr:revisionPtr revIDLastSave="0" documentId="13_ncr:1_{2D317AEF-6491-2640-92D4-A0ED9A420833}" xr6:coauthVersionLast="47" xr6:coauthVersionMax="47" xr10:uidLastSave="{00000000-0000-0000-0000-000000000000}"/>
  <bookViews>
    <workbookView xWindow="0" yWindow="-21100" windowWidth="38400" windowHeight="21100" activeTab="4" xr2:uid="{DC440D33-1948-AD4F-8B11-55989B2D4007}"/>
  </bookViews>
  <sheets>
    <sheet name="季度利润" sheetId="1" r:id="rId1"/>
    <sheet name="利润ttm" sheetId="2" r:id="rId2"/>
    <sheet name="Sheet4" sheetId="4" r:id="rId3"/>
    <sheet name="同比环比" sheetId="3" r:id="rId4"/>
    <sheet name="市盈率排序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2" i="5"/>
  <c r="D3" i="5"/>
  <c r="E3" i="5" s="1"/>
  <c r="D4" i="5"/>
  <c r="E4" i="5" s="1"/>
  <c r="D5" i="5"/>
  <c r="E5" i="5" s="1"/>
  <c r="F7" i="3"/>
  <c r="E7" i="3"/>
</calcChain>
</file>

<file path=xl/sharedStrings.xml><?xml version="1.0" encoding="utf-8"?>
<sst xmlns="http://schemas.openxmlformats.org/spreadsheetml/2006/main" count="52" uniqueCount="23">
  <si>
    <t>2021年1季度报</t>
    <phoneticPr fontId="1" type="noConversion"/>
  </si>
  <si>
    <t>2021年半年报</t>
    <phoneticPr fontId="1" type="noConversion"/>
  </si>
  <si>
    <t>2021年3季度报</t>
    <phoneticPr fontId="1" type="noConversion"/>
  </si>
  <si>
    <t>2021年年报</t>
    <phoneticPr fontId="1" type="noConversion"/>
  </si>
  <si>
    <t>公司A财务报表原始净利润</t>
    <phoneticPr fontId="1" type="noConversion"/>
  </si>
  <si>
    <t>净利润_季度</t>
    <phoneticPr fontId="1" type="noConversion"/>
  </si>
  <si>
    <t>2020年1季度报</t>
    <phoneticPr fontId="1" type="noConversion"/>
  </si>
  <si>
    <t>2020年半年报</t>
    <phoneticPr fontId="1" type="noConversion"/>
  </si>
  <si>
    <t>2020年3季度报</t>
    <phoneticPr fontId="1" type="noConversion"/>
  </si>
  <si>
    <t>2020年年报</t>
    <phoneticPr fontId="1" type="noConversion"/>
  </si>
  <si>
    <t>净利润_去年</t>
    <phoneticPr fontId="1" type="noConversion"/>
  </si>
  <si>
    <t>净利润_ttm</t>
    <phoneticPr fontId="1" type="noConversion"/>
  </si>
  <si>
    <t>同比（去年同期）</t>
    <phoneticPr fontId="1" type="noConversion"/>
  </si>
  <si>
    <t>环比（上个周期）</t>
    <phoneticPr fontId="1" type="noConversion"/>
  </si>
  <si>
    <t>公司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</si>
  <si>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</si>
  <si>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</si>
  <si>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</si>
  <si>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</si>
  <si>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市值</t>
    <phoneticPr fontId="1" type="noConversion"/>
  </si>
  <si>
    <t>利润</t>
    <phoneticPr fontId="1" type="noConversion"/>
  </si>
  <si>
    <t>市盈率</t>
    <phoneticPr fontId="1" type="noConversion"/>
  </si>
  <si>
    <t>1/市盈率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</si>
</sst>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9" fontId="0" fillId="0" borderId="0" xfId="1" applyFont="1" applyAlignment="1">
      <alignment vertical="center" wrapText="1"/>
    </xf>
    <xf numFmtId="9" fontId="0" fillId="0" borderId="0" xfId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5FC1-38DC-694A-BB1C-3CD486C9D895}">
  <dimension ref="A1:C5"/>
  <sheetViews>
    <sheetView zoomScale="400" workbookViewId="0">
      <selection activeCell="A2" sqref="A2:B5"/>
    </sheetView>
  </sheetViews>
  <sheetFormatPr baseColWidth="10" defaultRowHeight="16"/>
  <cols>
    <col min="1" max="1" width="15.6640625" bestFit="1" customWidth="1"/>
    <col min="2" max="2" width="14.6640625" customWidth="1"/>
    <col min="3" max="3" width="10.83203125" customWidth="1"/>
  </cols>
  <sheetData>
    <row r="1" spans="1:3" ht="34">
      <c r="B1" s="3" t="s">
        <v>4</v>
      </c>
      <c r="C1" t="s">
        <v>5</v>
      </c>
    </row>
    <row r="2" spans="1:3">
      <c r="A2" t="s">
        <v>0</v>
      </c>
      <c r="B2" s="1">
        <v>100</v>
      </c>
      <c r="C2">
        <v>100</v>
      </c>
    </row>
    <row r="3" spans="1:3">
      <c r="A3" t="s">
        <v>1</v>
      </c>
      <c r="B3" s="1">
        <v>300</v>
      </c>
      <c r="C3">
        <v>200</v>
      </c>
    </row>
    <row r="4" spans="1:3">
      <c r="A4" t="s">
        <v>2</v>
      </c>
      <c r="B4" s="1">
        <v>350</v>
      </c>
      <c r="C4">
        <v>50</v>
      </c>
    </row>
    <row r="5" spans="1:3">
      <c r="A5" t="s">
        <v>3</v>
      </c>
      <c r="B5" s="1">
        <v>700</v>
      </c>
      <c r="C5">
        <v>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8215-D8DB-FB46-A278-9D4EA92FE7AB}">
  <dimension ref="A1:F10"/>
  <sheetViews>
    <sheetView zoomScale="359" workbookViewId="0">
      <selection activeCell="B10" sqref="A1:B10"/>
    </sheetView>
  </sheetViews>
  <sheetFormatPr baseColWidth="10" defaultRowHeight="16"/>
  <cols>
    <col min="1" max="1" width="15.6640625" bestFit="1" customWidth="1"/>
    <col min="3" max="3" width="12.83203125" bestFit="1" customWidth="1"/>
    <col min="4" max="4" width="6" customWidth="1"/>
    <col min="5" max="5" width="12.83203125" bestFit="1" customWidth="1"/>
    <col min="6" max="6" width="11.83203125" bestFit="1" customWidth="1"/>
    <col min="7" max="7" width="6" customWidth="1"/>
  </cols>
  <sheetData>
    <row r="1" spans="1:6" ht="51">
      <c r="B1" s="3" t="s">
        <v>4</v>
      </c>
      <c r="C1" t="s">
        <v>5</v>
      </c>
      <c r="E1" t="s">
        <v>10</v>
      </c>
      <c r="F1" t="s">
        <v>11</v>
      </c>
    </row>
    <row r="2" spans="1:6">
      <c r="A2" t="s">
        <v>6</v>
      </c>
      <c r="B2" s="1">
        <v>50</v>
      </c>
      <c r="C2">
        <v>50</v>
      </c>
    </row>
    <row r="3" spans="1:6">
      <c r="A3" t="s">
        <v>7</v>
      </c>
      <c r="B3" s="1">
        <v>200</v>
      </c>
      <c r="C3">
        <v>150</v>
      </c>
    </row>
    <row r="4" spans="1:6">
      <c r="A4" t="s">
        <v>8</v>
      </c>
      <c r="B4" s="1">
        <v>250</v>
      </c>
      <c r="C4">
        <v>50</v>
      </c>
    </row>
    <row r="5" spans="1:6">
      <c r="A5" t="s">
        <v>9</v>
      </c>
      <c r="B5" s="1">
        <v>400</v>
      </c>
      <c r="C5">
        <v>150</v>
      </c>
      <c r="E5">
        <v>400</v>
      </c>
      <c r="F5">
        <v>400</v>
      </c>
    </row>
    <row r="6" spans="1:6">
      <c r="B6" s="1"/>
    </row>
    <row r="7" spans="1:6">
      <c r="A7" s="4" t="s">
        <v>0</v>
      </c>
      <c r="B7" s="5">
        <v>100</v>
      </c>
      <c r="C7" s="4">
        <v>100</v>
      </c>
      <c r="E7">
        <v>400</v>
      </c>
      <c r="F7">
        <v>450</v>
      </c>
    </row>
    <row r="8" spans="1:6">
      <c r="A8" t="s">
        <v>1</v>
      </c>
      <c r="B8" s="1">
        <v>300</v>
      </c>
      <c r="C8">
        <v>200</v>
      </c>
      <c r="E8">
        <v>400</v>
      </c>
      <c r="F8">
        <v>500</v>
      </c>
    </row>
    <row r="9" spans="1:6">
      <c r="A9" t="s">
        <v>2</v>
      </c>
      <c r="B9" s="1">
        <v>350</v>
      </c>
      <c r="C9">
        <v>50</v>
      </c>
      <c r="E9">
        <v>400</v>
      </c>
      <c r="F9">
        <v>500</v>
      </c>
    </row>
    <row r="10" spans="1:6">
      <c r="A10" t="s">
        <v>3</v>
      </c>
      <c r="B10" s="1">
        <v>700</v>
      </c>
      <c r="C10">
        <v>350</v>
      </c>
      <c r="E10">
        <v>700</v>
      </c>
      <c r="F10">
        <v>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65CB-DE79-B846-B963-7B7F85042687}">
  <dimension ref="A1:E10"/>
  <sheetViews>
    <sheetView zoomScale="192" workbookViewId="0">
      <selection activeCell="E10" sqref="A1:E10"/>
    </sheetView>
  </sheetViews>
  <sheetFormatPr baseColWidth="10" defaultRowHeight="16"/>
  <cols>
    <col min="3" max="4" width="12.83203125" bestFit="1" customWidth="1"/>
  </cols>
  <sheetData>
    <row r="1" spans="1:5" ht="51">
      <c r="B1" s="3" t="s">
        <v>4</v>
      </c>
      <c r="C1" t="s">
        <v>5</v>
      </c>
      <c r="D1" t="s">
        <v>10</v>
      </c>
      <c r="E1" t="s">
        <v>11</v>
      </c>
    </row>
    <row r="2" spans="1:5">
      <c r="A2" t="s">
        <v>6</v>
      </c>
      <c r="B2" s="1">
        <v>50</v>
      </c>
      <c r="C2">
        <v>50</v>
      </c>
    </row>
    <row r="3" spans="1:5">
      <c r="A3" t="s">
        <v>7</v>
      </c>
      <c r="B3" s="1">
        <v>200</v>
      </c>
      <c r="C3">
        <v>150</v>
      </c>
    </row>
    <row r="4" spans="1:5">
      <c r="A4" t="s">
        <v>8</v>
      </c>
      <c r="B4" s="1">
        <v>250</v>
      </c>
      <c r="C4">
        <v>50</v>
      </c>
    </row>
    <row r="5" spans="1:5">
      <c r="A5" t="s">
        <v>9</v>
      </c>
      <c r="B5" s="1">
        <v>400</v>
      </c>
      <c r="C5">
        <v>150</v>
      </c>
      <c r="D5">
        <v>400</v>
      </c>
      <c r="E5">
        <v>400</v>
      </c>
    </row>
    <row r="6" spans="1:5">
      <c r="B6" s="1"/>
    </row>
    <row r="7" spans="1:5">
      <c r="A7" t="s">
        <v>0</v>
      </c>
      <c r="B7" s="1">
        <v>100</v>
      </c>
      <c r="C7">
        <v>100</v>
      </c>
      <c r="D7">
        <v>400</v>
      </c>
      <c r="E7">
        <v>450</v>
      </c>
    </row>
    <row r="8" spans="1:5">
      <c r="A8" t="s">
        <v>1</v>
      </c>
      <c r="B8" s="1">
        <v>300</v>
      </c>
      <c r="C8">
        <v>200</v>
      </c>
      <c r="D8">
        <v>400</v>
      </c>
      <c r="E8">
        <v>500</v>
      </c>
    </row>
    <row r="9" spans="1:5">
      <c r="A9" t="s">
        <v>2</v>
      </c>
      <c r="B9" s="1">
        <v>350</v>
      </c>
      <c r="C9">
        <v>50</v>
      </c>
      <c r="D9">
        <v>400</v>
      </c>
      <c r="E9">
        <v>500</v>
      </c>
    </row>
    <row r="10" spans="1:5">
      <c r="A10" t="s">
        <v>3</v>
      </c>
      <c r="B10" s="1">
        <v>700</v>
      </c>
      <c r="C10">
        <v>350</v>
      </c>
      <c r="D10">
        <v>700</v>
      </c>
      <c r="E10">
        <v>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44C-5083-204D-B2FF-E9C6151789E2}">
  <dimension ref="A1:F10"/>
  <sheetViews>
    <sheetView zoomScale="333" workbookViewId="0">
      <selection activeCell="C1" sqref="C1:E1048576"/>
    </sheetView>
  </sheetViews>
  <sheetFormatPr baseColWidth="10" defaultRowHeight="16"/>
  <cols>
    <col min="1" max="1" width="15.6640625" bestFit="1" customWidth="1"/>
    <col min="3" max="3" width="12.83203125" bestFit="1" customWidth="1"/>
    <col min="4" max="4" width="11.83203125" bestFit="1" customWidth="1"/>
    <col min="5" max="5" width="10" style="7" bestFit="1" customWidth="1"/>
  </cols>
  <sheetData>
    <row r="1" spans="1:6" ht="51">
      <c r="B1" s="3" t="s">
        <v>4</v>
      </c>
      <c r="C1" t="s">
        <v>5</v>
      </c>
      <c r="D1" t="s">
        <v>11</v>
      </c>
      <c r="E1" s="6" t="s">
        <v>12</v>
      </c>
      <c r="F1" s="2" t="s">
        <v>13</v>
      </c>
    </row>
    <row r="2" spans="1:6">
      <c r="A2" t="s">
        <v>6</v>
      </c>
      <c r="B2" s="1">
        <v>50</v>
      </c>
      <c r="C2">
        <v>50</v>
      </c>
    </row>
    <row r="3" spans="1:6">
      <c r="A3" t="s">
        <v>7</v>
      </c>
      <c r="B3" s="1">
        <v>200</v>
      </c>
      <c r="C3">
        <v>150</v>
      </c>
    </row>
    <row r="4" spans="1:6">
      <c r="A4" t="s">
        <v>8</v>
      </c>
      <c r="B4" s="1">
        <v>250</v>
      </c>
      <c r="C4">
        <v>50</v>
      </c>
    </row>
    <row r="5" spans="1:6">
      <c r="A5" t="s">
        <v>9</v>
      </c>
      <c r="B5" s="1">
        <v>400</v>
      </c>
      <c r="C5">
        <v>150</v>
      </c>
      <c r="D5">
        <v>400</v>
      </c>
    </row>
    <row r="6" spans="1:6">
      <c r="B6" s="1"/>
    </row>
    <row r="7" spans="1:6">
      <c r="A7" t="s">
        <v>0</v>
      </c>
      <c r="B7" s="1">
        <v>100</v>
      </c>
      <c r="C7">
        <v>100</v>
      </c>
      <c r="D7">
        <v>450</v>
      </c>
      <c r="E7" s="7">
        <f>(C7-C2)/C2</f>
        <v>1</v>
      </c>
      <c r="F7" s="7">
        <f>(C7-C5)/C5</f>
        <v>-0.33333333333333331</v>
      </c>
    </row>
    <row r="8" spans="1:6">
      <c r="A8" t="s">
        <v>1</v>
      </c>
      <c r="B8" s="1">
        <v>300</v>
      </c>
      <c r="C8">
        <v>200</v>
      </c>
      <c r="D8">
        <v>500</v>
      </c>
    </row>
    <row r="9" spans="1:6">
      <c r="A9" t="s">
        <v>2</v>
      </c>
      <c r="B9" s="1">
        <v>350</v>
      </c>
      <c r="C9">
        <v>50</v>
      </c>
      <c r="D9">
        <v>500</v>
      </c>
    </row>
    <row r="10" spans="1:6">
      <c r="A10" t="s">
        <v>3</v>
      </c>
      <c r="B10" s="1">
        <v>700</v>
      </c>
      <c r="C10">
        <v>350</v>
      </c>
      <c r="D10">
        <v>700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48F9-01A6-1148-81FB-0ECB65EFE54C}">
  <dimension ref="A1:E5"/>
  <sheetViews>
    <sheetView tabSelected="1" zoomScale="400" workbookViewId="0">
      <selection activeCell="D4" activeCellId="1" sqref="D7 D4"/>
    </sheetView>
  </sheetViews>
  <sheetFormatPr baseColWidth="10" defaultRowHeight="16"/>
  <cols>
    <col min="1" max="1" width="6" bestFit="1" customWidth="1"/>
    <col min="2" max="2" width="5.5" customWidth="1"/>
    <col min="3" max="3" width="6" bestFit="1" customWidth="1"/>
    <col min="4" max="4" width="8" bestFit="1" customWidth="1"/>
    <col min="5" max="5" width="10.83203125" customWidth="1"/>
  </cols>
  <sheetData>
    <row r="1" spans="1:5">
      <c r="A1" t="s">
        <v>14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15</v>
      </c>
      <c r="B2">
        <v>100</v>
      </c>
      <c r="C2">
        <v>20</v>
      </c>
      <c r="D2">
        <f>B2/C2</f>
        <v>5</v>
      </c>
      <c r="E2">
        <f>1/D2</f>
        <v>0.2</v>
      </c>
    </row>
    <row r="3" spans="1:5">
      <c r="A3" t="s">
        <v>16</v>
      </c>
      <c r="B3">
        <v>100</v>
      </c>
      <c r="C3">
        <v>2</v>
      </c>
      <c r="D3">
        <f>B3/C3</f>
        <v>50</v>
      </c>
      <c r="E3">
        <f>1/D3</f>
        <v>0.02</v>
      </c>
    </row>
    <row r="4" spans="1:5">
      <c r="A4" t="s">
        <v>17</v>
      </c>
      <c r="B4">
        <v>100</v>
      </c>
      <c r="C4">
        <v>-5</v>
      </c>
      <c r="D4">
        <f>B4/C4</f>
        <v>-20</v>
      </c>
      <c r="E4">
        <f>1/D4</f>
        <v>-0.05</v>
      </c>
    </row>
    <row r="5" spans="1:5">
      <c r="A5" t="s">
        <v>18</v>
      </c>
      <c r="B5">
        <v>100</v>
      </c>
      <c r="C5">
        <v>-50</v>
      </c>
      <c r="D5">
        <f>B5/C5</f>
        <v>-2</v>
      </c>
      <c r="E5">
        <f>1/D5</f>
        <v>-0.5</v>
      </c>
    </row>
  </sheetData>
  <sortState xmlns:xlrd2="http://schemas.microsoft.com/office/spreadsheetml/2017/richdata2" ref="A2:E5">
    <sortCondition descending="1" ref="E1:E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季度利润</vt:lpstr>
      <vt:lpstr>利润ttm</vt:lpstr>
      <vt:lpstr>Sheet4</vt:lpstr>
      <vt:lpstr>同比环比</vt:lpstr>
      <vt:lpstr>市盈率排序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Buxing</dc:creator>
  <cp:lastModifiedBy>Xing Buxing</cp:lastModifiedBy>
  <dcterms:created xsi:type="dcterms:W3CDTF">2022-02-17T08:57:12Z</dcterms:created>
  <dcterms:modified xsi:type="dcterms:W3CDTF">2022-02-22T12:22:58Z</dcterms:modified>
</cp:coreProperties>
</file>