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GitHub/PepperwoodVegPlots/2022/LFM_June_2022/"/>
    </mc:Choice>
  </mc:AlternateContent>
  <xr:revisionPtr revIDLastSave="0" documentId="13_ncr:1_{4A594DF1-3104-B541-A437-6B5EFD1B6C96}" xr6:coauthVersionLast="47" xr6:coauthVersionMax="47" xr10:uidLastSave="{00000000-0000-0000-0000-000000000000}"/>
  <bookViews>
    <workbookView xWindow="1280" yWindow="1740" windowWidth="28240" windowHeight="15480" activeTab="2" xr2:uid="{05CBDBC3-C58E-254F-9CCB-F423A62E9A36}"/>
  </bookViews>
  <sheets>
    <sheet name="WP_LFM_RAW" sheetId="2" r:id="rId1"/>
    <sheet name="Bucket_Project" sheetId="6" r:id="rId2"/>
    <sheet name="FINA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4" i="2" l="1"/>
  <c r="AH23" i="2"/>
  <c r="AH43" i="2"/>
  <c r="AJ67" i="2" l="1"/>
  <c r="AJ68" i="2"/>
  <c r="AJ69" i="2"/>
  <c r="AJ2" i="2"/>
  <c r="AI67" i="2"/>
  <c r="AI68" i="2"/>
  <c r="AI69" i="2"/>
  <c r="AI2" i="2"/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4" i="2"/>
  <c r="AH25" i="2"/>
  <c r="AH26" i="2"/>
  <c r="AH27" i="2"/>
  <c r="AH28" i="2"/>
  <c r="AH29" i="2"/>
  <c r="AH30" i="2"/>
  <c r="AH31" i="2"/>
  <c r="AH32" i="2"/>
  <c r="AH33" i="2"/>
  <c r="AH35" i="2"/>
  <c r="AH36" i="2"/>
  <c r="AH37" i="2"/>
  <c r="AH38" i="2"/>
  <c r="AH39" i="2"/>
  <c r="AH40" i="2"/>
  <c r="AH41" i="2"/>
  <c r="AH42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2" i="2"/>
  <c r="AG3" i="2"/>
  <c r="AI3" i="2" s="1"/>
  <c r="AJ3" i="2" s="1"/>
  <c r="AG4" i="2"/>
  <c r="AI4" i="2" s="1"/>
  <c r="AJ4" i="2" s="1"/>
  <c r="AG5" i="2"/>
  <c r="AG6" i="2"/>
  <c r="AG7" i="2"/>
  <c r="AG8" i="2"/>
  <c r="AI8" i="2" s="1"/>
  <c r="AJ8" i="2" s="1"/>
  <c r="AG9" i="2"/>
  <c r="AG10" i="2"/>
  <c r="AG11" i="2"/>
  <c r="AI11" i="2" s="1"/>
  <c r="AJ11" i="2" s="1"/>
  <c r="AG12" i="2"/>
  <c r="AI12" i="2" s="1"/>
  <c r="AJ12" i="2" s="1"/>
  <c r="AG13" i="2"/>
  <c r="AG14" i="2"/>
  <c r="AG15" i="2"/>
  <c r="AG16" i="2"/>
  <c r="AI16" i="2" s="1"/>
  <c r="AJ16" i="2" s="1"/>
  <c r="AG17" i="2"/>
  <c r="AI17" i="2" s="1"/>
  <c r="AJ17" i="2" s="1"/>
  <c r="AG18" i="2"/>
  <c r="AG19" i="2"/>
  <c r="AI19" i="2" s="1"/>
  <c r="AJ19" i="2" s="1"/>
  <c r="AG20" i="2"/>
  <c r="AI20" i="2" s="1"/>
  <c r="AJ20" i="2" s="1"/>
  <c r="AG21" i="2"/>
  <c r="AG22" i="2"/>
  <c r="AI22" i="2" s="1"/>
  <c r="AJ22" i="2" s="1"/>
  <c r="AG23" i="2"/>
  <c r="AI23" i="2" s="1"/>
  <c r="AJ23" i="2" s="1"/>
  <c r="AG24" i="2"/>
  <c r="AG25" i="2"/>
  <c r="AI25" i="2" s="1"/>
  <c r="AJ25" i="2" s="1"/>
  <c r="AG26" i="2"/>
  <c r="AG27" i="2"/>
  <c r="AG28" i="2"/>
  <c r="AI28" i="2" s="1"/>
  <c r="AJ28" i="2" s="1"/>
  <c r="AG29" i="2"/>
  <c r="AI29" i="2" s="1"/>
  <c r="AJ29" i="2" s="1"/>
  <c r="AG30" i="2"/>
  <c r="AI30" i="2" s="1"/>
  <c r="AJ30" i="2" s="1"/>
  <c r="AG31" i="2"/>
  <c r="AI31" i="2" s="1"/>
  <c r="AJ31" i="2" s="1"/>
  <c r="AG32" i="2"/>
  <c r="AI32" i="2" s="1"/>
  <c r="AJ32" i="2" s="1"/>
  <c r="AG33" i="2"/>
  <c r="AI33" i="2" s="1"/>
  <c r="AJ33" i="2" s="1"/>
  <c r="AG43" i="2"/>
  <c r="AI43" i="2" s="1"/>
  <c r="AJ43" i="2" s="1"/>
  <c r="AG35" i="2"/>
  <c r="AG36" i="2"/>
  <c r="AG37" i="2"/>
  <c r="AI37" i="2" s="1"/>
  <c r="AJ37" i="2" s="1"/>
  <c r="AG38" i="2"/>
  <c r="AI38" i="2" s="1"/>
  <c r="AJ38" i="2" s="1"/>
  <c r="AG39" i="2"/>
  <c r="AI39" i="2" s="1"/>
  <c r="AJ39" i="2" s="1"/>
  <c r="AG40" i="2"/>
  <c r="AI40" i="2" s="1"/>
  <c r="AJ40" i="2" s="1"/>
  <c r="AG41" i="2"/>
  <c r="AI41" i="2" s="1"/>
  <c r="AJ41" i="2" s="1"/>
  <c r="AG42" i="2"/>
  <c r="AG34" i="2"/>
  <c r="AI34" i="2" s="1"/>
  <c r="AJ34" i="2" s="1"/>
  <c r="AG44" i="2"/>
  <c r="AG45" i="2"/>
  <c r="AG46" i="2"/>
  <c r="AI46" i="2" s="1"/>
  <c r="AJ46" i="2" s="1"/>
  <c r="AG47" i="2"/>
  <c r="AI47" i="2" s="1"/>
  <c r="AJ47" i="2" s="1"/>
  <c r="AG48" i="2"/>
  <c r="AI48" i="2" s="1"/>
  <c r="AJ48" i="2" s="1"/>
  <c r="AG49" i="2"/>
  <c r="AI49" i="2" s="1"/>
  <c r="AJ49" i="2" s="1"/>
  <c r="AG50" i="2"/>
  <c r="AG51" i="2"/>
  <c r="AG52" i="2"/>
  <c r="AG53" i="2"/>
  <c r="AG54" i="2"/>
  <c r="AI54" i="2" s="1"/>
  <c r="AJ54" i="2" s="1"/>
  <c r="AG55" i="2"/>
  <c r="AI55" i="2" s="1"/>
  <c r="AJ55" i="2" s="1"/>
  <c r="AG56" i="2"/>
  <c r="AI56" i="2" s="1"/>
  <c r="AJ56" i="2" s="1"/>
  <c r="AG57" i="2"/>
  <c r="AI57" i="2" s="1"/>
  <c r="AJ57" i="2" s="1"/>
  <c r="AG58" i="2"/>
  <c r="AG59" i="2"/>
  <c r="AG60" i="2"/>
  <c r="AG61" i="2"/>
  <c r="AG62" i="2"/>
  <c r="AI62" i="2" s="1"/>
  <c r="AJ62" i="2" s="1"/>
  <c r="AG63" i="2"/>
  <c r="AI63" i="2" s="1"/>
  <c r="AJ63" i="2" s="1"/>
  <c r="AG64" i="2"/>
  <c r="AI64" i="2" s="1"/>
  <c r="AJ64" i="2" s="1"/>
  <c r="AG65" i="2"/>
  <c r="AI65" i="2" s="1"/>
  <c r="AJ65" i="2" s="1"/>
  <c r="AG66" i="2"/>
  <c r="AG67" i="2"/>
  <c r="AG68" i="2"/>
  <c r="AG69" i="2"/>
  <c r="AG2" i="2"/>
  <c r="AI14" i="2" l="1"/>
  <c r="AJ14" i="2" s="1"/>
  <c r="AI6" i="2"/>
  <c r="AJ6" i="2" s="1"/>
  <c r="AI24" i="2"/>
  <c r="AJ24" i="2" s="1"/>
  <c r="AI51" i="2"/>
  <c r="AJ51" i="2" s="1"/>
  <c r="AI59" i="2"/>
  <c r="AJ59" i="2" s="1"/>
  <c r="AI9" i="2"/>
  <c r="AJ9" i="2" s="1"/>
  <c r="AI15" i="2"/>
  <c r="AJ15" i="2" s="1"/>
  <c r="AI7" i="2"/>
  <c r="AJ7" i="2" s="1"/>
  <c r="AI61" i="2"/>
  <c r="AJ61" i="2" s="1"/>
  <c r="AI53" i="2"/>
  <c r="AJ53" i="2" s="1"/>
  <c r="AI45" i="2"/>
  <c r="AJ45" i="2" s="1"/>
  <c r="AI21" i="2"/>
  <c r="AJ21" i="2" s="1"/>
  <c r="AI13" i="2"/>
  <c r="AJ13" i="2" s="1"/>
  <c r="AI5" i="2"/>
  <c r="AJ5" i="2" s="1"/>
  <c r="AI60" i="2"/>
  <c r="AJ60" i="2" s="1"/>
  <c r="AI44" i="2"/>
  <c r="AJ44" i="2" s="1"/>
  <c r="AI52" i="2"/>
  <c r="AJ52" i="2" s="1"/>
  <c r="AI36" i="2"/>
  <c r="AJ36" i="2" s="1"/>
  <c r="AI35" i="2"/>
  <c r="AJ35" i="2" s="1"/>
  <c r="AI27" i="2"/>
  <c r="AJ27" i="2" s="1"/>
  <c r="AI66" i="2"/>
  <c r="AJ66" i="2" s="1"/>
  <c r="AI58" i="2"/>
  <c r="AJ58" i="2" s="1"/>
  <c r="AI50" i="2"/>
  <c r="AJ50" i="2" s="1"/>
  <c r="AI42" i="2"/>
  <c r="AJ42" i="2" s="1"/>
  <c r="AI26" i="2"/>
  <c r="AJ26" i="2" s="1"/>
  <c r="AI18" i="2"/>
  <c r="AJ18" i="2" s="1"/>
  <c r="AI10" i="2"/>
  <c r="AJ10" i="2" s="1"/>
  <c r="V3" i="2"/>
  <c r="V4" i="2"/>
  <c r="V5" i="2"/>
  <c r="V6" i="2"/>
  <c r="V7" i="2"/>
  <c r="V8" i="2"/>
  <c r="V9" i="2"/>
  <c r="V10" i="2"/>
  <c r="V11" i="2"/>
  <c r="V12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8" i="2"/>
</calcChain>
</file>

<file path=xl/sharedStrings.xml><?xml version="1.0" encoding="utf-8"?>
<sst xmlns="http://schemas.openxmlformats.org/spreadsheetml/2006/main" count="781" uniqueCount="83">
  <si>
    <t>Site</t>
  </si>
  <si>
    <t>Sample _number</t>
  </si>
  <si>
    <t>WTH</t>
  </si>
  <si>
    <t>OSM</t>
  </si>
  <si>
    <t>RPH</t>
  </si>
  <si>
    <t>BOH</t>
  </si>
  <si>
    <t>DCP</t>
  </si>
  <si>
    <t>ARBMEN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</si>
  <si>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</si>
  <si>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</si>
  <si>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</si>
  <si>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</si>
  <si>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</si>
  <si>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</si>
  <si>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</si>
  <si>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</si>
  <si>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Date</t>
  </si>
  <si>
    <t>ADEFAS</t>
  </si>
  <si>
    <t>Ψ 4</t>
  </si>
  <si>
    <t>Ψ 5</t>
  </si>
  <si>
    <t>QUEDUR</t>
  </si>
  <si>
    <t>QUEAGRI</t>
  </si>
  <si>
    <t>QUEGAR</t>
  </si>
  <si>
    <t>QUEDOU</t>
  </si>
  <si>
    <t>Height (cm)</t>
  </si>
  <si>
    <t>HETARB</t>
  </si>
  <si>
    <t>UMBCAL</t>
  </si>
  <si>
    <t>MidDay</t>
  </si>
  <si>
    <t>PSEMEN</t>
  </si>
  <si>
    <t>QUEKEL</t>
  </si>
  <si>
    <t>GH</t>
  </si>
  <si>
    <t>Predawn.mean</t>
  </si>
  <si>
    <t>Midday.mean</t>
  </si>
  <si>
    <t>ST</t>
  </si>
  <si>
    <t>Wet wt</t>
  </si>
  <si>
    <t>Dry wt</t>
  </si>
  <si>
    <t>scale</t>
  </si>
  <si>
    <t>bp 1200</t>
  </si>
  <si>
    <t>Sample_ID</t>
  </si>
  <si>
    <t>bottle wt</t>
  </si>
  <si>
    <t>wet wt</t>
  </si>
  <si>
    <t>dry wt</t>
  </si>
  <si>
    <t>Ψ</t>
  </si>
  <si>
    <t>PM1</t>
  </si>
  <si>
    <t>PM2</t>
  </si>
  <si>
    <t>QD1</t>
  </si>
  <si>
    <t>AM1</t>
  </si>
  <si>
    <t>AM2</t>
  </si>
  <si>
    <t>QA1</t>
  </si>
  <si>
    <t>UC1</t>
  </si>
  <si>
    <t>QA2</t>
  </si>
  <si>
    <t>TOSS- OUT OF BUCKET TOO LONG</t>
  </si>
  <si>
    <t>&lt;.05</t>
  </si>
  <si>
    <t>&lt;.1</t>
  </si>
  <si>
    <t>&lt;.18</t>
  </si>
  <si>
    <t>Predawn</t>
  </si>
  <si>
    <t>first sample bombed in the field, other 2 in the barn</t>
  </si>
  <si>
    <t>herbivory</t>
  </si>
  <si>
    <t>extra, accidentally sampled wrong tree</t>
  </si>
  <si>
    <t>mistakenly not sampled in predawn</t>
  </si>
  <si>
    <t>remeasured in 7am hour; .55, .51, .5</t>
  </si>
  <si>
    <t>.5 was a petiole, others were twigs</t>
  </si>
  <si>
    <t>extra? No more numbers in tag id- only one QUEKEL on BOH- so is this extra? Dup? MISSING DATA FOR 10894 FROM SAME SITE</t>
  </si>
  <si>
    <t>CEATHY</t>
  </si>
  <si>
    <t>remeasured in 7am hour; .85, .85, .9</t>
  </si>
  <si>
    <t>remeasured in 7am hour, .4, .4, .5</t>
  </si>
  <si>
    <t>remeasured in 7am hour; .55, .65, .7</t>
  </si>
  <si>
    <t>second reading (3.3) bad- removed</t>
  </si>
  <si>
    <t>maybe typo 0.97 for first measurement 9.97- replaced</t>
  </si>
  <si>
    <t>1st reading .8 is suspect- removed</t>
  </si>
  <si>
    <t>0.7 reading, not a clean surface- removed</t>
  </si>
  <si>
    <t>Bottle wt (tare)</t>
  </si>
  <si>
    <t>wet minus tare</t>
  </si>
  <si>
    <t>dry minus tare</t>
  </si>
  <si>
    <t>QUEAGR</t>
  </si>
  <si>
    <t>DELTA/DRY</t>
  </si>
  <si>
    <t>FINAL DELTA</t>
  </si>
  <si>
    <t>Sample.number</t>
  </si>
  <si>
    <t>Alternate.number</t>
  </si>
  <si>
    <t>Height</t>
  </si>
  <si>
    <t>Wet.wt</t>
  </si>
  <si>
    <t>Dry.wt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</si>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</sst>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J82"/>
  <sheetViews>
    <sheetView topLeftCell="U1" zoomScale="116" workbookViewId="0">
      <pane ySplit="1" topLeftCell="A2" activePane="bottomLeft" state="frozen"/>
      <selection pane="bottomLeft" activeCell="AK21" sqref="AK21"/>
    </sheetView>
  </sheetViews>
  <sheetFormatPr baseColWidth="10" defaultRowHeight="16" x14ac:dyDescent="0.2"/>
  <cols>
    <col min="1" max="1" width="13.1640625" style="1" customWidth="1"/>
    <col min="2" max="5" width="10.83203125" style="1"/>
    <col min="6" max="7" width="11.5" style="1" customWidth="1"/>
    <col min="8" max="8" width="11.5" style="2" customWidth="1"/>
    <col min="9" max="13" width="5.5" style="1" customWidth="1"/>
    <col min="14" max="15" width="4.1640625" style="1" customWidth="1"/>
    <col min="16" max="17" width="11.5" style="1" customWidth="1"/>
    <col min="18" max="21" width="10.83203125" style="1"/>
    <col min="22" max="22" width="10.83203125" style="2"/>
    <col min="23" max="16384" width="10.83203125" style="1"/>
  </cols>
  <sheetData>
    <row r="1" spans="1:36" ht="15" customHeight="1" x14ac:dyDescent="0.2">
      <c r="A1" s="1" t="s">
        <v>0</v>
      </c>
      <c r="B1" s="1" t="s">
        <v>8</v>
      </c>
      <c r="C1" s="1" t="s">
        <v>9</v>
      </c>
      <c r="D1" s="1" t="s">
        <v>24</v>
      </c>
      <c r="E1" s="1" t="s">
        <v>1</v>
      </c>
      <c r="F1" s="1" t="s">
        <v>16</v>
      </c>
      <c r="G1" s="1" t="s">
        <v>15</v>
      </c>
      <c r="H1" s="2" t="s">
        <v>32</v>
      </c>
      <c r="I1" s="3" t="s">
        <v>12</v>
      </c>
      <c r="J1" s="3" t="s">
        <v>13</v>
      </c>
      <c r="K1" s="3" t="s">
        <v>14</v>
      </c>
      <c r="L1" s="3" t="s">
        <v>18</v>
      </c>
      <c r="M1" s="3" t="s">
        <v>19</v>
      </c>
      <c r="N1" s="1" t="s">
        <v>11</v>
      </c>
      <c r="Q1" s="1" t="s">
        <v>0</v>
      </c>
      <c r="R1" s="1" t="s">
        <v>8</v>
      </c>
      <c r="S1" s="1" t="s">
        <v>1</v>
      </c>
      <c r="T1" s="1" t="s">
        <v>16</v>
      </c>
      <c r="U1" s="1" t="s">
        <v>15</v>
      </c>
      <c r="V1" s="2" t="s">
        <v>31</v>
      </c>
      <c r="W1" s="3" t="s">
        <v>12</v>
      </c>
      <c r="X1" s="3" t="s">
        <v>13</v>
      </c>
      <c r="Y1" s="3" t="s">
        <v>14</v>
      </c>
      <c r="Z1" s="3" t="s">
        <v>18</v>
      </c>
      <c r="AA1" s="3" t="s">
        <v>19</v>
      </c>
      <c r="AB1" s="1" t="s">
        <v>11</v>
      </c>
      <c r="AC1" s="3" t="s">
        <v>71</v>
      </c>
      <c r="AD1" s="3" t="s">
        <v>34</v>
      </c>
      <c r="AE1" s="3" t="s">
        <v>35</v>
      </c>
      <c r="AF1" s="3" t="s">
        <v>36</v>
      </c>
      <c r="AG1" s="3" t="s">
        <v>72</v>
      </c>
      <c r="AH1" s="3" t="s">
        <v>73</v>
      </c>
      <c r="AI1" s="3" t="s">
        <v>76</v>
      </c>
      <c r="AJ1" s="3" t="s">
        <v>75</v>
      </c>
    </row>
    <row r="2" spans="1:36" x14ac:dyDescent="0.2">
      <c r="A2" s="1" t="s">
        <v>4</v>
      </c>
      <c r="B2" s="1" t="s">
        <v>22</v>
      </c>
      <c r="C2" s="1">
        <v>57.6</v>
      </c>
      <c r="E2" s="1">
        <v>10704</v>
      </c>
      <c r="F2" s="1">
        <v>20220616</v>
      </c>
      <c r="G2" s="1" t="s">
        <v>27</v>
      </c>
      <c r="H2" s="2">
        <f t="shared" ref="H2:H65" si="0">AVERAGE(I2:L2)</f>
        <v>1.5549999999999999</v>
      </c>
      <c r="I2" s="1">
        <v>0.52300000000000002</v>
      </c>
      <c r="J2" s="1">
        <v>2.032</v>
      </c>
      <c r="K2" s="1">
        <v>2.11</v>
      </c>
      <c r="Q2" s="1" t="s">
        <v>4</v>
      </c>
      <c r="R2" s="1" t="s">
        <v>22</v>
      </c>
      <c r="S2" s="1">
        <v>10704</v>
      </c>
      <c r="T2" s="1">
        <v>20220616</v>
      </c>
      <c r="U2" s="1" t="s">
        <v>55</v>
      </c>
      <c r="V2" s="2">
        <f>AVERAGE(W2:Z2)</f>
        <v>0.33200000000000002</v>
      </c>
      <c r="W2" s="1">
        <v>0.40200000000000002</v>
      </c>
      <c r="X2" s="1">
        <v>0.32600000000000001</v>
      </c>
      <c r="Y2" s="1">
        <v>0.26800000000000002</v>
      </c>
      <c r="AC2" s="1">
        <v>37.03</v>
      </c>
      <c r="AD2" s="1">
        <v>56.45</v>
      </c>
      <c r="AE2" s="1">
        <v>47.04</v>
      </c>
      <c r="AF2" s="1" t="s">
        <v>37</v>
      </c>
      <c r="AG2" s="1">
        <f>(AD2-AC2)</f>
        <v>19.420000000000002</v>
      </c>
      <c r="AH2" s="1">
        <f>(AE2-AC2)</f>
        <v>10.009999999999998</v>
      </c>
      <c r="AI2" s="1">
        <f>(AG2-AH2)</f>
        <v>9.4100000000000037</v>
      </c>
      <c r="AJ2" s="1">
        <f>(AI2/AH2)</f>
        <v>0.94005994005994065</v>
      </c>
    </row>
    <row r="3" spans="1:36" x14ac:dyDescent="0.2">
      <c r="A3" s="1" t="s">
        <v>33</v>
      </c>
      <c r="B3" s="1" t="s">
        <v>20</v>
      </c>
      <c r="E3" s="1">
        <v>10713</v>
      </c>
      <c r="F3" s="1">
        <v>20220617</v>
      </c>
      <c r="G3" s="1" t="s">
        <v>27</v>
      </c>
      <c r="H3" s="2">
        <f t="shared" si="0"/>
        <v>0.23</v>
      </c>
      <c r="I3" s="1">
        <v>0.27</v>
      </c>
      <c r="J3" s="1">
        <v>0.28999999999999998</v>
      </c>
      <c r="K3" s="1">
        <v>0.13</v>
      </c>
      <c r="Q3" s="1" t="s">
        <v>33</v>
      </c>
      <c r="R3" s="1" t="s">
        <v>20</v>
      </c>
      <c r="S3" s="1">
        <v>10713</v>
      </c>
      <c r="T3" s="1">
        <v>20220617</v>
      </c>
      <c r="U3" s="1" t="s">
        <v>55</v>
      </c>
      <c r="V3" s="2">
        <f t="shared" ref="V3:V66" si="1">AVERAGE(W3:Z3)</f>
        <v>0.28333333333333333</v>
      </c>
      <c r="W3" s="1">
        <v>0.25</v>
      </c>
      <c r="X3" s="1">
        <v>0.25</v>
      </c>
      <c r="Z3" s="1">
        <v>0.35</v>
      </c>
      <c r="AB3" s="1" t="s">
        <v>70</v>
      </c>
      <c r="AC3" s="1">
        <v>36.86</v>
      </c>
      <c r="AD3" s="1">
        <v>45.71</v>
      </c>
      <c r="AE3" s="1">
        <v>41.39</v>
      </c>
      <c r="AF3" s="1" t="s">
        <v>37</v>
      </c>
      <c r="AG3" s="1">
        <f t="shared" ref="AG3:AG66" si="2">(AD3-AC3)</f>
        <v>8.8500000000000014</v>
      </c>
      <c r="AH3" s="1">
        <f t="shared" ref="AH3:AH66" si="3">(AE3-AC3)</f>
        <v>4.5300000000000011</v>
      </c>
      <c r="AI3" s="1">
        <f t="shared" ref="AI3:AI66" si="4">(AG3-AH3)</f>
        <v>4.32</v>
      </c>
      <c r="AJ3" s="1">
        <f t="shared" ref="AJ3:AJ66" si="5">(AI3/AH3)</f>
        <v>0.95364238410596014</v>
      </c>
    </row>
    <row r="4" spans="1:36" x14ac:dyDescent="0.2">
      <c r="A4" s="1" t="s">
        <v>33</v>
      </c>
      <c r="B4" s="1" t="s">
        <v>25</v>
      </c>
      <c r="E4" s="1">
        <v>10714</v>
      </c>
      <c r="F4" s="1">
        <v>20220617</v>
      </c>
      <c r="G4" s="1" t="s">
        <v>27</v>
      </c>
      <c r="H4" s="2">
        <f t="shared" si="0"/>
        <v>1.5899999999999999</v>
      </c>
      <c r="I4" s="1">
        <v>1.47</v>
      </c>
      <c r="J4" s="1">
        <v>1.49</v>
      </c>
      <c r="K4" s="1">
        <v>1.81</v>
      </c>
      <c r="Q4" s="1" t="s">
        <v>33</v>
      </c>
      <c r="R4" s="1" t="s">
        <v>25</v>
      </c>
      <c r="S4" s="1">
        <v>10714</v>
      </c>
      <c r="T4" s="1">
        <v>20220617</v>
      </c>
      <c r="U4" s="1" t="s">
        <v>55</v>
      </c>
      <c r="V4" s="2">
        <f t="shared" si="1"/>
        <v>0.6</v>
      </c>
      <c r="W4" s="1">
        <v>0.6</v>
      </c>
      <c r="X4" s="1">
        <v>0.5</v>
      </c>
      <c r="Y4" s="1">
        <v>0.7</v>
      </c>
      <c r="AC4" s="1">
        <v>37.130000000000003</v>
      </c>
      <c r="AD4" s="1">
        <v>55.59</v>
      </c>
      <c r="AE4" s="1">
        <v>44.88</v>
      </c>
      <c r="AF4" s="1" t="s">
        <v>37</v>
      </c>
      <c r="AG4" s="1">
        <f t="shared" si="2"/>
        <v>18.46</v>
      </c>
      <c r="AH4" s="1">
        <f t="shared" si="3"/>
        <v>7.75</v>
      </c>
      <c r="AI4" s="1">
        <f t="shared" si="4"/>
        <v>10.71</v>
      </c>
      <c r="AJ4" s="1">
        <f t="shared" si="5"/>
        <v>1.3819354838709679</v>
      </c>
    </row>
    <row r="5" spans="1:36" x14ac:dyDescent="0.2">
      <c r="A5" s="1" t="s">
        <v>33</v>
      </c>
      <c r="B5" s="1" t="s">
        <v>17</v>
      </c>
      <c r="E5" s="1">
        <v>10715</v>
      </c>
      <c r="F5" s="1">
        <v>20220617</v>
      </c>
      <c r="G5" s="1" t="s">
        <v>27</v>
      </c>
      <c r="H5" s="2">
        <f t="shared" si="0"/>
        <v>0.96249999999999991</v>
      </c>
      <c r="I5" s="1">
        <v>0.75</v>
      </c>
      <c r="J5" s="1">
        <v>0.85</v>
      </c>
      <c r="K5" s="1">
        <v>1.95</v>
      </c>
      <c r="L5" s="1">
        <v>0.3</v>
      </c>
      <c r="Q5" s="1" t="s">
        <v>33</v>
      </c>
      <c r="R5" s="1" t="s">
        <v>17</v>
      </c>
      <c r="S5" s="1">
        <v>10715</v>
      </c>
      <c r="T5" s="1">
        <v>20220617</v>
      </c>
      <c r="U5" s="1" t="s">
        <v>55</v>
      </c>
      <c r="V5" s="2">
        <f t="shared" si="1"/>
        <v>0.44999999999999996</v>
      </c>
      <c r="W5" s="1">
        <v>0.4</v>
      </c>
      <c r="X5" s="1">
        <v>0.75</v>
      </c>
      <c r="Y5" s="1">
        <v>0.2</v>
      </c>
      <c r="AC5" s="1">
        <v>36.99</v>
      </c>
      <c r="AD5" s="1">
        <v>40.630000000000003</v>
      </c>
      <c r="AE5" s="1">
        <v>38.619999999999997</v>
      </c>
      <c r="AF5" s="1" t="s">
        <v>37</v>
      </c>
      <c r="AG5" s="1">
        <f t="shared" si="2"/>
        <v>3.6400000000000006</v>
      </c>
      <c r="AH5" s="1">
        <f t="shared" si="3"/>
        <v>1.6299999999999955</v>
      </c>
      <c r="AI5" s="1">
        <f t="shared" si="4"/>
        <v>2.0100000000000051</v>
      </c>
      <c r="AJ5" s="1">
        <f t="shared" si="5"/>
        <v>1.2331288343558349</v>
      </c>
    </row>
    <row r="6" spans="1:36" x14ac:dyDescent="0.2">
      <c r="A6" s="1" t="s">
        <v>33</v>
      </c>
      <c r="B6" s="1" t="s">
        <v>25</v>
      </c>
      <c r="E6" s="1">
        <v>10716</v>
      </c>
      <c r="F6" s="1">
        <v>20220617</v>
      </c>
      <c r="G6" s="1" t="s">
        <v>27</v>
      </c>
      <c r="H6" s="2">
        <f t="shared" si="0"/>
        <v>0.82500000000000007</v>
      </c>
      <c r="I6" s="1">
        <v>0.4</v>
      </c>
      <c r="J6" s="1">
        <v>1.3</v>
      </c>
      <c r="K6" s="1">
        <v>1</v>
      </c>
      <c r="L6" s="1">
        <v>0.6</v>
      </c>
      <c r="Q6" s="1" t="s">
        <v>33</v>
      </c>
      <c r="R6" s="1" t="s">
        <v>25</v>
      </c>
      <c r="S6" s="1">
        <v>10716</v>
      </c>
      <c r="T6" s="1">
        <v>20220617</v>
      </c>
      <c r="U6" s="1" t="s">
        <v>55</v>
      </c>
      <c r="V6" s="2">
        <f t="shared" si="1"/>
        <v>0.53333333333333333</v>
      </c>
      <c r="W6" s="1">
        <v>0.45</v>
      </c>
      <c r="X6" s="1">
        <v>0.55000000000000004</v>
      </c>
      <c r="Y6" s="1">
        <v>0.6</v>
      </c>
      <c r="AC6" s="1">
        <v>36.89</v>
      </c>
      <c r="AD6" s="1">
        <v>51.99</v>
      </c>
      <c r="AE6" s="1">
        <v>43.07</v>
      </c>
      <c r="AF6" s="1" t="s">
        <v>37</v>
      </c>
      <c r="AG6" s="1">
        <f t="shared" si="2"/>
        <v>15.100000000000001</v>
      </c>
      <c r="AH6" s="1">
        <f t="shared" si="3"/>
        <v>6.18</v>
      </c>
      <c r="AI6" s="1">
        <f t="shared" si="4"/>
        <v>8.9200000000000017</v>
      </c>
      <c r="AJ6" s="1">
        <f t="shared" si="5"/>
        <v>1.4433656957928807</v>
      </c>
    </row>
    <row r="7" spans="1:36" x14ac:dyDescent="0.2">
      <c r="A7" s="1" t="s">
        <v>33</v>
      </c>
      <c r="B7" s="1" t="s">
        <v>17</v>
      </c>
      <c r="E7" s="1">
        <v>10717</v>
      </c>
      <c r="F7" s="1">
        <v>20220617</v>
      </c>
      <c r="G7" s="1" t="s">
        <v>27</v>
      </c>
      <c r="H7" s="2">
        <f t="shared" si="0"/>
        <v>0.63750000000000007</v>
      </c>
      <c r="I7" s="1">
        <v>0.8</v>
      </c>
      <c r="J7" s="1">
        <v>0.65</v>
      </c>
      <c r="K7" s="1">
        <v>0.45</v>
      </c>
      <c r="L7" s="1">
        <v>0.65</v>
      </c>
      <c r="Q7" s="1" t="s">
        <v>33</v>
      </c>
      <c r="R7" s="1" t="s">
        <v>17</v>
      </c>
      <c r="S7" s="1">
        <v>10717</v>
      </c>
      <c r="T7" s="1">
        <v>20220617</v>
      </c>
      <c r="U7" s="1" t="s">
        <v>55</v>
      </c>
      <c r="V7" s="2">
        <f t="shared" si="1"/>
        <v>0.44999999999999996</v>
      </c>
      <c r="W7" s="1">
        <v>0.2</v>
      </c>
      <c r="X7" s="1">
        <v>0.5</v>
      </c>
      <c r="Y7" s="1">
        <v>0.5</v>
      </c>
      <c r="Z7" s="1">
        <v>0.6</v>
      </c>
      <c r="AC7" s="1">
        <v>37.020000000000003</v>
      </c>
      <c r="AD7" s="1">
        <v>45.72</v>
      </c>
      <c r="AE7" s="1">
        <v>41.45</v>
      </c>
      <c r="AF7" s="1" t="s">
        <v>37</v>
      </c>
      <c r="AG7" s="1">
        <f t="shared" si="2"/>
        <v>8.6999999999999957</v>
      </c>
      <c r="AH7" s="1">
        <f t="shared" si="3"/>
        <v>4.43</v>
      </c>
      <c r="AI7" s="1">
        <f t="shared" si="4"/>
        <v>4.269999999999996</v>
      </c>
      <c r="AJ7" s="1">
        <f t="shared" si="5"/>
        <v>0.96388261851015722</v>
      </c>
    </row>
    <row r="8" spans="1:36" x14ac:dyDescent="0.2">
      <c r="A8" s="1" t="s">
        <v>33</v>
      </c>
      <c r="B8" s="1" t="s">
        <v>25</v>
      </c>
      <c r="E8" s="1">
        <v>10718</v>
      </c>
      <c r="F8" s="1">
        <v>20220617</v>
      </c>
      <c r="G8" s="1" t="s">
        <v>27</v>
      </c>
      <c r="H8" s="2">
        <f t="shared" si="0"/>
        <v>1.25</v>
      </c>
      <c r="I8" s="1">
        <v>1.35</v>
      </c>
      <c r="J8" s="1">
        <v>1.25</v>
      </c>
      <c r="K8" s="1">
        <v>1.1499999999999999</v>
      </c>
      <c r="Q8" s="1" t="s">
        <v>33</v>
      </c>
      <c r="R8" s="1" t="s">
        <v>25</v>
      </c>
      <c r="S8" s="1">
        <v>10718</v>
      </c>
      <c r="T8" s="1">
        <v>20220617</v>
      </c>
      <c r="U8" s="1" t="s">
        <v>55</v>
      </c>
      <c r="V8" s="2">
        <f t="shared" si="1"/>
        <v>0.39999999999999997</v>
      </c>
      <c r="W8" s="1">
        <v>0.4</v>
      </c>
      <c r="X8" s="1">
        <v>0.35</v>
      </c>
      <c r="Y8" s="1">
        <v>0.45</v>
      </c>
      <c r="AC8" s="1">
        <v>37.11</v>
      </c>
      <c r="AD8" s="1">
        <v>58.33</v>
      </c>
      <c r="AE8" s="1">
        <v>45.34</v>
      </c>
      <c r="AF8" s="1" t="s">
        <v>37</v>
      </c>
      <c r="AG8" s="1">
        <f t="shared" si="2"/>
        <v>21.22</v>
      </c>
      <c r="AH8" s="1">
        <f t="shared" si="3"/>
        <v>8.230000000000004</v>
      </c>
      <c r="AI8" s="1">
        <f t="shared" si="4"/>
        <v>12.989999999999995</v>
      </c>
      <c r="AJ8" s="1">
        <f t="shared" si="5"/>
        <v>1.5783718104495734</v>
      </c>
    </row>
    <row r="9" spans="1:36" x14ac:dyDescent="0.2">
      <c r="A9" s="1" t="s">
        <v>33</v>
      </c>
      <c r="B9" s="1" t="s">
        <v>25</v>
      </c>
      <c r="E9" s="1">
        <v>10719</v>
      </c>
      <c r="F9" s="1">
        <v>20220617</v>
      </c>
      <c r="G9" s="1" t="s">
        <v>27</v>
      </c>
      <c r="H9" s="2">
        <f t="shared" si="0"/>
        <v>1.4</v>
      </c>
      <c r="I9" s="1">
        <v>1.5</v>
      </c>
      <c r="J9" s="1">
        <v>1.3</v>
      </c>
      <c r="Q9" s="1" t="s">
        <v>33</v>
      </c>
      <c r="R9" s="1" t="s">
        <v>25</v>
      </c>
      <c r="S9" s="1">
        <v>10719</v>
      </c>
      <c r="T9" s="1">
        <v>20220617</v>
      </c>
      <c r="U9" s="1" t="s">
        <v>55</v>
      </c>
      <c r="V9" s="2">
        <f t="shared" si="1"/>
        <v>0.5</v>
      </c>
      <c r="W9" s="1">
        <v>0.5</v>
      </c>
      <c r="X9" s="1">
        <v>0.5</v>
      </c>
      <c r="Y9" s="1">
        <v>0.5</v>
      </c>
      <c r="AC9" s="1">
        <v>37.14</v>
      </c>
      <c r="AD9" s="1">
        <v>57.31</v>
      </c>
      <c r="AE9" s="1">
        <v>44.09</v>
      </c>
      <c r="AF9" s="1" t="s">
        <v>37</v>
      </c>
      <c r="AG9" s="1">
        <f t="shared" si="2"/>
        <v>20.170000000000002</v>
      </c>
      <c r="AH9" s="1">
        <f t="shared" si="3"/>
        <v>6.9500000000000028</v>
      </c>
      <c r="AI9" s="1">
        <f t="shared" si="4"/>
        <v>13.219999999999999</v>
      </c>
      <c r="AJ9" s="1">
        <f t="shared" si="5"/>
        <v>1.9021582733812941</v>
      </c>
    </row>
    <row r="10" spans="1:36" x14ac:dyDescent="0.2">
      <c r="A10" s="1" t="s">
        <v>33</v>
      </c>
      <c r="B10" s="1" t="s">
        <v>17</v>
      </c>
      <c r="E10" s="1">
        <v>10720</v>
      </c>
      <c r="F10" s="1">
        <v>20220617</v>
      </c>
      <c r="G10" s="1" t="s">
        <v>27</v>
      </c>
      <c r="H10" s="2">
        <f t="shared" si="0"/>
        <v>1.125</v>
      </c>
      <c r="I10" s="1">
        <v>1.2</v>
      </c>
      <c r="J10" s="1">
        <v>1.55</v>
      </c>
      <c r="K10" s="1">
        <v>0.25</v>
      </c>
      <c r="L10" s="1">
        <v>1.5</v>
      </c>
      <c r="Q10" s="1" t="s">
        <v>33</v>
      </c>
      <c r="R10" s="1" t="s">
        <v>17</v>
      </c>
      <c r="S10" s="1">
        <v>10720</v>
      </c>
      <c r="T10" s="1">
        <v>20220617</v>
      </c>
      <c r="U10" s="1" t="s">
        <v>55</v>
      </c>
      <c r="V10" s="2">
        <f t="shared" si="1"/>
        <v>0.69999999999999984</v>
      </c>
      <c r="W10" s="1">
        <v>0.8</v>
      </c>
      <c r="X10" s="1">
        <v>0.6</v>
      </c>
      <c r="Y10" s="1">
        <v>0.7</v>
      </c>
      <c r="AC10" s="1">
        <v>37.130000000000003</v>
      </c>
      <c r="AD10" s="1">
        <v>42.67</v>
      </c>
      <c r="AE10" s="1">
        <v>39.79</v>
      </c>
      <c r="AF10" s="1" t="s">
        <v>37</v>
      </c>
      <c r="AG10" s="1">
        <f t="shared" si="2"/>
        <v>5.5399999999999991</v>
      </c>
      <c r="AH10" s="1">
        <f t="shared" si="3"/>
        <v>2.6599999999999966</v>
      </c>
      <c r="AI10" s="1">
        <f t="shared" si="4"/>
        <v>2.8800000000000026</v>
      </c>
      <c r="AJ10" s="1">
        <f t="shared" si="5"/>
        <v>1.0827067669172956</v>
      </c>
    </row>
    <row r="11" spans="1:36" x14ac:dyDescent="0.2">
      <c r="A11" s="1" t="s">
        <v>33</v>
      </c>
      <c r="B11" s="1" t="s">
        <v>17</v>
      </c>
      <c r="E11" s="1">
        <v>10721</v>
      </c>
      <c r="F11" s="1">
        <v>20220617</v>
      </c>
      <c r="G11" s="1" t="s">
        <v>27</v>
      </c>
      <c r="H11" s="2">
        <f t="shared" si="0"/>
        <v>0.9</v>
      </c>
      <c r="I11" s="1">
        <v>1.5</v>
      </c>
      <c r="J11" s="1">
        <v>0.25</v>
      </c>
      <c r="K11" s="1">
        <v>0.6</v>
      </c>
      <c r="L11" s="1">
        <v>1.25</v>
      </c>
      <c r="Q11" s="1" t="s">
        <v>33</v>
      </c>
      <c r="R11" s="1" t="s">
        <v>17</v>
      </c>
      <c r="S11" s="1">
        <v>10721</v>
      </c>
      <c r="T11" s="1">
        <v>20220617</v>
      </c>
      <c r="U11" s="1" t="s">
        <v>55</v>
      </c>
      <c r="V11" s="2">
        <f t="shared" si="1"/>
        <v>0.6333333333333333</v>
      </c>
      <c r="W11" s="1">
        <v>0.6</v>
      </c>
      <c r="X11" s="1">
        <v>0.65</v>
      </c>
      <c r="Y11" s="1">
        <v>0.65</v>
      </c>
      <c r="AC11" s="1">
        <v>37.04</v>
      </c>
      <c r="AD11" s="1">
        <v>42.61</v>
      </c>
      <c r="AE11" s="1">
        <v>39.64</v>
      </c>
      <c r="AF11" s="1" t="s">
        <v>37</v>
      </c>
      <c r="AG11" s="1">
        <f t="shared" si="2"/>
        <v>5.57</v>
      </c>
      <c r="AH11" s="1">
        <f t="shared" si="3"/>
        <v>2.6000000000000014</v>
      </c>
      <c r="AI11" s="1">
        <f t="shared" si="4"/>
        <v>2.9699999999999989</v>
      </c>
      <c r="AJ11" s="1">
        <f t="shared" si="5"/>
        <v>1.1423076923076911</v>
      </c>
    </row>
    <row r="12" spans="1:36" x14ac:dyDescent="0.2">
      <c r="A12" s="1" t="s">
        <v>4</v>
      </c>
      <c r="B12" s="1" t="s">
        <v>21</v>
      </c>
      <c r="C12" s="1">
        <v>42.4</v>
      </c>
      <c r="E12" s="1">
        <v>10722</v>
      </c>
      <c r="F12" s="1">
        <v>20220616</v>
      </c>
      <c r="G12" s="1" t="s">
        <v>27</v>
      </c>
      <c r="H12" s="2">
        <f t="shared" si="0"/>
        <v>1.4770000000000001</v>
      </c>
      <c r="I12" s="1">
        <v>1.7609999999999999</v>
      </c>
      <c r="J12" s="1">
        <v>1.46</v>
      </c>
      <c r="K12" s="1">
        <v>1.21</v>
      </c>
      <c r="Q12" s="1" t="s">
        <v>4</v>
      </c>
      <c r="R12" s="1" t="s">
        <v>21</v>
      </c>
      <c r="S12" s="1">
        <v>10722</v>
      </c>
      <c r="T12" s="1">
        <v>20220616</v>
      </c>
      <c r="U12" s="1" t="s">
        <v>55</v>
      </c>
      <c r="V12" s="2">
        <f t="shared" si="1"/>
        <v>0.25133333333333335</v>
      </c>
      <c r="W12" s="1">
        <v>0.17199999999999999</v>
      </c>
      <c r="X12" s="1">
        <v>0.38900000000000001</v>
      </c>
      <c r="Y12" s="1">
        <v>0.193</v>
      </c>
      <c r="AC12" s="1">
        <v>36.880000000000003</v>
      </c>
      <c r="AD12" s="1">
        <v>45.05</v>
      </c>
      <c r="AE12" s="1">
        <v>40.67</v>
      </c>
      <c r="AF12" s="1" t="s">
        <v>37</v>
      </c>
      <c r="AG12" s="1">
        <f t="shared" si="2"/>
        <v>8.1699999999999946</v>
      </c>
      <c r="AH12" s="1">
        <f t="shared" si="3"/>
        <v>3.7899999999999991</v>
      </c>
      <c r="AI12" s="1">
        <f t="shared" si="4"/>
        <v>4.3799999999999955</v>
      </c>
      <c r="AJ12" s="1">
        <f t="shared" si="5"/>
        <v>1.1556728232189963</v>
      </c>
    </row>
    <row r="13" spans="1:36" x14ac:dyDescent="0.2">
      <c r="A13" s="1" t="s">
        <v>30</v>
      </c>
      <c r="B13" s="1" t="s">
        <v>10</v>
      </c>
      <c r="E13" s="1">
        <v>10725</v>
      </c>
      <c r="F13" s="1">
        <v>20220616</v>
      </c>
      <c r="G13" s="1" t="s">
        <v>27</v>
      </c>
      <c r="H13" s="2">
        <f t="shared" si="0"/>
        <v>1.5833333333333333</v>
      </c>
      <c r="I13" s="1">
        <v>1.6</v>
      </c>
      <c r="J13" s="1">
        <v>1.55</v>
      </c>
      <c r="K13" s="1">
        <v>1.6</v>
      </c>
      <c r="Q13" s="1" t="s">
        <v>30</v>
      </c>
      <c r="R13" s="1" t="s">
        <v>10</v>
      </c>
      <c r="S13" s="1">
        <v>10725</v>
      </c>
      <c r="T13" s="1">
        <v>20220616</v>
      </c>
      <c r="U13" s="1" t="s">
        <v>55</v>
      </c>
      <c r="AC13" s="1">
        <v>37.18</v>
      </c>
      <c r="AD13" s="1">
        <v>45.38</v>
      </c>
      <c r="AE13" s="1">
        <v>40.71</v>
      </c>
      <c r="AF13" s="1" t="s">
        <v>37</v>
      </c>
      <c r="AG13" s="1">
        <f t="shared" si="2"/>
        <v>8.2000000000000028</v>
      </c>
      <c r="AH13" s="1">
        <f t="shared" si="3"/>
        <v>3.5300000000000011</v>
      </c>
      <c r="AI13" s="1">
        <f t="shared" si="4"/>
        <v>4.6700000000000017</v>
      </c>
      <c r="AJ13" s="1">
        <f t="shared" si="5"/>
        <v>1.3229461756373939</v>
      </c>
    </row>
    <row r="14" spans="1:36" x14ac:dyDescent="0.2">
      <c r="A14" s="1" t="s">
        <v>30</v>
      </c>
      <c r="B14" s="1" t="s">
        <v>10</v>
      </c>
      <c r="E14" s="1">
        <v>10727</v>
      </c>
      <c r="F14" s="1">
        <v>20220616</v>
      </c>
      <c r="G14" s="1" t="s">
        <v>27</v>
      </c>
      <c r="H14" s="2">
        <f t="shared" si="0"/>
        <v>2.4499999999999997</v>
      </c>
      <c r="I14" s="1">
        <v>2.5</v>
      </c>
      <c r="J14" s="1">
        <v>2.35</v>
      </c>
      <c r="K14" s="1">
        <v>2.5</v>
      </c>
      <c r="Q14" s="1" t="s">
        <v>30</v>
      </c>
      <c r="R14" s="1" t="s">
        <v>10</v>
      </c>
      <c r="S14" s="1">
        <v>10727</v>
      </c>
      <c r="T14" s="1">
        <v>20220616</v>
      </c>
      <c r="U14" s="1" t="s">
        <v>55</v>
      </c>
      <c r="AC14" s="1">
        <v>37.049999999999997</v>
      </c>
      <c r="AD14" s="1">
        <v>45.1</v>
      </c>
      <c r="AE14" s="1">
        <v>40.770000000000003</v>
      </c>
      <c r="AF14" s="1" t="s">
        <v>37</v>
      </c>
      <c r="AG14" s="1">
        <f t="shared" si="2"/>
        <v>8.0500000000000043</v>
      </c>
      <c r="AH14" s="1">
        <f t="shared" si="3"/>
        <v>3.720000000000006</v>
      </c>
      <c r="AI14" s="1">
        <f t="shared" si="4"/>
        <v>4.3299999999999983</v>
      </c>
      <c r="AJ14" s="1">
        <f t="shared" si="5"/>
        <v>1.1639784946236535</v>
      </c>
    </row>
    <row r="15" spans="1:36" x14ac:dyDescent="0.2">
      <c r="A15" s="1" t="s">
        <v>30</v>
      </c>
      <c r="B15" s="1" t="s">
        <v>10</v>
      </c>
      <c r="E15" s="1">
        <v>10728</v>
      </c>
      <c r="F15" s="1">
        <v>20220616</v>
      </c>
      <c r="G15" s="1" t="s">
        <v>27</v>
      </c>
      <c r="H15" s="2">
        <f t="shared" si="0"/>
        <v>2.7333333333333329</v>
      </c>
      <c r="I15" s="1">
        <v>2.7</v>
      </c>
      <c r="J15" s="1">
        <v>2.7</v>
      </c>
      <c r="K15" s="1">
        <v>2.8</v>
      </c>
      <c r="Q15" s="1" t="s">
        <v>30</v>
      </c>
      <c r="R15" s="1" t="s">
        <v>10</v>
      </c>
      <c r="S15" s="1">
        <v>10728</v>
      </c>
      <c r="T15" s="1">
        <v>20220616</v>
      </c>
      <c r="U15" s="1" t="s">
        <v>55</v>
      </c>
      <c r="AC15" s="1">
        <v>37.14</v>
      </c>
      <c r="AD15" s="1">
        <v>44.24</v>
      </c>
      <c r="AE15" s="1">
        <v>40.33</v>
      </c>
      <c r="AF15" s="1" t="s">
        <v>37</v>
      </c>
      <c r="AG15" s="1">
        <f t="shared" si="2"/>
        <v>7.1000000000000014</v>
      </c>
      <c r="AH15" s="1">
        <f t="shared" si="3"/>
        <v>3.1899999999999977</v>
      </c>
      <c r="AI15" s="1">
        <f t="shared" si="4"/>
        <v>3.9100000000000037</v>
      </c>
      <c r="AJ15" s="1">
        <f t="shared" si="5"/>
        <v>1.2257053291536071</v>
      </c>
    </row>
    <row r="16" spans="1:36" x14ac:dyDescent="0.2">
      <c r="A16" s="1" t="s">
        <v>30</v>
      </c>
      <c r="B16" s="1" t="s">
        <v>17</v>
      </c>
      <c r="E16" s="1">
        <v>10729</v>
      </c>
      <c r="F16" s="1">
        <v>20220616</v>
      </c>
      <c r="G16" s="1" t="s">
        <v>27</v>
      </c>
      <c r="H16" s="2">
        <f t="shared" si="0"/>
        <v>2.5500000000000003</v>
      </c>
      <c r="I16" s="1">
        <v>2.5499999999999998</v>
      </c>
      <c r="J16" s="1">
        <v>2.6</v>
      </c>
      <c r="K16" s="1">
        <v>2.5</v>
      </c>
      <c r="Q16" s="1" t="s">
        <v>30</v>
      </c>
      <c r="R16" s="1" t="s">
        <v>17</v>
      </c>
      <c r="S16" s="1">
        <v>10729</v>
      </c>
      <c r="T16" s="1">
        <v>20220616</v>
      </c>
      <c r="U16" s="1" t="s">
        <v>55</v>
      </c>
      <c r="AC16" s="1">
        <v>36.99</v>
      </c>
      <c r="AD16" s="1">
        <v>41.93</v>
      </c>
      <c r="AE16" s="1">
        <v>39.64</v>
      </c>
      <c r="AF16" s="1" t="s">
        <v>37</v>
      </c>
      <c r="AG16" s="1">
        <f t="shared" si="2"/>
        <v>4.9399999999999977</v>
      </c>
      <c r="AH16" s="1">
        <f t="shared" si="3"/>
        <v>2.6499999999999986</v>
      </c>
      <c r="AI16" s="1">
        <f t="shared" si="4"/>
        <v>2.2899999999999991</v>
      </c>
      <c r="AJ16" s="1">
        <f t="shared" si="5"/>
        <v>0.86415094339622656</v>
      </c>
    </row>
    <row r="17" spans="1:36" x14ac:dyDescent="0.2">
      <c r="A17" s="1" t="s">
        <v>30</v>
      </c>
      <c r="B17" s="1" t="s">
        <v>17</v>
      </c>
      <c r="E17" s="1">
        <v>10730</v>
      </c>
      <c r="F17" s="1">
        <v>20220616</v>
      </c>
      <c r="G17" s="1" t="s">
        <v>27</v>
      </c>
      <c r="H17" s="2">
        <f t="shared" si="0"/>
        <v>2.0500000000000003</v>
      </c>
      <c r="I17" s="1">
        <v>2.1</v>
      </c>
      <c r="K17" s="1">
        <v>2.0499999999999998</v>
      </c>
      <c r="L17" s="1">
        <v>2</v>
      </c>
      <c r="N17" s="1" t="s">
        <v>67</v>
      </c>
      <c r="Q17" s="1" t="s">
        <v>30</v>
      </c>
      <c r="R17" s="1" t="s">
        <v>17</v>
      </c>
      <c r="S17" s="1">
        <v>10730</v>
      </c>
      <c r="T17" s="1">
        <v>20220616</v>
      </c>
      <c r="U17" s="1" t="s">
        <v>55</v>
      </c>
      <c r="AC17" s="1">
        <v>37.049999999999997</v>
      </c>
      <c r="AD17" s="1">
        <v>45.28</v>
      </c>
      <c r="AE17" s="1">
        <v>41.58</v>
      </c>
      <c r="AF17" s="1" t="s">
        <v>37</v>
      </c>
      <c r="AG17" s="1">
        <f t="shared" si="2"/>
        <v>8.230000000000004</v>
      </c>
      <c r="AH17" s="1">
        <f t="shared" si="3"/>
        <v>4.5300000000000011</v>
      </c>
      <c r="AI17" s="1">
        <f t="shared" si="4"/>
        <v>3.7000000000000028</v>
      </c>
      <c r="AJ17" s="1">
        <f t="shared" si="5"/>
        <v>0.81677704194260525</v>
      </c>
    </row>
    <row r="18" spans="1:36" x14ac:dyDescent="0.2">
      <c r="A18" s="1" t="s">
        <v>30</v>
      </c>
      <c r="B18" s="1" t="s">
        <v>63</v>
      </c>
      <c r="E18" s="1">
        <v>10731</v>
      </c>
      <c r="F18" s="1">
        <v>20220616</v>
      </c>
      <c r="G18" s="1" t="s">
        <v>27</v>
      </c>
      <c r="H18" s="2">
        <f t="shared" si="0"/>
        <v>0.9</v>
      </c>
      <c r="I18" s="1">
        <v>1</v>
      </c>
      <c r="J18" s="1">
        <v>0.8</v>
      </c>
      <c r="Q18" s="1" t="s">
        <v>30</v>
      </c>
      <c r="R18" s="1" t="s">
        <v>63</v>
      </c>
      <c r="S18" s="1">
        <v>10731</v>
      </c>
      <c r="T18" s="1">
        <v>20220616</v>
      </c>
      <c r="U18" s="1" t="s">
        <v>55</v>
      </c>
      <c r="AC18" s="1">
        <v>36.9</v>
      </c>
      <c r="AD18" s="1">
        <v>50.22</v>
      </c>
      <c r="AE18" s="1">
        <v>41.91</v>
      </c>
      <c r="AF18" s="1" t="s">
        <v>37</v>
      </c>
      <c r="AG18" s="1">
        <f t="shared" si="2"/>
        <v>13.32</v>
      </c>
      <c r="AH18" s="1">
        <f t="shared" si="3"/>
        <v>5.009999999999998</v>
      </c>
      <c r="AI18" s="1">
        <f t="shared" si="4"/>
        <v>8.3100000000000023</v>
      </c>
      <c r="AJ18" s="1">
        <f t="shared" si="5"/>
        <v>1.6586826347305401</v>
      </c>
    </row>
    <row r="19" spans="1:36" x14ac:dyDescent="0.2">
      <c r="A19" s="1" t="s">
        <v>30</v>
      </c>
      <c r="B19" s="1" t="s">
        <v>63</v>
      </c>
      <c r="E19" s="1">
        <v>10735</v>
      </c>
      <c r="F19" s="1">
        <v>20220616</v>
      </c>
      <c r="G19" s="1" t="s">
        <v>27</v>
      </c>
      <c r="H19" s="2">
        <f t="shared" si="0"/>
        <v>2.1</v>
      </c>
      <c r="I19" s="1">
        <v>2.0499999999999998</v>
      </c>
      <c r="J19" s="1">
        <v>1.95</v>
      </c>
      <c r="K19" s="1">
        <v>2.2999999999999998</v>
      </c>
      <c r="Q19" s="1" t="s">
        <v>30</v>
      </c>
      <c r="R19" s="1" t="s">
        <v>63</v>
      </c>
      <c r="S19" s="1">
        <v>10735</v>
      </c>
      <c r="T19" s="1">
        <v>20220616</v>
      </c>
      <c r="U19" s="1" t="s">
        <v>55</v>
      </c>
      <c r="AC19" s="1">
        <v>36.99</v>
      </c>
      <c r="AD19" s="1">
        <v>43.56</v>
      </c>
      <c r="AE19" s="1">
        <v>39.799999999999997</v>
      </c>
      <c r="AF19" s="1" t="s">
        <v>37</v>
      </c>
      <c r="AG19" s="1">
        <f t="shared" si="2"/>
        <v>6.57</v>
      </c>
      <c r="AH19" s="1">
        <f t="shared" si="3"/>
        <v>2.8099999999999952</v>
      </c>
      <c r="AI19" s="1">
        <f t="shared" si="4"/>
        <v>3.7600000000000051</v>
      </c>
      <c r="AJ19" s="1">
        <f t="shared" si="5"/>
        <v>1.3380782918149507</v>
      </c>
    </row>
    <row r="20" spans="1:36" x14ac:dyDescent="0.2">
      <c r="A20" s="1" t="s">
        <v>30</v>
      </c>
      <c r="B20" s="1" t="s">
        <v>63</v>
      </c>
      <c r="E20" s="1">
        <v>10736</v>
      </c>
      <c r="F20" s="1">
        <v>20220616</v>
      </c>
      <c r="G20" s="1" t="s">
        <v>27</v>
      </c>
      <c r="H20" s="2">
        <f t="shared" si="0"/>
        <v>2.6833333333333336</v>
      </c>
      <c r="I20" s="1">
        <v>2.9</v>
      </c>
      <c r="J20" s="1">
        <v>2.6</v>
      </c>
      <c r="K20" s="1">
        <v>2.5499999999999998</v>
      </c>
      <c r="Q20" s="1" t="s">
        <v>30</v>
      </c>
      <c r="R20" s="1" t="s">
        <v>63</v>
      </c>
      <c r="S20" s="1">
        <v>10736</v>
      </c>
      <c r="T20" s="1">
        <v>20220616</v>
      </c>
      <c r="U20" s="1" t="s">
        <v>55</v>
      </c>
      <c r="AC20" s="1">
        <v>37.07</v>
      </c>
      <c r="AD20" s="1">
        <v>42.68</v>
      </c>
      <c r="AE20" s="1">
        <v>39.770000000000003</v>
      </c>
      <c r="AF20" s="1" t="s">
        <v>37</v>
      </c>
      <c r="AG20" s="1">
        <f t="shared" si="2"/>
        <v>5.6099999999999994</v>
      </c>
      <c r="AH20" s="1">
        <f t="shared" si="3"/>
        <v>2.7000000000000028</v>
      </c>
      <c r="AI20" s="1">
        <f t="shared" si="4"/>
        <v>2.9099999999999966</v>
      </c>
      <c r="AJ20" s="1">
        <f t="shared" si="5"/>
        <v>1.0777777777777753</v>
      </c>
    </row>
    <row r="21" spans="1:36" x14ac:dyDescent="0.2">
      <c r="A21" s="1" t="s">
        <v>2</v>
      </c>
      <c r="B21" s="1" t="s">
        <v>21</v>
      </c>
      <c r="C21" s="1">
        <v>89.8</v>
      </c>
      <c r="E21" s="1">
        <v>10800</v>
      </c>
      <c r="F21" s="1">
        <v>20220616</v>
      </c>
      <c r="G21" s="1" t="s">
        <v>27</v>
      </c>
      <c r="H21" s="2">
        <f t="shared" si="0"/>
        <v>1.6833333333333336</v>
      </c>
      <c r="I21" s="1">
        <v>1.6</v>
      </c>
      <c r="J21" s="1">
        <v>1.6</v>
      </c>
      <c r="K21" s="1">
        <v>1.85</v>
      </c>
      <c r="Q21" s="1" t="s">
        <v>2</v>
      </c>
      <c r="R21" s="1" t="s">
        <v>21</v>
      </c>
      <c r="S21" s="1">
        <v>10800</v>
      </c>
      <c r="T21" s="1">
        <v>20220617</v>
      </c>
      <c r="U21" s="1" t="s">
        <v>55</v>
      </c>
      <c r="V21" s="2">
        <f t="shared" si="1"/>
        <v>0.30333333333333329</v>
      </c>
      <c r="W21" s="1">
        <v>0.26</v>
      </c>
      <c r="X21" s="1">
        <v>0.45</v>
      </c>
      <c r="Y21" s="1">
        <v>0.2</v>
      </c>
      <c r="AB21" s="1" t="s">
        <v>56</v>
      </c>
      <c r="AC21" s="1">
        <v>36.880000000000003</v>
      </c>
      <c r="AD21" s="1">
        <v>50.58</v>
      </c>
      <c r="AE21" s="1">
        <v>43.51</v>
      </c>
      <c r="AF21" s="1" t="s">
        <v>37</v>
      </c>
      <c r="AG21" s="1">
        <f t="shared" si="2"/>
        <v>13.699999999999996</v>
      </c>
      <c r="AH21" s="1">
        <f t="shared" si="3"/>
        <v>6.6299999999999955</v>
      </c>
      <c r="AI21" s="1">
        <f t="shared" si="4"/>
        <v>7.07</v>
      </c>
      <c r="AJ21" s="1">
        <f t="shared" si="5"/>
        <v>1.066365007541479</v>
      </c>
    </row>
    <row r="22" spans="1:36" x14ac:dyDescent="0.2">
      <c r="A22" s="1" t="s">
        <v>2</v>
      </c>
      <c r="B22" s="1" t="s">
        <v>23</v>
      </c>
      <c r="C22" s="1">
        <v>50.9</v>
      </c>
      <c r="E22" s="1">
        <v>10801</v>
      </c>
      <c r="F22" s="1">
        <v>20220616</v>
      </c>
      <c r="G22" s="1" t="s">
        <v>27</v>
      </c>
      <c r="H22" s="2">
        <f t="shared" si="0"/>
        <v>1.6624999999999999</v>
      </c>
      <c r="I22" s="1">
        <v>1.5</v>
      </c>
      <c r="J22" s="1">
        <v>1.35</v>
      </c>
      <c r="K22" s="1">
        <v>2</v>
      </c>
      <c r="L22" s="1">
        <v>1.8</v>
      </c>
      <c r="Q22" s="1" t="s">
        <v>2</v>
      </c>
      <c r="R22" s="1" t="s">
        <v>23</v>
      </c>
      <c r="S22" s="1">
        <v>10801</v>
      </c>
      <c r="T22" s="1">
        <v>20220617</v>
      </c>
      <c r="U22" s="1" t="s">
        <v>55</v>
      </c>
      <c r="V22" s="2">
        <f t="shared" si="1"/>
        <v>0.21666666666666667</v>
      </c>
      <c r="W22" s="1">
        <v>0.1</v>
      </c>
      <c r="X22" s="1">
        <v>0.42</v>
      </c>
      <c r="Y22" s="1">
        <v>0.13</v>
      </c>
      <c r="AC22" s="1">
        <v>36.909999999999997</v>
      </c>
      <c r="AD22" s="1">
        <v>60.5</v>
      </c>
      <c r="AE22" s="1">
        <v>48.52</v>
      </c>
      <c r="AF22" s="1" t="s">
        <v>37</v>
      </c>
      <c r="AG22" s="1">
        <f t="shared" si="2"/>
        <v>23.590000000000003</v>
      </c>
      <c r="AH22" s="1">
        <f t="shared" si="3"/>
        <v>11.610000000000007</v>
      </c>
      <c r="AI22" s="1">
        <f t="shared" si="4"/>
        <v>11.979999999999997</v>
      </c>
      <c r="AJ22" s="1">
        <f t="shared" si="5"/>
        <v>1.0318690783807054</v>
      </c>
    </row>
    <row r="23" spans="1:36" x14ac:dyDescent="0.2">
      <c r="A23" s="1" t="s">
        <v>2</v>
      </c>
      <c r="B23" s="1" t="s">
        <v>29</v>
      </c>
      <c r="C23" s="1">
        <v>83.4</v>
      </c>
      <c r="E23" s="1">
        <v>10803</v>
      </c>
      <c r="F23" s="1">
        <v>20220616</v>
      </c>
      <c r="G23" s="1" t="s">
        <v>27</v>
      </c>
      <c r="H23" s="2">
        <f t="shared" si="0"/>
        <v>0.61250000000000004</v>
      </c>
      <c r="I23" s="1">
        <v>0.5</v>
      </c>
      <c r="J23" s="1">
        <v>0.25</v>
      </c>
      <c r="K23" s="1">
        <v>0.85</v>
      </c>
      <c r="L23" s="1">
        <v>0.85</v>
      </c>
      <c r="Q23" s="1" t="s">
        <v>2</v>
      </c>
      <c r="R23" s="1" t="s">
        <v>29</v>
      </c>
      <c r="S23" s="1">
        <v>10803</v>
      </c>
      <c r="T23" s="1">
        <v>20220617</v>
      </c>
      <c r="U23" s="1" t="s">
        <v>55</v>
      </c>
      <c r="V23" s="2">
        <f t="shared" si="1"/>
        <v>0.434</v>
      </c>
      <c r="W23" s="1">
        <v>0.51</v>
      </c>
      <c r="X23" s="1">
        <v>0.502</v>
      </c>
      <c r="Y23" s="1">
        <v>0.28999999999999998</v>
      </c>
      <c r="AC23" s="1">
        <v>37.049999999999997</v>
      </c>
      <c r="AD23" s="1">
        <v>64.88</v>
      </c>
      <c r="AE23" s="1">
        <v>51.01</v>
      </c>
      <c r="AF23" s="1" t="s">
        <v>37</v>
      </c>
      <c r="AG23" s="1">
        <f t="shared" si="2"/>
        <v>27.83</v>
      </c>
      <c r="AH23" s="1">
        <f t="shared" si="3"/>
        <v>13.96</v>
      </c>
      <c r="AI23" s="1">
        <f t="shared" si="4"/>
        <v>13.869999999999997</v>
      </c>
      <c r="AJ23" s="1">
        <f t="shared" si="5"/>
        <v>0.99355300859598827</v>
      </c>
    </row>
    <row r="24" spans="1:36" x14ac:dyDescent="0.2">
      <c r="A24" s="1" t="s">
        <v>2</v>
      </c>
      <c r="B24" s="1" t="s">
        <v>21</v>
      </c>
      <c r="C24" s="1">
        <v>73.400000000000006</v>
      </c>
      <c r="E24" s="1">
        <v>10805</v>
      </c>
      <c r="F24" s="1">
        <v>20220616</v>
      </c>
      <c r="G24" s="1" t="s">
        <v>27</v>
      </c>
      <c r="H24" s="2">
        <f t="shared" si="0"/>
        <v>1.4166666666666667</v>
      </c>
      <c r="I24" s="1">
        <v>1.45</v>
      </c>
      <c r="J24" s="1">
        <v>1.35</v>
      </c>
      <c r="K24" s="1">
        <v>1.45</v>
      </c>
      <c r="Q24" s="1" t="s">
        <v>2</v>
      </c>
      <c r="R24" s="1" t="s">
        <v>21</v>
      </c>
      <c r="S24" s="1">
        <v>10805</v>
      </c>
      <c r="T24" s="1">
        <v>20220617</v>
      </c>
      <c r="U24" s="1" t="s">
        <v>55</v>
      </c>
      <c r="V24" s="2">
        <f t="shared" si="1"/>
        <v>0.30333333333333334</v>
      </c>
      <c r="W24" s="1">
        <v>0.47</v>
      </c>
      <c r="X24" s="1">
        <v>0.28000000000000003</v>
      </c>
      <c r="Y24" s="1">
        <v>0.16</v>
      </c>
      <c r="AC24" s="1">
        <v>36.92</v>
      </c>
      <c r="AD24" s="1">
        <v>44.55</v>
      </c>
      <c r="AE24" s="1">
        <v>40.64</v>
      </c>
      <c r="AF24" s="1" t="s">
        <v>37</v>
      </c>
      <c r="AG24" s="1">
        <f t="shared" si="2"/>
        <v>7.6299999999999955</v>
      </c>
      <c r="AH24" s="1">
        <f t="shared" si="3"/>
        <v>3.7199999999999989</v>
      </c>
      <c r="AI24" s="1">
        <f t="shared" si="4"/>
        <v>3.9099999999999966</v>
      </c>
      <c r="AJ24" s="1">
        <f t="shared" si="5"/>
        <v>1.0510752688172038</v>
      </c>
    </row>
    <row r="25" spans="1:36" x14ac:dyDescent="0.2">
      <c r="A25" s="1" t="s">
        <v>2</v>
      </c>
      <c r="B25" s="1" t="s">
        <v>29</v>
      </c>
      <c r="C25" s="1">
        <v>35.9</v>
      </c>
      <c r="E25" s="1">
        <v>10806</v>
      </c>
      <c r="F25" s="1">
        <v>20220616</v>
      </c>
      <c r="G25" s="1" t="s">
        <v>27</v>
      </c>
      <c r="H25" s="2">
        <f t="shared" si="0"/>
        <v>1.3166666666666667</v>
      </c>
      <c r="I25" s="1">
        <v>1.25</v>
      </c>
      <c r="J25" s="1">
        <v>1.2</v>
      </c>
      <c r="K25" s="1">
        <v>1.5</v>
      </c>
      <c r="Q25" s="1" t="s">
        <v>2</v>
      </c>
      <c r="R25" s="1" t="s">
        <v>29</v>
      </c>
      <c r="S25" s="1">
        <v>10806</v>
      </c>
      <c r="T25" s="1">
        <v>20220617</v>
      </c>
      <c r="U25" s="1" t="s">
        <v>55</v>
      </c>
      <c r="V25" s="2">
        <f t="shared" si="1"/>
        <v>0.5</v>
      </c>
      <c r="W25" s="1">
        <v>0.5</v>
      </c>
      <c r="X25" s="1">
        <v>0.4</v>
      </c>
      <c r="Y25" s="1">
        <v>0.6</v>
      </c>
      <c r="AC25" s="1">
        <v>37.15</v>
      </c>
      <c r="AD25" s="1">
        <v>63.2</v>
      </c>
      <c r="AE25" s="1">
        <v>49.47</v>
      </c>
      <c r="AF25" s="1" t="s">
        <v>37</v>
      </c>
      <c r="AG25" s="1">
        <f t="shared" si="2"/>
        <v>26.050000000000004</v>
      </c>
      <c r="AH25" s="1">
        <f t="shared" si="3"/>
        <v>12.32</v>
      </c>
      <c r="AI25" s="1">
        <f t="shared" si="4"/>
        <v>13.730000000000004</v>
      </c>
      <c r="AJ25" s="1">
        <f t="shared" si="5"/>
        <v>1.1144480519480522</v>
      </c>
    </row>
    <row r="26" spans="1:36" x14ac:dyDescent="0.2">
      <c r="A26" s="1" t="s">
        <v>2</v>
      </c>
      <c r="B26" s="1" t="s">
        <v>22</v>
      </c>
      <c r="C26" s="1">
        <v>33.799999999999997</v>
      </c>
      <c r="E26" s="1">
        <v>10864</v>
      </c>
      <c r="F26" s="1">
        <v>20220616</v>
      </c>
      <c r="G26" s="1" t="s">
        <v>27</v>
      </c>
      <c r="H26" s="2">
        <f t="shared" si="0"/>
        <v>2.25</v>
      </c>
      <c r="I26" s="1">
        <v>2.25</v>
      </c>
      <c r="J26" s="1">
        <v>2</v>
      </c>
      <c r="K26" s="1">
        <v>2.5</v>
      </c>
      <c r="Q26" s="1" t="s">
        <v>2</v>
      </c>
      <c r="R26" s="1" t="s">
        <v>22</v>
      </c>
      <c r="S26" s="1">
        <v>10864</v>
      </c>
      <c r="T26" s="1">
        <v>20220617</v>
      </c>
      <c r="U26" s="1" t="s">
        <v>55</v>
      </c>
      <c r="V26" s="2">
        <f t="shared" si="1"/>
        <v>0.36666666666666664</v>
      </c>
      <c r="W26" s="1">
        <v>0.34</v>
      </c>
      <c r="X26" s="1">
        <v>0.35</v>
      </c>
      <c r="Y26" s="1">
        <v>0.41</v>
      </c>
      <c r="AC26" s="1">
        <v>37.21</v>
      </c>
      <c r="AD26" s="1">
        <v>64.83</v>
      </c>
      <c r="AE26" s="1">
        <v>50.49</v>
      </c>
      <c r="AF26" s="1" t="s">
        <v>37</v>
      </c>
      <c r="AG26" s="1">
        <f t="shared" si="2"/>
        <v>27.619999999999997</v>
      </c>
      <c r="AH26" s="1">
        <f t="shared" si="3"/>
        <v>13.280000000000001</v>
      </c>
      <c r="AI26" s="1">
        <f t="shared" si="4"/>
        <v>14.339999999999996</v>
      </c>
      <c r="AJ26" s="1">
        <f t="shared" si="5"/>
        <v>1.0798192771084334</v>
      </c>
    </row>
    <row r="27" spans="1:36" x14ac:dyDescent="0.2">
      <c r="A27" s="1" t="s">
        <v>2</v>
      </c>
      <c r="B27" s="1" t="s">
        <v>22</v>
      </c>
      <c r="C27" s="1">
        <v>94.3</v>
      </c>
      <c r="E27" s="1">
        <v>10865</v>
      </c>
      <c r="F27" s="1">
        <v>20220616</v>
      </c>
      <c r="G27" s="1" t="s">
        <v>27</v>
      </c>
      <c r="H27" s="2">
        <f t="shared" si="0"/>
        <v>2.4249999999999998</v>
      </c>
      <c r="I27" s="1">
        <v>2.4500000000000002</v>
      </c>
      <c r="J27" s="1">
        <v>3.1</v>
      </c>
      <c r="K27" s="1">
        <v>2.4500000000000002</v>
      </c>
      <c r="L27" s="1">
        <v>1.7</v>
      </c>
      <c r="Q27" s="1" t="s">
        <v>2</v>
      </c>
      <c r="R27" s="1" t="s">
        <v>22</v>
      </c>
      <c r="S27" s="1">
        <v>10865</v>
      </c>
      <c r="T27" s="1">
        <v>20220617</v>
      </c>
      <c r="U27" s="1" t="s">
        <v>55</v>
      </c>
      <c r="V27" s="2">
        <f t="shared" si="1"/>
        <v>0.24</v>
      </c>
      <c r="W27" s="1">
        <v>0.27</v>
      </c>
      <c r="X27" s="1">
        <v>0.22</v>
      </c>
      <c r="Y27" s="1">
        <v>0.23</v>
      </c>
      <c r="AC27" s="1">
        <v>37.25</v>
      </c>
      <c r="AD27" s="1">
        <v>57.45</v>
      </c>
      <c r="AE27" s="1">
        <v>47.69</v>
      </c>
      <c r="AF27" s="1" t="s">
        <v>37</v>
      </c>
      <c r="AG27" s="1">
        <f t="shared" si="2"/>
        <v>20.200000000000003</v>
      </c>
      <c r="AH27" s="1">
        <f t="shared" si="3"/>
        <v>10.439999999999998</v>
      </c>
      <c r="AI27" s="1">
        <f t="shared" si="4"/>
        <v>9.7600000000000051</v>
      </c>
      <c r="AJ27" s="1">
        <f t="shared" si="5"/>
        <v>0.93486590038314243</v>
      </c>
    </row>
    <row r="28" spans="1:36" x14ac:dyDescent="0.2">
      <c r="A28" s="1" t="s">
        <v>5</v>
      </c>
      <c r="B28" s="1" t="s">
        <v>29</v>
      </c>
      <c r="C28" s="1">
        <v>68.7</v>
      </c>
      <c r="E28" s="1">
        <v>10894</v>
      </c>
      <c r="F28" s="1">
        <v>20220616</v>
      </c>
      <c r="G28" s="1" t="s">
        <v>27</v>
      </c>
      <c r="H28" s="2">
        <f>AVERAGE(I28:L28)</f>
        <v>1.825</v>
      </c>
      <c r="I28" s="1">
        <v>1.4</v>
      </c>
      <c r="J28" s="1">
        <v>2.1</v>
      </c>
      <c r="K28" s="1">
        <v>2.1</v>
      </c>
      <c r="L28" s="1">
        <v>1.7</v>
      </c>
      <c r="N28" s="1" t="s">
        <v>62</v>
      </c>
      <c r="Q28" s="1" t="s">
        <v>5</v>
      </c>
      <c r="R28" s="1" t="s">
        <v>29</v>
      </c>
      <c r="S28" s="1">
        <v>10894</v>
      </c>
      <c r="T28" s="1">
        <v>20220616</v>
      </c>
      <c r="U28" s="1" t="s">
        <v>55</v>
      </c>
      <c r="V28" s="2">
        <f t="shared" si="1"/>
        <v>0.3</v>
      </c>
      <c r="W28" s="1">
        <v>0.3</v>
      </c>
      <c r="X28" s="1">
        <v>0.3</v>
      </c>
      <c r="AC28" s="1">
        <v>37</v>
      </c>
      <c r="AD28" s="1">
        <v>52.82</v>
      </c>
      <c r="AE28" s="1">
        <v>44.44</v>
      </c>
      <c r="AF28" s="1" t="s">
        <v>37</v>
      </c>
      <c r="AG28" s="1">
        <f t="shared" si="2"/>
        <v>15.82</v>
      </c>
      <c r="AH28" s="1">
        <f t="shared" si="3"/>
        <v>7.4399999999999977</v>
      </c>
      <c r="AI28" s="1">
        <f t="shared" si="4"/>
        <v>8.3800000000000026</v>
      </c>
      <c r="AJ28" s="1">
        <f t="shared" si="5"/>
        <v>1.1263440860215062</v>
      </c>
    </row>
    <row r="29" spans="1:36" x14ac:dyDescent="0.2">
      <c r="A29" s="1" t="s">
        <v>2</v>
      </c>
      <c r="B29" s="1" t="s">
        <v>29</v>
      </c>
      <c r="C29" s="1">
        <v>72.5</v>
      </c>
      <c r="E29" s="1">
        <v>10896</v>
      </c>
      <c r="F29" s="1">
        <v>20220616</v>
      </c>
      <c r="G29" s="1" t="s">
        <v>27</v>
      </c>
      <c r="H29" s="2">
        <f t="shared" si="0"/>
        <v>1.83</v>
      </c>
      <c r="I29" s="1">
        <v>1.59</v>
      </c>
      <c r="J29" s="1">
        <v>2.4</v>
      </c>
      <c r="K29" s="1">
        <v>1.5</v>
      </c>
      <c r="Q29" s="1" t="s">
        <v>2</v>
      </c>
      <c r="R29" s="1" t="s">
        <v>29</v>
      </c>
      <c r="S29" s="1">
        <v>10896</v>
      </c>
      <c r="T29" s="1">
        <v>20220617</v>
      </c>
      <c r="U29" s="1" t="s">
        <v>55</v>
      </c>
      <c r="V29" s="2">
        <f t="shared" si="1"/>
        <v>0.45</v>
      </c>
      <c r="W29" s="1">
        <v>0.33</v>
      </c>
      <c r="X29" s="1">
        <v>0.46</v>
      </c>
      <c r="Y29" s="1">
        <v>0.56000000000000005</v>
      </c>
      <c r="AB29" s="1" t="s">
        <v>57</v>
      </c>
      <c r="AC29" s="1">
        <v>36.96</v>
      </c>
      <c r="AD29" s="1">
        <v>51.29</v>
      </c>
      <c r="AE29" s="1">
        <v>43.98</v>
      </c>
      <c r="AF29" s="1" t="s">
        <v>37</v>
      </c>
      <c r="AG29" s="1">
        <f t="shared" si="2"/>
        <v>14.329999999999998</v>
      </c>
      <c r="AH29" s="1">
        <f t="shared" si="3"/>
        <v>7.019999999999996</v>
      </c>
      <c r="AI29" s="1">
        <f t="shared" si="4"/>
        <v>7.3100000000000023</v>
      </c>
      <c r="AJ29" s="1">
        <f t="shared" si="5"/>
        <v>1.0413105413105421</v>
      </c>
    </row>
    <row r="30" spans="1:36" x14ac:dyDescent="0.2">
      <c r="A30" s="1" t="s">
        <v>2</v>
      </c>
      <c r="B30" s="1" t="s">
        <v>23</v>
      </c>
      <c r="C30" s="1">
        <v>58.6</v>
      </c>
      <c r="E30" s="1">
        <v>10898</v>
      </c>
      <c r="F30" s="1">
        <v>20220616</v>
      </c>
      <c r="G30" s="1" t="s">
        <v>27</v>
      </c>
      <c r="H30" s="2">
        <f t="shared" si="0"/>
        <v>1.2333333333333334</v>
      </c>
      <c r="I30" s="1">
        <v>1.3</v>
      </c>
      <c r="J30" s="1">
        <v>1.1000000000000001</v>
      </c>
      <c r="K30" s="1">
        <v>1.3</v>
      </c>
      <c r="Q30" s="1" t="s">
        <v>2</v>
      </c>
      <c r="R30" s="1" t="s">
        <v>23</v>
      </c>
      <c r="S30" s="1">
        <v>10898</v>
      </c>
      <c r="T30" s="1">
        <v>20220617</v>
      </c>
      <c r="U30" s="1" t="s">
        <v>55</v>
      </c>
      <c r="V30" s="2">
        <f t="shared" si="1"/>
        <v>0.16666666666666666</v>
      </c>
      <c r="W30" s="1">
        <v>0.23</v>
      </c>
      <c r="X30" s="1">
        <v>0.15</v>
      </c>
      <c r="Y30" s="1">
        <v>0.12</v>
      </c>
      <c r="AC30" s="1">
        <v>37.08</v>
      </c>
      <c r="AD30" s="1">
        <v>47.71</v>
      </c>
      <c r="AE30" s="1">
        <v>41.8</v>
      </c>
      <c r="AF30" s="1" t="s">
        <v>37</v>
      </c>
      <c r="AG30" s="1">
        <f t="shared" si="2"/>
        <v>10.630000000000003</v>
      </c>
      <c r="AH30" s="1">
        <f t="shared" si="3"/>
        <v>4.7199999999999989</v>
      </c>
      <c r="AI30" s="1">
        <f t="shared" si="4"/>
        <v>5.9100000000000037</v>
      </c>
      <c r="AJ30" s="1">
        <f t="shared" si="5"/>
        <v>1.2521186440677976</v>
      </c>
    </row>
    <row r="31" spans="1:36" x14ac:dyDescent="0.2">
      <c r="A31" s="1" t="s">
        <v>2</v>
      </c>
      <c r="B31" s="1" t="s">
        <v>29</v>
      </c>
      <c r="C31" s="1">
        <v>80.2</v>
      </c>
      <c r="E31" s="1">
        <v>10899</v>
      </c>
      <c r="F31" s="1">
        <v>20220616</v>
      </c>
      <c r="G31" s="1" t="s">
        <v>27</v>
      </c>
      <c r="H31" s="2">
        <f t="shared" si="0"/>
        <v>1.593333333333333</v>
      </c>
      <c r="I31" s="1">
        <v>1.3</v>
      </c>
      <c r="J31" s="1">
        <v>1.58</v>
      </c>
      <c r="K31" s="1">
        <v>1.9</v>
      </c>
      <c r="Q31" s="1" t="s">
        <v>2</v>
      </c>
      <c r="R31" s="1" t="s">
        <v>29</v>
      </c>
      <c r="S31" s="1">
        <v>10899</v>
      </c>
      <c r="T31" s="1">
        <v>20220617</v>
      </c>
      <c r="U31" s="1" t="s">
        <v>55</v>
      </c>
      <c r="V31" s="2">
        <f t="shared" si="1"/>
        <v>0.38999999999999996</v>
      </c>
      <c r="W31" s="1">
        <v>0.32</v>
      </c>
      <c r="X31" s="1">
        <v>0.36</v>
      </c>
      <c r="Y31" s="1">
        <v>0.49</v>
      </c>
      <c r="AC31" s="1">
        <v>37.020000000000003</v>
      </c>
      <c r="AD31" s="1">
        <v>57.17</v>
      </c>
      <c r="AE31" s="1">
        <v>47.05</v>
      </c>
      <c r="AF31" s="1" t="s">
        <v>37</v>
      </c>
      <c r="AG31" s="1">
        <f t="shared" si="2"/>
        <v>20.149999999999999</v>
      </c>
      <c r="AH31" s="1">
        <f t="shared" si="3"/>
        <v>10.029999999999994</v>
      </c>
      <c r="AI31" s="1">
        <f t="shared" si="4"/>
        <v>10.120000000000005</v>
      </c>
      <c r="AJ31" s="1">
        <f t="shared" si="5"/>
        <v>1.008973080757728</v>
      </c>
    </row>
    <row r="32" spans="1:36" x14ac:dyDescent="0.2">
      <c r="A32" s="1" t="s">
        <v>2</v>
      </c>
      <c r="B32" s="1" t="s">
        <v>26</v>
      </c>
      <c r="C32" s="1">
        <v>8.6</v>
      </c>
      <c r="E32" s="1">
        <v>10956</v>
      </c>
      <c r="F32" s="1">
        <v>20220616</v>
      </c>
      <c r="G32" s="1" t="s">
        <v>27</v>
      </c>
      <c r="H32" s="2">
        <f t="shared" si="0"/>
        <v>1.4466666666666665</v>
      </c>
      <c r="I32" s="1">
        <v>1.1399999999999999</v>
      </c>
      <c r="J32" s="1">
        <v>1.5</v>
      </c>
      <c r="K32" s="1">
        <v>1.7</v>
      </c>
      <c r="Q32" s="1" t="s">
        <v>2</v>
      </c>
      <c r="R32" s="1" t="s">
        <v>26</v>
      </c>
      <c r="S32" s="1">
        <v>10956</v>
      </c>
      <c r="T32" s="1">
        <v>20220617</v>
      </c>
      <c r="U32" s="1" t="s">
        <v>55</v>
      </c>
      <c r="V32" s="2">
        <f t="shared" si="1"/>
        <v>0.26833333333333337</v>
      </c>
      <c r="W32" s="1">
        <v>0.28999999999999998</v>
      </c>
      <c r="X32" s="1">
        <v>0.26</v>
      </c>
      <c r="Y32" s="1">
        <v>0.255</v>
      </c>
      <c r="AC32" s="1">
        <v>37.020000000000003</v>
      </c>
      <c r="AD32" s="1">
        <v>51.45</v>
      </c>
      <c r="AE32" s="1">
        <v>42.94</v>
      </c>
      <c r="AF32" s="1" t="s">
        <v>37</v>
      </c>
      <c r="AG32" s="1">
        <f t="shared" si="2"/>
        <v>14.43</v>
      </c>
      <c r="AH32" s="1">
        <f t="shared" si="3"/>
        <v>5.9199999999999946</v>
      </c>
      <c r="AI32" s="1">
        <f t="shared" si="4"/>
        <v>8.5100000000000051</v>
      </c>
      <c r="AJ32" s="1">
        <f t="shared" si="5"/>
        <v>1.4375000000000022</v>
      </c>
    </row>
    <row r="33" spans="1:36" x14ac:dyDescent="0.2">
      <c r="A33" s="1" t="s">
        <v>3</v>
      </c>
      <c r="B33" s="1" t="s">
        <v>21</v>
      </c>
      <c r="C33" s="1">
        <v>66.8</v>
      </c>
      <c r="E33" s="1">
        <v>10959</v>
      </c>
      <c r="F33" s="1">
        <v>20220616</v>
      </c>
      <c r="G33" s="1" t="s">
        <v>27</v>
      </c>
      <c r="H33" s="2">
        <f t="shared" si="0"/>
        <v>0.95566666666666666</v>
      </c>
      <c r="I33" s="1">
        <v>0.97</v>
      </c>
      <c r="J33" s="1">
        <v>0.68700000000000006</v>
      </c>
      <c r="K33" s="1">
        <v>1.21</v>
      </c>
      <c r="N33" s="1" t="s">
        <v>68</v>
      </c>
      <c r="Q33" s="1" t="s">
        <v>3</v>
      </c>
      <c r="R33" s="1" t="s">
        <v>21</v>
      </c>
      <c r="S33" s="1">
        <v>10959</v>
      </c>
      <c r="T33" s="1">
        <v>20220616</v>
      </c>
      <c r="U33" s="1" t="s">
        <v>55</v>
      </c>
      <c r="V33" s="2">
        <f t="shared" si="1"/>
        <v>0.308</v>
      </c>
      <c r="W33" s="1">
        <v>0.32200000000000001</v>
      </c>
      <c r="X33" s="1">
        <v>0.34399999999999997</v>
      </c>
      <c r="Y33" s="1">
        <v>0.25800000000000001</v>
      </c>
      <c r="AC33" s="1">
        <v>37.18</v>
      </c>
      <c r="AD33" s="1">
        <v>50.56</v>
      </c>
      <c r="AE33" s="1">
        <v>44.02</v>
      </c>
      <c r="AF33" s="1" t="s">
        <v>37</v>
      </c>
      <c r="AG33" s="1">
        <f t="shared" si="2"/>
        <v>13.380000000000003</v>
      </c>
      <c r="AH33" s="1">
        <f t="shared" si="3"/>
        <v>6.8400000000000034</v>
      </c>
      <c r="AI33" s="1">
        <f t="shared" si="4"/>
        <v>6.5399999999999991</v>
      </c>
      <c r="AJ33" s="1">
        <f t="shared" si="5"/>
        <v>0.9561403508771924</v>
      </c>
    </row>
    <row r="34" spans="1:36" x14ac:dyDescent="0.2">
      <c r="A34" s="1" t="s">
        <v>3</v>
      </c>
      <c r="B34" s="1" t="s">
        <v>21</v>
      </c>
      <c r="C34" s="1">
        <v>42.9</v>
      </c>
      <c r="E34" s="1">
        <v>10960</v>
      </c>
      <c r="F34" s="1">
        <v>20220616</v>
      </c>
      <c r="G34" s="1" t="s">
        <v>27</v>
      </c>
      <c r="H34" s="2">
        <f t="shared" si="0"/>
        <v>0.28166666666666668</v>
      </c>
      <c r="I34" s="1">
        <v>0.22500000000000001</v>
      </c>
      <c r="J34" s="1">
        <v>0.4</v>
      </c>
      <c r="K34" s="1">
        <v>0.22</v>
      </c>
      <c r="Q34" s="1" t="s">
        <v>3</v>
      </c>
      <c r="R34" s="1" t="s">
        <v>21</v>
      </c>
      <c r="S34" s="1">
        <v>10960</v>
      </c>
      <c r="T34" s="1">
        <v>20220616</v>
      </c>
      <c r="U34" s="1" t="s">
        <v>55</v>
      </c>
      <c r="V34" s="2">
        <f t="shared" si="1"/>
        <v>0.24666666666666667</v>
      </c>
      <c r="W34" s="1">
        <v>0.27300000000000002</v>
      </c>
      <c r="X34" s="1">
        <v>0.107</v>
      </c>
      <c r="Y34" s="1">
        <v>0.36</v>
      </c>
      <c r="AC34" s="1">
        <v>37.19</v>
      </c>
      <c r="AD34" s="1">
        <v>49.83</v>
      </c>
      <c r="AE34" s="1">
        <v>42.34</v>
      </c>
      <c r="AF34" s="1" t="s">
        <v>37</v>
      </c>
      <c r="AG34" s="1">
        <f>(AD34-AC34)</f>
        <v>12.64</v>
      </c>
      <c r="AH34" s="1">
        <f>(AE34-AC34)</f>
        <v>5.1500000000000057</v>
      </c>
      <c r="AI34" s="1">
        <f>(AG34-AH34)</f>
        <v>7.4899999999999949</v>
      </c>
      <c r="AJ34" s="1">
        <f>(AI34/AH34)</f>
        <v>1.4543689320388324</v>
      </c>
    </row>
    <row r="35" spans="1:36" x14ac:dyDescent="0.2">
      <c r="A35" s="1" t="s">
        <v>3</v>
      </c>
      <c r="B35" s="1" t="s">
        <v>26</v>
      </c>
      <c r="C35" s="1">
        <v>46.5</v>
      </c>
      <c r="E35" s="1">
        <v>10961</v>
      </c>
      <c r="F35" s="1">
        <v>20220616</v>
      </c>
      <c r="G35" s="1" t="s">
        <v>27</v>
      </c>
      <c r="H35" s="2">
        <f t="shared" si="0"/>
        <v>0.67699999999999994</v>
      </c>
      <c r="I35" s="1">
        <v>1.05</v>
      </c>
      <c r="J35" s="1">
        <v>0.47099999999999997</v>
      </c>
      <c r="K35" s="1">
        <v>0.51</v>
      </c>
      <c r="Q35" s="1" t="s">
        <v>3</v>
      </c>
      <c r="R35" s="1" t="s">
        <v>26</v>
      </c>
      <c r="S35" s="1">
        <v>10961</v>
      </c>
      <c r="T35" s="1">
        <v>20220616</v>
      </c>
      <c r="U35" s="1" t="s">
        <v>55</v>
      </c>
      <c r="V35" s="2">
        <f t="shared" si="1"/>
        <v>0.42099999999999999</v>
      </c>
      <c r="W35" s="1">
        <v>0.45200000000000001</v>
      </c>
      <c r="X35" s="1">
        <v>0.439</v>
      </c>
      <c r="Y35" s="1">
        <v>0.372</v>
      </c>
      <c r="AC35" s="1">
        <v>36.979999999999997</v>
      </c>
      <c r="AD35" s="1">
        <v>54.64</v>
      </c>
      <c r="AE35" s="1">
        <v>44.48</v>
      </c>
      <c r="AF35" s="1" t="s">
        <v>37</v>
      </c>
      <c r="AG35" s="1">
        <f t="shared" si="2"/>
        <v>17.660000000000004</v>
      </c>
      <c r="AH35" s="1">
        <f t="shared" si="3"/>
        <v>7.5</v>
      </c>
      <c r="AI35" s="1">
        <f t="shared" si="4"/>
        <v>10.160000000000004</v>
      </c>
      <c r="AJ35" s="1">
        <f t="shared" si="5"/>
        <v>1.3546666666666671</v>
      </c>
    </row>
    <row r="36" spans="1:36" x14ac:dyDescent="0.2">
      <c r="A36" s="1" t="s">
        <v>3</v>
      </c>
      <c r="B36" s="1" t="s">
        <v>26</v>
      </c>
      <c r="C36" s="1">
        <v>35.9</v>
      </c>
      <c r="E36" s="1">
        <v>10962</v>
      </c>
      <c r="F36" s="1">
        <v>20220616</v>
      </c>
      <c r="G36" s="1" t="s">
        <v>27</v>
      </c>
      <c r="H36" s="2">
        <f t="shared" si="0"/>
        <v>1.3299999999999998</v>
      </c>
      <c r="I36" s="1">
        <v>1.52</v>
      </c>
      <c r="J36" s="1">
        <v>1.2</v>
      </c>
      <c r="K36" s="1">
        <v>1.27</v>
      </c>
      <c r="Q36" s="1" t="s">
        <v>3</v>
      </c>
      <c r="R36" s="1" t="s">
        <v>26</v>
      </c>
      <c r="S36" s="1">
        <v>10962</v>
      </c>
      <c r="T36" s="1">
        <v>20220616</v>
      </c>
      <c r="U36" s="1" t="s">
        <v>55</v>
      </c>
      <c r="V36" s="2">
        <f t="shared" si="1"/>
        <v>0.53200000000000003</v>
      </c>
      <c r="W36" s="1">
        <v>0.47</v>
      </c>
      <c r="X36" s="1">
        <v>0.48599999999999999</v>
      </c>
      <c r="Y36" s="1">
        <v>0.64</v>
      </c>
      <c r="AC36" s="1">
        <v>37.19</v>
      </c>
      <c r="AD36" s="1">
        <v>60.27</v>
      </c>
      <c r="AE36" s="1">
        <v>47.52</v>
      </c>
      <c r="AF36" s="1" t="s">
        <v>37</v>
      </c>
      <c r="AG36" s="1">
        <f t="shared" si="2"/>
        <v>23.080000000000005</v>
      </c>
      <c r="AH36" s="1">
        <f t="shared" si="3"/>
        <v>10.330000000000005</v>
      </c>
      <c r="AI36" s="1">
        <f t="shared" si="4"/>
        <v>12.75</v>
      </c>
      <c r="AJ36" s="1">
        <f t="shared" si="5"/>
        <v>1.2342691190706674</v>
      </c>
    </row>
    <row r="37" spans="1:36" x14ac:dyDescent="0.2">
      <c r="A37" s="1" t="s">
        <v>3</v>
      </c>
      <c r="B37" s="1" t="s">
        <v>26</v>
      </c>
      <c r="C37" s="1">
        <v>53.4</v>
      </c>
      <c r="E37" s="1">
        <v>10963</v>
      </c>
      <c r="F37" s="1">
        <v>20220616</v>
      </c>
      <c r="G37" s="1" t="s">
        <v>27</v>
      </c>
      <c r="H37" s="2">
        <f t="shared" si="0"/>
        <v>0.95600000000000007</v>
      </c>
      <c r="I37" s="1">
        <v>0.81599999999999995</v>
      </c>
      <c r="J37" s="1">
        <v>1.0620000000000001</v>
      </c>
      <c r="K37" s="1">
        <v>0.99</v>
      </c>
      <c r="Q37" s="1" t="s">
        <v>3</v>
      </c>
      <c r="R37" s="1" t="s">
        <v>26</v>
      </c>
      <c r="S37" s="1">
        <v>10963</v>
      </c>
      <c r="T37" s="1">
        <v>20220616</v>
      </c>
      <c r="U37" s="1" t="s">
        <v>55</v>
      </c>
      <c r="V37" s="2">
        <f t="shared" si="1"/>
        <v>0.39033333333333337</v>
      </c>
      <c r="W37" s="1">
        <v>0.46</v>
      </c>
      <c r="X37" s="1">
        <v>0.378</v>
      </c>
      <c r="Y37" s="1">
        <v>0.33300000000000002</v>
      </c>
      <c r="AC37" s="1">
        <v>37.020000000000003</v>
      </c>
      <c r="AD37" s="1">
        <v>65.12</v>
      </c>
      <c r="AE37" s="1">
        <v>47.63</v>
      </c>
      <c r="AF37" s="1" t="s">
        <v>37</v>
      </c>
      <c r="AG37" s="1">
        <f t="shared" si="2"/>
        <v>28.1</v>
      </c>
      <c r="AH37" s="1">
        <f t="shared" si="3"/>
        <v>10.61</v>
      </c>
      <c r="AI37" s="1">
        <f t="shared" si="4"/>
        <v>17.490000000000002</v>
      </c>
      <c r="AJ37" s="1">
        <f t="shared" si="5"/>
        <v>1.6484448633364752</v>
      </c>
    </row>
    <row r="38" spans="1:36" x14ac:dyDescent="0.2">
      <c r="A38" s="1" t="s">
        <v>3</v>
      </c>
      <c r="B38" s="1" t="s">
        <v>26</v>
      </c>
      <c r="C38" s="1">
        <v>52.2</v>
      </c>
      <c r="E38" s="1">
        <v>10964</v>
      </c>
      <c r="F38" s="1">
        <v>20220616</v>
      </c>
      <c r="G38" s="1" t="s">
        <v>27</v>
      </c>
      <c r="H38" s="2">
        <f t="shared" si="0"/>
        <v>0.42933333333333334</v>
      </c>
      <c r="I38" s="1">
        <v>0.44</v>
      </c>
      <c r="J38" s="1">
        <v>0.47499999999999998</v>
      </c>
      <c r="K38" s="1">
        <v>0.373</v>
      </c>
      <c r="Q38" s="1" t="s">
        <v>3</v>
      </c>
      <c r="R38" s="1" t="s">
        <v>26</v>
      </c>
      <c r="S38" s="1">
        <v>10964</v>
      </c>
      <c r="T38" s="1">
        <v>20220616</v>
      </c>
      <c r="U38" s="1" t="s">
        <v>55</v>
      </c>
      <c r="V38" s="2">
        <f t="shared" si="1"/>
        <v>0.36933333333333335</v>
      </c>
      <c r="W38" s="1">
        <v>0.34599999999999997</v>
      </c>
      <c r="X38" s="1">
        <v>0.438</v>
      </c>
      <c r="Y38" s="1">
        <v>0.32400000000000001</v>
      </c>
      <c r="AC38" s="1">
        <v>37.15</v>
      </c>
      <c r="AD38" s="1">
        <v>50.3</v>
      </c>
      <c r="AE38" s="1">
        <v>41.14</v>
      </c>
      <c r="AF38" s="1" t="s">
        <v>37</v>
      </c>
      <c r="AG38" s="1">
        <f t="shared" si="2"/>
        <v>13.149999999999999</v>
      </c>
      <c r="AH38" s="1">
        <f t="shared" si="3"/>
        <v>3.990000000000002</v>
      </c>
      <c r="AI38" s="1">
        <f t="shared" si="4"/>
        <v>9.1599999999999966</v>
      </c>
      <c r="AJ38" s="1">
        <f t="shared" si="5"/>
        <v>2.2957393483709252</v>
      </c>
    </row>
    <row r="39" spans="1:36" x14ac:dyDescent="0.2">
      <c r="A39" s="1" t="s">
        <v>3</v>
      </c>
      <c r="B39" s="1" t="s">
        <v>28</v>
      </c>
      <c r="C39" s="1">
        <v>72.5</v>
      </c>
      <c r="E39" s="1">
        <v>10965</v>
      </c>
      <c r="F39" s="1">
        <v>20220616</v>
      </c>
      <c r="G39" s="1" t="s">
        <v>27</v>
      </c>
      <c r="H39" s="2">
        <f t="shared" si="0"/>
        <v>1.0133333333333334</v>
      </c>
      <c r="I39" s="1">
        <v>0.73</v>
      </c>
      <c r="J39" s="1">
        <v>1.19</v>
      </c>
      <c r="K39" s="1">
        <v>1.1200000000000001</v>
      </c>
      <c r="Q39" s="1" t="s">
        <v>3</v>
      </c>
      <c r="R39" s="1" t="s">
        <v>28</v>
      </c>
      <c r="S39" s="1">
        <v>10965</v>
      </c>
      <c r="T39" s="1">
        <v>20220616</v>
      </c>
      <c r="U39" s="1" t="s">
        <v>55</v>
      </c>
      <c r="V39" s="2">
        <f t="shared" si="1"/>
        <v>0.3096666666666667</v>
      </c>
      <c r="W39" s="1">
        <v>0.29799999999999999</v>
      </c>
      <c r="X39" s="1">
        <v>0.27</v>
      </c>
      <c r="Y39" s="1">
        <v>0.36099999999999999</v>
      </c>
      <c r="AC39" s="1">
        <v>36.93</v>
      </c>
      <c r="AD39" s="1">
        <v>48.29</v>
      </c>
      <c r="AE39" s="1">
        <v>41.61</v>
      </c>
      <c r="AF39" s="1" t="s">
        <v>37</v>
      </c>
      <c r="AG39" s="1">
        <f t="shared" si="2"/>
        <v>11.36</v>
      </c>
      <c r="AH39" s="1">
        <f t="shared" si="3"/>
        <v>4.68</v>
      </c>
      <c r="AI39" s="1">
        <f t="shared" si="4"/>
        <v>6.68</v>
      </c>
      <c r="AJ39" s="1">
        <f t="shared" si="5"/>
        <v>1.4273504273504274</v>
      </c>
    </row>
    <row r="40" spans="1:36" x14ac:dyDescent="0.2">
      <c r="A40" s="1" t="s">
        <v>4</v>
      </c>
      <c r="B40" s="1" t="s">
        <v>23</v>
      </c>
      <c r="C40" s="1">
        <v>62.2</v>
      </c>
      <c r="E40" s="1">
        <v>10966</v>
      </c>
      <c r="F40" s="1">
        <v>20220616</v>
      </c>
      <c r="G40" s="1" t="s">
        <v>27</v>
      </c>
      <c r="H40" s="2">
        <f t="shared" si="0"/>
        <v>2.6533333333333329</v>
      </c>
      <c r="I40" s="1">
        <v>2.04</v>
      </c>
      <c r="J40" s="1">
        <v>2.82</v>
      </c>
      <c r="K40" s="1">
        <v>3.1</v>
      </c>
      <c r="Q40" s="1" t="s">
        <v>4</v>
      </c>
      <c r="R40" s="1" t="s">
        <v>23</v>
      </c>
      <c r="S40" s="1">
        <v>10966</v>
      </c>
      <c r="T40" s="1">
        <v>20220616</v>
      </c>
      <c r="U40" s="1" t="s">
        <v>55</v>
      </c>
      <c r="V40" s="2">
        <f t="shared" si="1"/>
        <v>0.25766666666666665</v>
      </c>
      <c r="W40" s="1">
        <v>0.254</v>
      </c>
      <c r="X40" s="1">
        <v>0.40899999999999997</v>
      </c>
      <c r="Y40" s="1">
        <v>0.11</v>
      </c>
      <c r="AC40" s="1">
        <v>36.86</v>
      </c>
      <c r="AD40" s="1">
        <v>44.45</v>
      </c>
      <c r="AE40" s="1">
        <v>40.57</v>
      </c>
      <c r="AF40" s="1" t="s">
        <v>37</v>
      </c>
      <c r="AG40" s="1">
        <f t="shared" si="2"/>
        <v>7.5900000000000034</v>
      </c>
      <c r="AH40" s="1">
        <f t="shared" si="3"/>
        <v>3.7100000000000009</v>
      </c>
      <c r="AI40" s="1">
        <f t="shared" si="4"/>
        <v>3.8800000000000026</v>
      </c>
      <c r="AJ40" s="1">
        <f t="shared" si="5"/>
        <v>1.0458221024258765</v>
      </c>
    </row>
    <row r="41" spans="1:36" x14ac:dyDescent="0.2">
      <c r="A41" s="1" t="s">
        <v>4</v>
      </c>
      <c r="B41" s="1" t="s">
        <v>23</v>
      </c>
      <c r="C41" s="1">
        <v>84.3</v>
      </c>
      <c r="E41" s="1">
        <v>10967</v>
      </c>
      <c r="F41" s="1">
        <v>20220616</v>
      </c>
      <c r="G41" s="1" t="s">
        <v>27</v>
      </c>
      <c r="H41" s="2">
        <f t="shared" si="0"/>
        <v>1.6339999999999997</v>
      </c>
      <c r="I41" s="1">
        <v>1.6319999999999999</v>
      </c>
      <c r="J41" s="1">
        <v>1.54</v>
      </c>
      <c r="K41" s="1">
        <v>1.73</v>
      </c>
      <c r="Q41" s="1" t="s">
        <v>4</v>
      </c>
      <c r="R41" s="1" t="s">
        <v>23</v>
      </c>
      <c r="S41" s="1">
        <v>10967</v>
      </c>
      <c r="T41" s="1">
        <v>20220616</v>
      </c>
      <c r="U41" s="1" t="s">
        <v>55</v>
      </c>
      <c r="V41" s="2">
        <f t="shared" si="1"/>
        <v>0.23233333333333331</v>
      </c>
      <c r="W41" s="1">
        <v>0.28699999999999998</v>
      </c>
      <c r="X41" s="1">
        <v>0.248</v>
      </c>
      <c r="Y41" s="1">
        <v>0.16200000000000001</v>
      </c>
      <c r="AC41" s="1">
        <v>37.020000000000003</v>
      </c>
      <c r="AD41" s="1">
        <v>50.6</v>
      </c>
      <c r="AE41" s="1">
        <v>43.5</v>
      </c>
      <c r="AF41" s="1" t="s">
        <v>37</v>
      </c>
      <c r="AG41" s="1">
        <f t="shared" si="2"/>
        <v>13.579999999999998</v>
      </c>
      <c r="AH41" s="1">
        <f t="shared" si="3"/>
        <v>6.4799999999999969</v>
      </c>
      <c r="AI41" s="1">
        <f t="shared" si="4"/>
        <v>7.1000000000000014</v>
      </c>
      <c r="AJ41" s="1">
        <f t="shared" si="5"/>
        <v>1.0956790123456797</v>
      </c>
    </row>
    <row r="42" spans="1:36" x14ac:dyDescent="0.2">
      <c r="A42" s="1" t="s">
        <v>4</v>
      </c>
      <c r="B42" s="1" t="s">
        <v>23</v>
      </c>
      <c r="C42" s="1">
        <v>72.2</v>
      </c>
      <c r="E42" s="1">
        <v>10968</v>
      </c>
      <c r="F42" s="1">
        <v>20220616</v>
      </c>
      <c r="G42" s="1" t="s">
        <v>27</v>
      </c>
      <c r="H42" s="2">
        <f t="shared" si="0"/>
        <v>0.97333333333333327</v>
      </c>
      <c r="I42" s="1">
        <v>1.0720000000000001</v>
      </c>
      <c r="J42" s="1">
        <v>0.57199999999999995</v>
      </c>
      <c r="K42" s="1">
        <v>1.276</v>
      </c>
      <c r="Q42" s="1" t="s">
        <v>4</v>
      </c>
      <c r="R42" s="1" t="s">
        <v>23</v>
      </c>
      <c r="S42" s="1">
        <v>10968</v>
      </c>
      <c r="T42" s="1">
        <v>20220616</v>
      </c>
      <c r="U42" s="1" t="s">
        <v>55</v>
      </c>
      <c r="AB42" s="1" t="s">
        <v>59</v>
      </c>
      <c r="AC42" s="1">
        <v>37.130000000000003</v>
      </c>
      <c r="AD42" s="1">
        <v>45.51</v>
      </c>
      <c r="AE42" s="1">
        <v>40.92</v>
      </c>
      <c r="AF42" s="1" t="s">
        <v>37</v>
      </c>
      <c r="AG42" s="1">
        <f t="shared" si="2"/>
        <v>8.3799999999999955</v>
      </c>
      <c r="AH42" s="1">
        <f t="shared" si="3"/>
        <v>3.7899999999999991</v>
      </c>
      <c r="AI42" s="1">
        <f t="shared" si="4"/>
        <v>4.5899999999999963</v>
      </c>
      <c r="AJ42" s="1">
        <f t="shared" si="5"/>
        <v>1.2110817941952499</v>
      </c>
    </row>
    <row r="43" spans="1:36" x14ac:dyDescent="0.2">
      <c r="A43" s="1" t="s">
        <v>4</v>
      </c>
      <c r="B43" s="1" t="s">
        <v>21</v>
      </c>
      <c r="C43" s="1">
        <v>79.900000000000006</v>
      </c>
      <c r="E43" s="1">
        <v>10969</v>
      </c>
      <c r="F43" s="1">
        <v>20220616</v>
      </c>
      <c r="G43" s="1" t="s">
        <v>27</v>
      </c>
      <c r="H43" s="2">
        <f t="shared" si="0"/>
        <v>1.7066666666666668</v>
      </c>
      <c r="I43" s="1">
        <v>1.9</v>
      </c>
      <c r="J43" s="1">
        <v>1.6</v>
      </c>
      <c r="K43" s="1">
        <v>1.62</v>
      </c>
      <c r="Q43" s="1" t="s">
        <v>4</v>
      </c>
      <c r="R43" s="1" t="s">
        <v>21</v>
      </c>
      <c r="S43" s="1">
        <v>10969</v>
      </c>
      <c r="T43" s="1">
        <v>20220616</v>
      </c>
      <c r="U43" s="1" t="s">
        <v>55</v>
      </c>
      <c r="V43" s="2">
        <f t="shared" si="1"/>
        <v>0.38199999999999995</v>
      </c>
      <c r="W43" s="1">
        <v>0.216</v>
      </c>
      <c r="X43" s="1">
        <v>0.54100000000000004</v>
      </c>
      <c r="Y43" s="1">
        <v>0.38900000000000001</v>
      </c>
      <c r="AC43" s="1">
        <v>37.090000000000003</v>
      </c>
      <c r="AD43" s="1">
        <v>44.67</v>
      </c>
      <c r="AE43" s="1">
        <v>40.81</v>
      </c>
      <c r="AF43" s="1" t="s">
        <v>37</v>
      </c>
      <c r="AG43" s="1">
        <f>(AD43-AC43)</f>
        <v>7.5799999999999983</v>
      </c>
      <c r="AH43" s="1">
        <f>(AE43-AC43)</f>
        <v>3.7199999999999989</v>
      </c>
      <c r="AI43" s="1">
        <f>(AG43-AH43)</f>
        <v>3.8599999999999994</v>
      </c>
      <c r="AJ43" s="1">
        <f>(AI43/AH43)</f>
        <v>1.0376344086021507</v>
      </c>
    </row>
    <row r="44" spans="1:36" x14ac:dyDescent="0.2">
      <c r="A44" s="1" t="s">
        <v>4</v>
      </c>
      <c r="B44" s="1" t="s">
        <v>22</v>
      </c>
      <c r="C44" s="1">
        <v>37.5</v>
      </c>
      <c r="E44" s="1">
        <v>10970</v>
      </c>
      <c r="F44" s="1">
        <v>20220616</v>
      </c>
      <c r="G44" s="1" t="s">
        <v>27</v>
      </c>
      <c r="H44" s="2">
        <f t="shared" si="0"/>
        <v>1.2293333333333334</v>
      </c>
      <c r="I44" s="1">
        <v>0.93200000000000005</v>
      </c>
      <c r="J44" s="1">
        <v>2.0630000000000002</v>
      </c>
      <c r="K44" s="1">
        <v>0.69299999999999995</v>
      </c>
      <c r="Q44" s="1" t="s">
        <v>4</v>
      </c>
      <c r="R44" s="1" t="s">
        <v>22</v>
      </c>
      <c r="S44" s="1">
        <v>10970</v>
      </c>
      <c r="T44" s="1">
        <v>20220616</v>
      </c>
      <c r="U44" s="1" t="s">
        <v>55</v>
      </c>
      <c r="V44" s="2">
        <f t="shared" si="1"/>
        <v>0.34600000000000003</v>
      </c>
      <c r="W44" s="1">
        <v>0.40400000000000003</v>
      </c>
      <c r="X44" s="1">
        <v>0.18</v>
      </c>
      <c r="Y44" s="1">
        <v>0.45400000000000001</v>
      </c>
      <c r="AC44" s="1">
        <v>37.159999999999997</v>
      </c>
      <c r="AD44" s="1">
        <v>46.8</v>
      </c>
      <c r="AE44" s="1">
        <v>42.35</v>
      </c>
      <c r="AF44" s="1" t="s">
        <v>37</v>
      </c>
      <c r="AG44" s="1">
        <f t="shared" si="2"/>
        <v>9.64</v>
      </c>
      <c r="AH44" s="1">
        <f t="shared" si="3"/>
        <v>5.1900000000000048</v>
      </c>
      <c r="AI44" s="1">
        <f t="shared" si="4"/>
        <v>4.4499999999999957</v>
      </c>
      <c r="AJ44" s="1">
        <f t="shared" si="5"/>
        <v>0.85741811175337024</v>
      </c>
    </row>
    <row r="45" spans="1:36" x14ac:dyDescent="0.2">
      <c r="A45" s="1" t="s">
        <v>4</v>
      </c>
      <c r="B45" s="1" t="s">
        <v>23</v>
      </c>
      <c r="C45" s="1">
        <v>46.5</v>
      </c>
      <c r="E45" s="1">
        <v>10971</v>
      </c>
      <c r="F45" s="1">
        <v>20220616</v>
      </c>
      <c r="G45" s="1" t="s">
        <v>27</v>
      </c>
      <c r="H45" s="2">
        <f t="shared" si="0"/>
        <v>1.8706666666666667</v>
      </c>
      <c r="I45" s="1">
        <v>1.63</v>
      </c>
      <c r="J45" s="1">
        <v>1.8120000000000001</v>
      </c>
      <c r="K45" s="1">
        <v>2.17</v>
      </c>
      <c r="Q45" s="1" t="s">
        <v>4</v>
      </c>
      <c r="R45" s="1" t="s">
        <v>23</v>
      </c>
      <c r="S45" s="1">
        <v>10971</v>
      </c>
      <c r="T45" s="1">
        <v>20220616</v>
      </c>
      <c r="U45" s="1" t="s">
        <v>55</v>
      </c>
      <c r="V45" s="2">
        <f t="shared" si="1"/>
        <v>0.23466666666666666</v>
      </c>
      <c r="W45" s="1">
        <v>0.29299999999999998</v>
      </c>
      <c r="X45" s="1">
        <v>0.215</v>
      </c>
      <c r="Y45" s="1">
        <v>0.19600000000000001</v>
      </c>
      <c r="AC45" s="1">
        <v>37.24</v>
      </c>
      <c r="AD45" s="1">
        <v>50.4</v>
      </c>
      <c r="AE45" s="1">
        <v>43.79</v>
      </c>
      <c r="AF45" s="1" t="s">
        <v>37</v>
      </c>
      <c r="AG45" s="1">
        <f t="shared" si="2"/>
        <v>13.159999999999997</v>
      </c>
      <c r="AH45" s="1">
        <f t="shared" si="3"/>
        <v>6.5499999999999972</v>
      </c>
      <c r="AI45" s="1">
        <f t="shared" si="4"/>
        <v>6.6099999999999994</v>
      </c>
      <c r="AJ45" s="1">
        <f t="shared" si="5"/>
        <v>1.0091603053435119</v>
      </c>
    </row>
    <row r="46" spans="1:36" x14ac:dyDescent="0.2">
      <c r="A46" s="1" t="s">
        <v>5</v>
      </c>
      <c r="B46" s="1" t="s">
        <v>28</v>
      </c>
      <c r="C46" s="1">
        <v>31.3</v>
      </c>
      <c r="E46" s="1">
        <v>10972</v>
      </c>
      <c r="F46" s="1">
        <v>20220616</v>
      </c>
      <c r="G46" s="1" t="s">
        <v>27</v>
      </c>
      <c r="H46" s="2">
        <f t="shared" si="0"/>
        <v>1.5333333333333332</v>
      </c>
      <c r="I46" s="1">
        <v>1.55</v>
      </c>
      <c r="J46" s="1">
        <v>1.5</v>
      </c>
      <c r="K46" s="1">
        <v>1.55</v>
      </c>
      <c r="Q46" s="1" t="s">
        <v>5</v>
      </c>
      <c r="R46" s="1" t="s">
        <v>28</v>
      </c>
      <c r="S46" s="1">
        <v>10972</v>
      </c>
      <c r="T46" s="1">
        <v>20220616</v>
      </c>
      <c r="U46" s="1" t="s">
        <v>55</v>
      </c>
      <c r="V46" s="2">
        <f t="shared" si="1"/>
        <v>0.48333333333333334</v>
      </c>
      <c r="W46" s="1">
        <v>0.45</v>
      </c>
      <c r="X46" s="1">
        <v>0.5</v>
      </c>
      <c r="Y46" s="1">
        <v>0.5</v>
      </c>
      <c r="AB46" s="1" t="s">
        <v>66</v>
      </c>
      <c r="AC46" s="1">
        <v>37.020000000000003</v>
      </c>
      <c r="AD46" s="1">
        <v>74.16</v>
      </c>
      <c r="AE46" s="1">
        <v>52.9</v>
      </c>
      <c r="AF46" s="1" t="s">
        <v>37</v>
      </c>
      <c r="AG46" s="1">
        <f t="shared" si="2"/>
        <v>37.139999999999993</v>
      </c>
      <c r="AH46" s="1">
        <f t="shared" si="3"/>
        <v>15.879999999999995</v>
      </c>
      <c r="AI46" s="1">
        <f t="shared" si="4"/>
        <v>21.259999999999998</v>
      </c>
      <c r="AJ46" s="1">
        <f t="shared" si="5"/>
        <v>1.3387909319899247</v>
      </c>
    </row>
    <row r="47" spans="1:36" x14ac:dyDescent="0.2">
      <c r="A47" s="1" t="s">
        <v>5</v>
      </c>
      <c r="B47" s="1" t="s">
        <v>29</v>
      </c>
      <c r="C47" s="1">
        <v>68.5</v>
      </c>
      <c r="E47" s="1">
        <v>10973</v>
      </c>
      <c r="F47" s="1">
        <v>20220616</v>
      </c>
      <c r="G47" s="1" t="s">
        <v>27</v>
      </c>
      <c r="H47" s="2">
        <f t="shared" si="0"/>
        <v>2.6999999999999997</v>
      </c>
      <c r="I47" s="1">
        <v>2.4</v>
      </c>
      <c r="J47" s="1">
        <v>2.8</v>
      </c>
      <c r="K47" s="1">
        <v>2.9</v>
      </c>
      <c r="Q47" s="1" t="s">
        <v>5</v>
      </c>
      <c r="R47" s="1" t="s">
        <v>29</v>
      </c>
      <c r="S47" s="1">
        <v>10973</v>
      </c>
      <c r="T47" s="1">
        <v>20220616</v>
      </c>
      <c r="U47" s="1" t="s">
        <v>55</v>
      </c>
      <c r="V47" s="2">
        <f t="shared" si="1"/>
        <v>0.31666666666666665</v>
      </c>
      <c r="W47" s="1">
        <v>0.25</v>
      </c>
      <c r="X47" s="1">
        <v>0.35</v>
      </c>
      <c r="Y47" s="1">
        <v>0.35</v>
      </c>
      <c r="AB47" s="1" t="s">
        <v>60</v>
      </c>
      <c r="AC47" s="1">
        <v>37.68</v>
      </c>
      <c r="AD47" s="1">
        <v>64.39</v>
      </c>
      <c r="AE47" s="1">
        <v>49.52</v>
      </c>
      <c r="AF47" s="1" t="s">
        <v>37</v>
      </c>
      <c r="AG47" s="1">
        <f t="shared" si="2"/>
        <v>26.71</v>
      </c>
      <c r="AH47" s="1">
        <f t="shared" si="3"/>
        <v>11.840000000000003</v>
      </c>
      <c r="AI47" s="1">
        <f t="shared" si="4"/>
        <v>14.869999999999997</v>
      </c>
      <c r="AJ47" s="1">
        <f t="shared" si="5"/>
        <v>1.2559121621621616</v>
      </c>
    </row>
    <row r="48" spans="1:36" x14ac:dyDescent="0.2">
      <c r="A48" s="1" t="s">
        <v>5</v>
      </c>
      <c r="B48" s="1" t="s">
        <v>7</v>
      </c>
      <c r="C48" s="1">
        <v>38</v>
      </c>
      <c r="E48" s="1">
        <v>10974</v>
      </c>
      <c r="F48" s="1">
        <v>20220616</v>
      </c>
      <c r="G48" s="1" t="s">
        <v>27</v>
      </c>
      <c r="H48" s="2">
        <f t="shared" si="0"/>
        <v>1.7166666666666668</v>
      </c>
      <c r="J48" s="1">
        <v>1.6</v>
      </c>
      <c r="K48" s="1">
        <v>1.9</v>
      </c>
      <c r="L48" s="1">
        <v>1.65</v>
      </c>
      <c r="N48" s="1" t="s">
        <v>69</v>
      </c>
      <c r="Q48" s="1" t="s">
        <v>5</v>
      </c>
      <c r="R48" s="1" t="s">
        <v>7</v>
      </c>
      <c r="S48" s="1">
        <v>10974</v>
      </c>
      <c r="T48" s="1">
        <v>20220616</v>
      </c>
      <c r="U48" s="1" t="s">
        <v>55</v>
      </c>
      <c r="V48" s="2">
        <f t="shared" si="1"/>
        <v>0.1925</v>
      </c>
      <c r="W48" s="1">
        <v>0.25</v>
      </c>
      <c r="X48" s="1">
        <v>0.12</v>
      </c>
      <c r="Y48" s="1">
        <v>0.2</v>
      </c>
      <c r="Z48" s="1">
        <v>0.2</v>
      </c>
      <c r="AC48" s="1">
        <v>36.979999999999997</v>
      </c>
      <c r="AD48" s="1">
        <v>65.25</v>
      </c>
      <c r="AE48" s="1">
        <v>47.12</v>
      </c>
      <c r="AF48" s="1" t="s">
        <v>37</v>
      </c>
      <c r="AG48" s="1">
        <f t="shared" si="2"/>
        <v>28.270000000000003</v>
      </c>
      <c r="AH48" s="1">
        <f t="shared" si="3"/>
        <v>10.14</v>
      </c>
      <c r="AI48" s="1">
        <f t="shared" si="4"/>
        <v>18.130000000000003</v>
      </c>
      <c r="AJ48" s="1">
        <f t="shared" si="5"/>
        <v>1.7879684418145958</v>
      </c>
    </row>
    <row r="49" spans="1:36" x14ac:dyDescent="0.2">
      <c r="A49" s="1" t="s">
        <v>5</v>
      </c>
      <c r="B49" s="1" t="s">
        <v>7</v>
      </c>
      <c r="C49" s="1">
        <v>58.1</v>
      </c>
      <c r="E49" s="1">
        <v>10975</v>
      </c>
      <c r="F49" s="1">
        <v>20220616</v>
      </c>
      <c r="G49" s="1" t="s">
        <v>27</v>
      </c>
      <c r="H49" s="2">
        <f t="shared" si="0"/>
        <v>1.7</v>
      </c>
      <c r="I49" s="1">
        <v>1.75</v>
      </c>
      <c r="J49" s="1">
        <v>1.6</v>
      </c>
      <c r="K49" s="1">
        <v>1.75</v>
      </c>
      <c r="Q49" s="1" t="s">
        <v>5</v>
      </c>
      <c r="R49" s="1" t="s">
        <v>7</v>
      </c>
      <c r="S49" s="1">
        <v>10975</v>
      </c>
      <c r="T49" s="1">
        <v>20220616</v>
      </c>
      <c r="U49" s="1" t="s">
        <v>55</v>
      </c>
      <c r="V49" s="2">
        <f t="shared" si="1"/>
        <v>0.11666666666666665</v>
      </c>
      <c r="W49" s="1">
        <v>0.1</v>
      </c>
      <c r="X49" s="1">
        <v>0.15</v>
      </c>
      <c r="Y49" s="1">
        <v>0.1</v>
      </c>
      <c r="AC49" s="1">
        <v>36.979999999999997</v>
      </c>
      <c r="AD49" s="1">
        <v>77.430000000000007</v>
      </c>
      <c r="AE49" s="1">
        <v>51.13</v>
      </c>
      <c r="AF49" s="1" t="s">
        <v>37</v>
      </c>
      <c r="AG49" s="1">
        <f t="shared" si="2"/>
        <v>40.45000000000001</v>
      </c>
      <c r="AH49" s="1">
        <f t="shared" si="3"/>
        <v>14.150000000000006</v>
      </c>
      <c r="AI49" s="1">
        <f t="shared" si="4"/>
        <v>26.300000000000004</v>
      </c>
      <c r="AJ49" s="1">
        <f t="shared" si="5"/>
        <v>1.8586572438162541</v>
      </c>
    </row>
    <row r="50" spans="1:36" x14ac:dyDescent="0.2">
      <c r="A50" s="1" t="s">
        <v>5</v>
      </c>
      <c r="B50" s="1" t="s">
        <v>7</v>
      </c>
      <c r="C50" s="1">
        <v>53.9</v>
      </c>
      <c r="E50" s="1">
        <v>10976</v>
      </c>
      <c r="F50" s="1">
        <v>20220616</v>
      </c>
      <c r="G50" s="1" t="s">
        <v>27</v>
      </c>
      <c r="H50" s="2">
        <f t="shared" si="0"/>
        <v>1.8333333333333333</v>
      </c>
      <c r="I50" s="1">
        <v>1.7</v>
      </c>
      <c r="J50" s="1">
        <v>2.2000000000000002</v>
      </c>
      <c r="K50" s="1">
        <v>1.6</v>
      </c>
      <c r="Q50" s="1" t="s">
        <v>5</v>
      </c>
      <c r="R50" s="1" t="s">
        <v>7</v>
      </c>
      <c r="S50" s="1">
        <v>10976</v>
      </c>
      <c r="T50" s="1">
        <v>20220616</v>
      </c>
      <c r="U50" s="1" t="s">
        <v>55</v>
      </c>
      <c r="V50" s="2">
        <f t="shared" si="1"/>
        <v>0.19999999999999998</v>
      </c>
      <c r="W50" s="1">
        <v>0.2</v>
      </c>
      <c r="X50" s="1">
        <v>0.25</v>
      </c>
      <c r="Y50" s="1">
        <v>0.15</v>
      </c>
      <c r="AB50" s="1" t="s">
        <v>65</v>
      </c>
      <c r="AC50" s="1">
        <v>37.229999999999997</v>
      </c>
      <c r="AD50" s="1">
        <v>61.83</v>
      </c>
      <c r="AE50" s="1">
        <v>46.63</v>
      </c>
      <c r="AF50" s="1" t="s">
        <v>37</v>
      </c>
      <c r="AG50" s="1">
        <f t="shared" si="2"/>
        <v>24.6</v>
      </c>
      <c r="AH50" s="1">
        <f t="shared" si="3"/>
        <v>9.4000000000000057</v>
      </c>
      <c r="AI50" s="1">
        <f t="shared" si="4"/>
        <v>15.199999999999996</v>
      </c>
      <c r="AJ50" s="1">
        <f t="shared" si="5"/>
        <v>1.6170212765957432</v>
      </c>
    </row>
    <row r="51" spans="1:36" x14ac:dyDescent="0.2">
      <c r="A51" s="1" t="s">
        <v>5</v>
      </c>
      <c r="B51" s="1" t="s">
        <v>7</v>
      </c>
      <c r="C51" s="1">
        <v>63</v>
      </c>
      <c r="E51" s="1">
        <v>10977</v>
      </c>
      <c r="F51" s="1">
        <v>20220616</v>
      </c>
      <c r="G51" s="1" t="s">
        <v>27</v>
      </c>
      <c r="H51" s="2">
        <f t="shared" si="0"/>
        <v>1.8</v>
      </c>
      <c r="I51" s="1">
        <v>2.1</v>
      </c>
      <c r="J51" s="1">
        <v>1.8</v>
      </c>
      <c r="K51" s="1">
        <v>1.5</v>
      </c>
      <c r="Q51" s="1" t="s">
        <v>5</v>
      </c>
      <c r="R51" s="1" t="s">
        <v>7</v>
      </c>
      <c r="S51" s="1">
        <v>10977</v>
      </c>
      <c r="T51" s="1">
        <v>20220616</v>
      </c>
      <c r="U51" s="1" t="s">
        <v>55</v>
      </c>
      <c r="V51" s="2">
        <f t="shared" si="1"/>
        <v>0.32499999999999996</v>
      </c>
      <c r="W51" s="1">
        <v>0.35</v>
      </c>
      <c r="X51" s="1">
        <v>0.3</v>
      </c>
      <c r="AC51" s="1">
        <v>36.89</v>
      </c>
      <c r="AD51" s="1">
        <v>68.8</v>
      </c>
      <c r="AE51" s="1">
        <v>47.35</v>
      </c>
      <c r="AF51" s="1" t="s">
        <v>37</v>
      </c>
      <c r="AG51" s="1">
        <f t="shared" si="2"/>
        <v>31.909999999999997</v>
      </c>
      <c r="AH51" s="1">
        <f t="shared" si="3"/>
        <v>10.46</v>
      </c>
      <c r="AI51" s="1">
        <f t="shared" si="4"/>
        <v>21.449999999999996</v>
      </c>
      <c r="AJ51" s="1">
        <f t="shared" si="5"/>
        <v>2.050669216061185</v>
      </c>
    </row>
    <row r="52" spans="1:36" x14ac:dyDescent="0.2">
      <c r="A52" s="1" t="s">
        <v>5</v>
      </c>
      <c r="B52" s="1" t="s">
        <v>28</v>
      </c>
      <c r="C52" s="1">
        <v>63.2</v>
      </c>
      <c r="E52" s="1">
        <v>10978</v>
      </c>
      <c r="F52" s="1">
        <v>20220616</v>
      </c>
      <c r="G52" s="1" t="s">
        <v>27</v>
      </c>
      <c r="H52" s="2">
        <f t="shared" si="0"/>
        <v>2.0500000000000003</v>
      </c>
      <c r="I52" s="1">
        <v>1.9</v>
      </c>
      <c r="J52" s="1">
        <v>2.15</v>
      </c>
      <c r="K52" s="1">
        <v>2.1</v>
      </c>
      <c r="Q52" s="1" t="s">
        <v>5</v>
      </c>
      <c r="R52" s="1" t="s">
        <v>28</v>
      </c>
      <c r="S52" s="1">
        <v>10978</v>
      </c>
      <c r="T52" s="1">
        <v>20220616</v>
      </c>
      <c r="U52" s="1" t="s">
        <v>55</v>
      </c>
      <c r="V52" s="2">
        <f t="shared" si="1"/>
        <v>0.60000000000000009</v>
      </c>
      <c r="W52" s="1">
        <v>0.55000000000000004</v>
      </c>
      <c r="X52" s="1">
        <v>0.65</v>
      </c>
      <c r="Y52" s="1">
        <v>0.6</v>
      </c>
      <c r="AC52" s="1">
        <v>37.17</v>
      </c>
      <c r="AD52" s="1">
        <v>83.33</v>
      </c>
      <c r="AE52" s="1">
        <v>58.91</v>
      </c>
      <c r="AF52" s="1" t="s">
        <v>37</v>
      </c>
      <c r="AG52" s="1">
        <f t="shared" si="2"/>
        <v>46.16</v>
      </c>
      <c r="AH52" s="1">
        <f t="shared" si="3"/>
        <v>21.739999999999995</v>
      </c>
      <c r="AI52" s="1">
        <f t="shared" si="4"/>
        <v>24.42</v>
      </c>
      <c r="AJ52" s="1">
        <f t="shared" si="5"/>
        <v>1.1232750689972404</v>
      </c>
    </row>
    <row r="53" spans="1:36" x14ac:dyDescent="0.2">
      <c r="A53" s="1" t="s">
        <v>5</v>
      </c>
      <c r="B53" s="1" t="s">
        <v>28</v>
      </c>
      <c r="C53" s="1">
        <v>23.7</v>
      </c>
      <c r="E53" s="1">
        <v>10979</v>
      </c>
      <c r="F53" s="1">
        <v>20220616</v>
      </c>
      <c r="G53" s="1" t="s">
        <v>27</v>
      </c>
      <c r="H53" s="2">
        <f t="shared" si="0"/>
        <v>1.825</v>
      </c>
      <c r="I53" s="1">
        <v>1.95</v>
      </c>
      <c r="J53" s="1">
        <v>1.65</v>
      </c>
      <c r="K53" s="1">
        <v>1.9</v>
      </c>
      <c r="L53" s="1">
        <v>1.8</v>
      </c>
      <c r="Q53" s="1" t="s">
        <v>5</v>
      </c>
      <c r="R53" s="1" t="s">
        <v>28</v>
      </c>
      <c r="S53" s="1">
        <v>10979</v>
      </c>
      <c r="T53" s="1">
        <v>20220616</v>
      </c>
      <c r="U53" s="1" t="s">
        <v>55</v>
      </c>
      <c r="V53" s="2">
        <f t="shared" si="1"/>
        <v>0.38750000000000007</v>
      </c>
      <c r="W53" s="1">
        <v>0.45</v>
      </c>
      <c r="X53" s="1">
        <v>0.4</v>
      </c>
      <c r="Y53" s="1">
        <v>0.35</v>
      </c>
      <c r="Z53" s="1">
        <v>0.35</v>
      </c>
      <c r="AC53" s="1">
        <v>37.020000000000003</v>
      </c>
      <c r="AD53" s="1">
        <v>75.87</v>
      </c>
      <c r="AE53" s="1">
        <v>54.92</v>
      </c>
      <c r="AF53" s="1" t="s">
        <v>37</v>
      </c>
      <c r="AG53" s="1">
        <f t="shared" si="2"/>
        <v>38.85</v>
      </c>
      <c r="AH53" s="1">
        <f t="shared" si="3"/>
        <v>17.899999999999999</v>
      </c>
      <c r="AI53" s="1">
        <f t="shared" si="4"/>
        <v>20.950000000000003</v>
      </c>
      <c r="AJ53" s="1">
        <f t="shared" si="5"/>
        <v>1.1703910614525141</v>
      </c>
    </row>
    <row r="54" spans="1:36" x14ac:dyDescent="0.2">
      <c r="A54" s="1" t="s">
        <v>5</v>
      </c>
      <c r="B54" s="1" t="s">
        <v>22</v>
      </c>
      <c r="C54" s="1">
        <v>27</v>
      </c>
      <c r="E54" s="1">
        <v>10980</v>
      </c>
      <c r="F54" s="1">
        <v>20220616</v>
      </c>
      <c r="G54" s="1" t="s">
        <v>27</v>
      </c>
      <c r="H54" s="2">
        <f t="shared" si="0"/>
        <v>2.6333333333333333</v>
      </c>
      <c r="I54" s="1">
        <v>2.95</v>
      </c>
      <c r="J54" s="1">
        <v>2.2999999999999998</v>
      </c>
      <c r="K54" s="1">
        <v>2.65</v>
      </c>
      <c r="Q54" s="1" t="s">
        <v>5</v>
      </c>
      <c r="R54" s="1" t="s">
        <v>22</v>
      </c>
      <c r="S54" s="1">
        <v>10980</v>
      </c>
      <c r="T54" s="1">
        <v>20220616</v>
      </c>
      <c r="U54" s="1" t="s">
        <v>55</v>
      </c>
      <c r="V54" s="2">
        <f t="shared" si="1"/>
        <v>0.3</v>
      </c>
      <c r="W54" s="1">
        <v>0.25</v>
      </c>
      <c r="X54" s="1">
        <v>0.3</v>
      </c>
      <c r="Y54" s="1">
        <v>0.35</v>
      </c>
      <c r="AB54" s="1" t="s">
        <v>64</v>
      </c>
      <c r="AC54" s="1">
        <v>36.99</v>
      </c>
      <c r="AD54" s="1">
        <v>56.9</v>
      </c>
      <c r="AE54" s="1">
        <v>46.62</v>
      </c>
      <c r="AF54" s="1" t="s">
        <v>37</v>
      </c>
      <c r="AG54" s="1">
        <f t="shared" si="2"/>
        <v>19.909999999999997</v>
      </c>
      <c r="AH54" s="1">
        <f t="shared" si="3"/>
        <v>9.6299999999999955</v>
      </c>
      <c r="AI54" s="1">
        <f t="shared" si="4"/>
        <v>10.280000000000001</v>
      </c>
      <c r="AJ54" s="1">
        <f t="shared" si="5"/>
        <v>1.0674974039460028</v>
      </c>
    </row>
    <row r="55" spans="1:36" x14ac:dyDescent="0.2">
      <c r="A55" s="1" t="s">
        <v>5</v>
      </c>
      <c r="B55" s="1" t="s">
        <v>22</v>
      </c>
      <c r="C55" s="1">
        <v>66.5</v>
      </c>
      <c r="E55" s="1">
        <v>10981</v>
      </c>
      <c r="F55" s="1">
        <v>20220616</v>
      </c>
      <c r="G55" s="1" t="s">
        <v>27</v>
      </c>
      <c r="H55" s="2">
        <f t="shared" si="0"/>
        <v>2.9</v>
      </c>
      <c r="I55" s="1">
        <v>2.7</v>
      </c>
      <c r="J55" s="1">
        <v>3.2</v>
      </c>
      <c r="K55" s="1">
        <v>2.8</v>
      </c>
      <c r="Q55" s="1" t="s">
        <v>5</v>
      </c>
      <c r="R55" s="1" t="s">
        <v>22</v>
      </c>
      <c r="S55" s="1">
        <v>10981</v>
      </c>
      <c r="T55" s="1">
        <v>20220616</v>
      </c>
      <c r="U55" s="1" t="s">
        <v>55</v>
      </c>
      <c r="V55" s="2">
        <f t="shared" si="1"/>
        <v>0.28333333333333333</v>
      </c>
      <c r="W55" s="1">
        <v>0.25</v>
      </c>
      <c r="X55" s="1">
        <v>0.35</v>
      </c>
      <c r="Y55" s="1">
        <v>0.25</v>
      </c>
      <c r="AC55" s="1">
        <v>37.04</v>
      </c>
      <c r="AD55" s="1">
        <v>55.71</v>
      </c>
      <c r="AE55" s="1">
        <v>45.84</v>
      </c>
      <c r="AF55" s="1" t="s">
        <v>37</v>
      </c>
      <c r="AG55" s="1">
        <f t="shared" si="2"/>
        <v>18.670000000000002</v>
      </c>
      <c r="AH55" s="1">
        <f t="shared" si="3"/>
        <v>8.8000000000000043</v>
      </c>
      <c r="AI55" s="1">
        <f t="shared" si="4"/>
        <v>9.8699999999999974</v>
      </c>
      <c r="AJ55" s="1">
        <f t="shared" si="5"/>
        <v>1.1215909090909082</v>
      </c>
    </row>
    <row r="56" spans="1:36" x14ac:dyDescent="0.2">
      <c r="A56" s="1" t="s">
        <v>6</v>
      </c>
      <c r="B56" s="1" t="s">
        <v>28</v>
      </c>
      <c r="C56" s="1">
        <v>45.2</v>
      </c>
      <c r="E56" s="1">
        <v>10982</v>
      </c>
      <c r="F56" s="1">
        <v>20220616</v>
      </c>
      <c r="G56" s="1" t="s">
        <v>27</v>
      </c>
      <c r="H56" s="2">
        <f t="shared" si="0"/>
        <v>1.9333333333333333</v>
      </c>
      <c r="I56" s="1">
        <v>2</v>
      </c>
      <c r="J56" s="1">
        <v>1.9</v>
      </c>
      <c r="K56" s="1">
        <v>1.9</v>
      </c>
      <c r="Q56" s="1" t="s">
        <v>6</v>
      </c>
      <c r="R56" s="1" t="s">
        <v>28</v>
      </c>
      <c r="S56" s="1">
        <v>10982</v>
      </c>
      <c r="T56" s="1">
        <v>20220617</v>
      </c>
      <c r="U56" s="1" t="s">
        <v>55</v>
      </c>
      <c r="V56" s="2">
        <f t="shared" si="1"/>
        <v>0.36333333333333329</v>
      </c>
      <c r="W56" s="1">
        <v>0.21</v>
      </c>
      <c r="X56" s="1">
        <v>0.25</v>
      </c>
      <c r="Y56" s="1">
        <v>0.63</v>
      </c>
      <c r="AC56" s="1">
        <v>37.01</v>
      </c>
      <c r="AD56" s="1">
        <v>53.29</v>
      </c>
      <c r="AE56" s="1">
        <v>44.26</v>
      </c>
      <c r="AF56" s="1" t="s">
        <v>37</v>
      </c>
      <c r="AG56" s="1">
        <f t="shared" si="2"/>
        <v>16.28</v>
      </c>
      <c r="AH56" s="1">
        <f t="shared" si="3"/>
        <v>7.25</v>
      </c>
      <c r="AI56" s="1">
        <f t="shared" si="4"/>
        <v>9.0300000000000011</v>
      </c>
      <c r="AJ56" s="1">
        <f t="shared" si="5"/>
        <v>1.2455172413793105</v>
      </c>
    </row>
    <row r="57" spans="1:36" x14ac:dyDescent="0.2">
      <c r="A57" s="1" t="s">
        <v>6</v>
      </c>
      <c r="B57" s="1" t="s">
        <v>28</v>
      </c>
      <c r="C57" s="1">
        <v>35.299999999999997</v>
      </c>
      <c r="E57" s="1">
        <v>10983</v>
      </c>
      <c r="F57" s="1">
        <v>20220616</v>
      </c>
      <c r="G57" s="1" t="s">
        <v>27</v>
      </c>
      <c r="H57" s="2">
        <f t="shared" si="0"/>
        <v>1.8250000000000002</v>
      </c>
      <c r="I57" s="1">
        <v>1.9</v>
      </c>
      <c r="J57" s="1">
        <v>0.6</v>
      </c>
      <c r="K57" s="1">
        <v>2.15</v>
      </c>
      <c r="L57" s="1">
        <v>2.65</v>
      </c>
      <c r="Q57" s="1" t="s">
        <v>6</v>
      </c>
      <c r="R57" s="1" t="s">
        <v>28</v>
      </c>
      <c r="S57" s="1">
        <v>10983</v>
      </c>
      <c r="T57" s="1">
        <v>20220617</v>
      </c>
      <c r="U57" s="1" t="s">
        <v>55</v>
      </c>
      <c r="V57" s="2">
        <f t="shared" si="1"/>
        <v>0.32666666666666666</v>
      </c>
      <c r="W57" s="1">
        <v>0.15</v>
      </c>
      <c r="X57" s="1">
        <v>0.39</v>
      </c>
      <c r="Y57" s="1">
        <v>0.44</v>
      </c>
      <c r="AC57" s="1">
        <v>37.15</v>
      </c>
      <c r="AD57" s="1">
        <v>52.47</v>
      </c>
      <c r="AE57" s="1">
        <v>44.26</v>
      </c>
      <c r="AF57" s="1" t="s">
        <v>37</v>
      </c>
      <c r="AG57" s="1">
        <f t="shared" si="2"/>
        <v>15.32</v>
      </c>
      <c r="AH57" s="1">
        <f t="shared" si="3"/>
        <v>7.1099999999999994</v>
      </c>
      <c r="AI57" s="1">
        <f t="shared" si="4"/>
        <v>8.2100000000000009</v>
      </c>
      <c r="AJ57" s="1">
        <f t="shared" si="5"/>
        <v>1.1547116736990157</v>
      </c>
    </row>
    <row r="58" spans="1:36" x14ac:dyDescent="0.2">
      <c r="A58" s="1" t="s">
        <v>6</v>
      </c>
      <c r="B58" s="1" t="s">
        <v>26</v>
      </c>
      <c r="C58" s="1">
        <v>84.3</v>
      </c>
      <c r="E58" s="1">
        <v>10984</v>
      </c>
      <c r="F58" s="1">
        <v>20220616</v>
      </c>
      <c r="G58" s="1" t="s">
        <v>27</v>
      </c>
      <c r="H58" s="2">
        <f t="shared" si="0"/>
        <v>1</v>
      </c>
      <c r="I58" s="1">
        <v>1.05</v>
      </c>
      <c r="J58" s="1">
        <v>1.05</v>
      </c>
      <c r="K58" s="1">
        <v>0.9</v>
      </c>
      <c r="Q58" s="1" t="s">
        <v>6</v>
      </c>
      <c r="R58" s="1" t="s">
        <v>26</v>
      </c>
      <c r="S58" s="1">
        <v>10984</v>
      </c>
      <c r="T58" s="1">
        <v>20220617</v>
      </c>
      <c r="U58" s="1" t="s">
        <v>55</v>
      </c>
      <c r="V58" s="2">
        <f t="shared" si="1"/>
        <v>0.26666666666666666</v>
      </c>
      <c r="W58" s="1">
        <v>0.23</v>
      </c>
      <c r="X58" s="1">
        <v>0.2</v>
      </c>
      <c r="Y58" s="1">
        <v>0.37</v>
      </c>
      <c r="AC58" s="1">
        <v>37.090000000000003</v>
      </c>
      <c r="AD58" s="1">
        <v>48.98</v>
      </c>
      <c r="AE58" s="1">
        <v>42.33</v>
      </c>
      <c r="AF58" s="1" t="s">
        <v>37</v>
      </c>
      <c r="AG58" s="1">
        <f t="shared" si="2"/>
        <v>11.889999999999993</v>
      </c>
      <c r="AH58" s="1">
        <f t="shared" si="3"/>
        <v>5.2399999999999949</v>
      </c>
      <c r="AI58" s="1">
        <f t="shared" si="4"/>
        <v>6.6499999999999986</v>
      </c>
      <c r="AJ58" s="1">
        <f t="shared" si="5"/>
        <v>1.2690839694656497</v>
      </c>
    </row>
    <row r="59" spans="1:36" x14ac:dyDescent="0.2">
      <c r="A59" s="1" t="s">
        <v>6</v>
      </c>
      <c r="B59" s="1" t="s">
        <v>7</v>
      </c>
      <c r="C59" s="1">
        <v>17</v>
      </c>
      <c r="E59" s="1">
        <v>10985</v>
      </c>
      <c r="F59" s="1">
        <v>20220616</v>
      </c>
      <c r="G59" s="1" t="s">
        <v>27</v>
      </c>
      <c r="H59" s="2">
        <f t="shared" si="0"/>
        <v>1.1166666666666669</v>
      </c>
      <c r="I59" s="1">
        <v>1.1000000000000001</v>
      </c>
      <c r="J59" s="1">
        <v>1.05</v>
      </c>
      <c r="K59" s="1">
        <v>1.2</v>
      </c>
      <c r="Q59" s="1" t="s">
        <v>6</v>
      </c>
      <c r="R59" s="1" t="s">
        <v>7</v>
      </c>
      <c r="S59" s="1">
        <v>10985</v>
      </c>
      <c r="T59" s="1">
        <v>20220617</v>
      </c>
      <c r="U59" s="1" t="s">
        <v>55</v>
      </c>
      <c r="V59" s="2">
        <f t="shared" si="1"/>
        <v>0.20000000000000004</v>
      </c>
      <c r="W59" s="1">
        <v>0.1</v>
      </c>
      <c r="X59" s="1">
        <v>0.3</v>
      </c>
      <c r="Y59" s="1">
        <v>0.2</v>
      </c>
      <c r="AC59" s="1">
        <v>37.119999999999997</v>
      </c>
      <c r="AD59" s="1">
        <v>60.6</v>
      </c>
      <c r="AE59" s="1">
        <v>46.55</v>
      </c>
      <c r="AF59" s="1" t="s">
        <v>37</v>
      </c>
      <c r="AG59" s="1">
        <f t="shared" si="2"/>
        <v>23.480000000000004</v>
      </c>
      <c r="AH59" s="1">
        <f t="shared" si="3"/>
        <v>9.43</v>
      </c>
      <c r="AI59" s="1">
        <f t="shared" si="4"/>
        <v>14.050000000000004</v>
      </c>
      <c r="AJ59" s="1">
        <f t="shared" si="5"/>
        <v>1.4899257688229062</v>
      </c>
    </row>
    <row r="60" spans="1:36" x14ac:dyDescent="0.2">
      <c r="A60" s="1" t="s">
        <v>2</v>
      </c>
      <c r="B60" s="1" t="s">
        <v>7</v>
      </c>
      <c r="C60" s="1">
        <v>30.1</v>
      </c>
      <c r="E60" s="1">
        <v>10986</v>
      </c>
      <c r="F60" s="1">
        <v>20220616</v>
      </c>
      <c r="G60" s="1" t="s">
        <v>27</v>
      </c>
      <c r="H60" s="2">
        <f t="shared" si="0"/>
        <v>1.75</v>
      </c>
      <c r="I60" s="1">
        <v>1.75</v>
      </c>
      <c r="J60" s="1">
        <v>1.75</v>
      </c>
      <c r="K60" s="1">
        <v>1.75</v>
      </c>
      <c r="Q60" s="1" t="s">
        <v>2</v>
      </c>
      <c r="R60" s="1" t="s">
        <v>7</v>
      </c>
      <c r="S60" s="1">
        <v>10986</v>
      </c>
      <c r="T60" s="1">
        <v>20220617</v>
      </c>
      <c r="U60" s="1" t="s">
        <v>55</v>
      </c>
      <c r="V60" s="2">
        <f t="shared" si="1"/>
        <v>0.58333333333333337</v>
      </c>
      <c r="W60" s="1">
        <v>0.75</v>
      </c>
      <c r="X60" s="1">
        <v>0.5</v>
      </c>
      <c r="Y60" s="1">
        <v>0.5</v>
      </c>
      <c r="AC60" s="1">
        <v>37.200000000000003</v>
      </c>
      <c r="AD60" s="1">
        <v>59.4</v>
      </c>
      <c r="AE60" s="1">
        <v>45.9</v>
      </c>
      <c r="AF60" s="1" t="s">
        <v>37</v>
      </c>
      <c r="AG60" s="1">
        <f t="shared" si="2"/>
        <v>22.199999999999996</v>
      </c>
      <c r="AH60" s="1">
        <f t="shared" si="3"/>
        <v>8.6999999999999957</v>
      </c>
      <c r="AI60" s="1">
        <f t="shared" si="4"/>
        <v>13.5</v>
      </c>
      <c r="AJ60" s="1">
        <f t="shared" si="5"/>
        <v>1.5517241379310351</v>
      </c>
    </row>
    <row r="61" spans="1:36" x14ac:dyDescent="0.2">
      <c r="A61" s="1" t="s">
        <v>33</v>
      </c>
      <c r="B61" s="1" t="s">
        <v>20</v>
      </c>
      <c r="E61" s="1">
        <v>10987</v>
      </c>
      <c r="F61" s="1">
        <v>20220617</v>
      </c>
      <c r="G61" s="1" t="s">
        <v>27</v>
      </c>
      <c r="H61" s="2">
        <f t="shared" si="0"/>
        <v>0.76666666666666661</v>
      </c>
      <c r="I61" s="1">
        <v>0.85</v>
      </c>
      <c r="J61" s="1">
        <v>0.8</v>
      </c>
      <c r="K61" s="1">
        <v>0.65</v>
      </c>
      <c r="Q61" s="1" t="s">
        <v>33</v>
      </c>
      <c r="R61" s="1" t="s">
        <v>20</v>
      </c>
      <c r="S61" s="1">
        <v>10987</v>
      </c>
      <c r="T61" s="1">
        <v>20220617</v>
      </c>
      <c r="U61" s="1" t="s">
        <v>55</v>
      </c>
      <c r="V61" s="2">
        <f t="shared" si="1"/>
        <v>0.26666666666666666</v>
      </c>
      <c r="W61" s="1">
        <v>0.2</v>
      </c>
      <c r="X61" s="1">
        <v>0.25</v>
      </c>
      <c r="Y61" s="1">
        <v>0.35</v>
      </c>
      <c r="AC61" s="1">
        <v>37.11</v>
      </c>
      <c r="AD61" s="1">
        <v>43.25</v>
      </c>
      <c r="AE61" s="1">
        <v>39.69</v>
      </c>
      <c r="AF61" s="1" t="s">
        <v>37</v>
      </c>
      <c r="AG61" s="1">
        <f t="shared" si="2"/>
        <v>6.1400000000000006</v>
      </c>
      <c r="AH61" s="1">
        <f t="shared" si="3"/>
        <v>2.5799999999999983</v>
      </c>
      <c r="AI61" s="1">
        <f t="shared" si="4"/>
        <v>3.5600000000000023</v>
      </c>
      <c r="AJ61" s="1">
        <f t="shared" si="5"/>
        <v>1.3798449612403119</v>
      </c>
    </row>
    <row r="62" spans="1:36" x14ac:dyDescent="0.2">
      <c r="A62" s="1" t="s">
        <v>33</v>
      </c>
      <c r="B62" s="1" t="s">
        <v>20</v>
      </c>
      <c r="E62" s="1">
        <v>10988</v>
      </c>
      <c r="F62" s="1">
        <v>20220617</v>
      </c>
      <c r="G62" s="1" t="s">
        <v>27</v>
      </c>
      <c r="H62" s="2">
        <f t="shared" si="0"/>
        <v>0.41666666666666669</v>
      </c>
      <c r="I62" s="1">
        <v>0.4</v>
      </c>
      <c r="J62" s="1">
        <v>0.5</v>
      </c>
      <c r="K62" s="1">
        <v>0.35</v>
      </c>
      <c r="Q62" s="1" t="s">
        <v>33</v>
      </c>
      <c r="R62" s="1" t="s">
        <v>20</v>
      </c>
      <c r="S62" s="1">
        <v>10988</v>
      </c>
      <c r="T62" s="1">
        <v>20220617</v>
      </c>
      <c r="U62" s="1" t="s">
        <v>55</v>
      </c>
      <c r="V62" s="2">
        <f t="shared" si="1"/>
        <v>0.41249999999999998</v>
      </c>
      <c r="W62" s="1">
        <v>0.25</v>
      </c>
      <c r="X62" s="1">
        <v>0.5</v>
      </c>
      <c r="Y62" s="1">
        <v>0.4</v>
      </c>
      <c r="Z62" s="1">
        <v>0.5</v>
      </c>
      <c r="AC62" s="1">
        <v>37.17</v>
      </c>
      <c r="AD62" s="1">
        <v>43.22</v>
      </c>
      <c r="AE62" s="1">
        <v>40.01</v>
      </c>
      <c r="AF62" s="1" t="s">
        <v>37</v>
      </c>
      <c r="AG62" s="1">
        <f t="shared" si="2"/>
        <v>6.0499999999999972</v>
      </c>
      <c r="AH62" s="1">
        <f t="shared" si="3"/>
        <v>2.8399999999999963</v>
      </c>
      <c r="AI62" s="1">
        <f t="shared" si="4"/>
        <v>3.2100000000000009</v>
      </c>
      <c r="AJ62" s="1">
        <f t="shared" si="5"/>
        <v>1.1302816901408468</v>
      </c>
    </row>
    <row r="63" spans="1:36" x14ac:dyDescent="0.2">
      <c r="A63" s="1" t="s">
        <v>33</v>
      </c>
      <c r="B63" s="1" t="s">
        <v>25</v>
      </c>
      <c r="E63" s="1">
        <v>10989</v>
      </c>
      <c r="F63" s="1">
        <v>20220617</v>
      </c>
      <c r="G63" s="1" t="s">
        <v>27</v>
      </c>
      <c r="H63" s="2">
        <f t="shared" si="0"/>
        <v>1.105</v>
      </c>
      <c r="I63" s="1">
        <v>1.28</v>
      </c>
      <c r="J63" s="1">
        <v>0.49</v>
      </c>
      <c r="K63" s="1">
        <v>1.26</v>
      </c>
      <c r="L63" s="1">
        <v>1.39</v>
      </c>
      <c r="Q63" s="1" t="s">
        <v>33</v>
      </c>
      <c r="R63" s="1" t="s">
        <v>25</v>
      </c>
      <c r="S63" s="1">
        <v>10989</v>
      </c>
      <c r="T63" s="1">
        <v>20220617</v>
      </c>
      <c r="U63" s="1" t="s">
        <v>55</v>
      </c>
      <c r="V63" s="2">
        <f t="shared" si="1"/>
        <v>0.21666666666666667</v>
      </c>
      <c r="W63" s="1">
        <v>0.25</v>
      </c>
      <c r="X63" s="1">
        <v>0.2</v>
      </c>
      <c r="Y63" s="1">
        <v>0.2</v>
      </c>
      <c r="AC63" s="1">
        <v>37.11</v>
      </c>
      <c r="AD63" s="1">
        <v>53.47</v>
      </c>
      <c r="AE63" s="1">
        <v>44.44</v>
      </c>
      <c r="AF63" s="1" t="s">
        <v>37</v>
      </c>
      <c r="AG63" s="1">
        <f t="shared" si="2"/>
        <v>16.36</v>
      </c>
      <c r="AH63" s="1">
        <f t="shared" si="3"/>
        <v>7.3299999999999983</v>
      </c>
      <c r="AI63" s="1">
        <f t="shared" si="4"/>
        <v>9.0300000000000011</v>
      </c>
      <c r="AJ63" s="1">
        <f t="shared" si="5"/>
        <v>1.2319236016371082</v>
      </c>
    </row>
    <row r="64" spans="1:36" x14ac:dyDescent="0.2">
      <c r="A64" s="1" t="s">
        <v>33</v>
      </c>
      <c r="B64" s="1" t="s">
        <v>20</v>
      </c>
      <c r="E64" s="1">
        <v>10990</v>
      </c>
      <c r="F64" s="1">
        <v>20220617</v>
      </c>
      <c r="G64" s="1" t="s">
        <v>27</v>
      </c>
      <c r="H64" s="2">
        <f t="shared" si="0"/>
        <v>0.45</v>
      </c>
      <c r="I64" s="1">
        <v>0.5</v>
      </c>
      <c r="J64" s="1">
        <v>0.35</v>
      </c>
      <c r="K64" s="1">
        <v>0.5</v>
      </c>
      <c r="Q64" s="1" t="s">
        <v>33</v>
      </c>
      <c r="R64" s="1" t="s">
        <v>20</v>
      </c>
      <c r="S64" s="1">
        <v>10990</v>
      </c>
      <c r="T64" s="1">
        <v>20220617</v>
      </c>
      <c r="U64" s="1" t="s">
        <v>55</v>
      </c>
      <c r="V64" s="2">
        <f t="shared" si="1"/>
        <v>0.31666666666666671</v>
      </c>
      <c r="W64" s="1">
        <v>0.4</v>
      </c>
      <c r="X64" s="1">
        <v>0.2</v>
      </c>
      <c r="Y64" s="1">
        <v>0.35</v>
      </c>
      <c r="AC64" s="1">
        <v>37.14</v>
      </c>
      <c r="AD64" s="1">
        <v>43.85</v>
      </c>
      <c r="AE64" s="1">
        <v>40.4</v>
      </c>
      <c r="AF64" s="1" t="s">
        <v>37</v>
      </c>
      <c r="AG64" s="1">
        <f t="shared" si="2"/>
        <v>6.7100000000000009</v>
      </c>
      <c r="AH64" s="1">
        <f t="shared" si="3"/>
        <v>3.259999999999998</v>
      </c>
      <c r="AI64" s="1">
        <f t="shared" si="4"/>
        <v>3.4500000000000028</v>
      </c>
      <c r="AJ64" s="1">
        <f t="shared" si="5"/>
        <v>1.0582822085889585</v>
      </c>
    </row>
    <row r="65" spans="1:36" x14ac:dyDescent="0.2">
      <c r="A65" s="1" t="s">
        <v>33</v>
      </c>
      <c r="B65" s="1" t="s">
        <v>20</v>
      </c>
      <c r="E65" s="1">
        <v>10991</v>
      </c>
      <c r="F65" s="1">
        <v>20220617</v>
      </c>
      <c r="G65" s="1" t="s">
        <v>27</v>
      </c>
      <c r="H65" s="2">
        <f t="shared" si="0"/>
        <v>0.73333333333333339</v>
      </c>
      <c r="I65" s="1">
        <v>0.85</v>
      </c>
      <c r="J65" s="1">
        <v>0.65</v>
      </c>
      <c r="K65" s="1">
        <v>0.7</v>
      </c>
      <c r="Q65" s="1" t="s">
        <v>33</v>
      </c>
      <c r="R65" s="1" t="s">
        <v>20</v>
      </c>
      <c r="S65" s="1">
        <v>10991</v>
      </c>
      <c r="T65" s="1">
        <v>20220617</v>
      </c>
      <c r="U65" s="1" t="s">
        <v>55</v>
      </c>
      <c r="V65" s="2">
        <f t="shared" si="1"/>
        <v>0.36666666666666664</v>
      </c>
      <c r="W65" s="1">
        <v>0.35</v>
      </c>
      <c r="X65" s="1">
        <v>0.3</v>
      </c>
      <c r="Y65" s="1">
        <v>0.45</v>
      </c>
      <c r="AC65" s="1">
        <v>37.049999999999997</v>
      </c>
      <c r="AD65" s="1">
        <v>43.25</v>
      </c>
      <c r="AE65" s="1">
        <v>40.159999999999997</v>
      </c>
      <c r="AF65" s="1" t="s">
        <v>37</v>
      </c>
      <c r="AG65" s="1">
        <f t="shared" si="2"/>
        <v>6.2000000000000028</v>
      </c>
      <c r="AH65" s="1">
        <f t="shared" si="3"/>
        <v>3.1099999999999994</v>
      </c>
      <c r="AI65" s="1">
        <f t="shared" si="4"/>
        <v>3.0900000000000034</v>
      </c>
      <c r="AJ65" s="1">
        <f t="shared" si="5"/>
        <v>0.99356913183279871</v>
      </c>
    </row>
    <row r="66" spans="1:36" x14ac:dyDescent="0.2">
      <c r="A66" s="1" t="s">
        <v>33</v>
      </c>
      <c r="B66" s="1" t="s">
        <v>25</v>
      </c>
      <c r="E66" s="1">
        <v>10992</v>
      </c>
      <c r="F66" s="1">
        <v>20220617</v>
      </c>
      <c r="G66" s="1" t="s">
        <v>27</v>
      </c>
      <c r="H66" s="2">
        <f t="shared" ref="H66:H69" si="6">AVERAGE(I66:L66)</f>
        <v>1.25</v>
      </c>
      <c r="I66" s="1">
        <v>1.2</v>
      </c>
      <c r="J66" s="1">
        <v>1.2</v>
      </c>
      <c r="K66" s="1">
        <v>1.35</v>
      </c>
      <c r="Q66" s="1" t="s">
        <v>33</v>
      </c>
      <c r="R66" s="1" t="s">
        <v>25</v>
      </c>
      <c r="S66" s="1">
        <v>10992</v>
      </c>
      <c r="T66" s="1">
        <v>20220617</v>
      </c>
      <c r="U66" s="1" t="s">
        <v>55</v>
      </c>
      <c r="V66" s="2">
        <f t="shared" si="1"/>
        <v>0.6166666666666667</v>
      </c>
      <c r="W66" s="1">
        <v>0.7</v>
      </c>
      <c r="X66" s="1">
        <v>0.55000000000000004</v>
      </c>
      <c r="Y66" s="1">
        <v>0.6</v>
      </c>
      <c r="AC66" s="1">
        <v>37.24</v>
      </c>
      <c r="AD66" s="1">
        <v>53.72</v>
      </c>
      <c r="AE66" s="1">
        <v>43.52</v>
      </c>
      <c r="AF66" s="1" t="s">
        <v>37</v>
      </c>
      <c r="AG66" s="1">
        <f t="shared" si="2"/>
        <v>16.479999999999997</v>
      </c>
      <c r="AH66" s="1">
        <f t="shared" si="3"/>
        <v>6.2800000000000011</v>
      </c>
      <c r="AI66" s="1">
        <f t="shared" si="4"/>
        <v>10.199999999999996</v>
      </c>
      <c r="AJ66" s="1">
        <f t="shared" si="5"/>
        <v>1.6242038216560499</v>
      </c>
    </row>
    <row r="67" spans="1:36" x14ac:dyDescent="0.2">
      <c r="A67" s="1" t="s">
        <v>33</v>
      </c>
      <c r="B67" s="1" t="s">
        <v>17</v>
      </c>
      <c r="E67" s="1">
        <v>10993</v>
      </c>
      <c r="F67" s="1">
        <v>20220617</v>
      </c>
      <c r="G67" s="1" t="s">
        <v>27</v>
      </c>
      <c r="H67" s="2">
        <f t="shared" si="6"/>
        <v>0.78749999999999998</v>
      </c>
      <c r="I67" s="1">
        <v>0.85</v>
      </c>
      <c r="J67" s="1">
        <v>0.3</v>
      </c>
      <c r="K67" s="1">
        <v>0.8</v>
      </c>
      <c r="L67" s="1">
        <v>1.2</v>
      </c>
      <c r="Q67" s="1" t="s">
        <v>33</v>
      </c>
      <c r="R67" s="1" t="s">
        <v>17</v>
      </c>
      <c r="S67" s="1">
        <v>10993</v>
      </c>
      <c r="T67" s="1">
        <v>20220617</v>
      </c>
      <c r="U67" s="1" t="s">
        <v>55</v>
      </c>
      <c r="V67" s="2">
        <f t="shared" ref="V67:V82" si="7">AVERAGE(W67:Z67)</f>
        <v>0.56666666666666665</v>
      </c>
      <c r="W67" s="1">
        <v>0.8</v>
      </c>
      <c r="X67" s="1">
        <v>0.45</v>
      </c>
      <c r="Y67" s="1">
        <v>0.45</v>
      </c>
      <c r="AC67" s="1">
        <v>37</v>
      </c>
      <c r="AD67" s="1">
        <v>46.88</v>
      </c>
      <c r="AE67" s="1">
        <v>42.14</v>
      </c>
      <c r="AF67" s="1" t="s">
        <v>37</v>
      </c>
      <c r="AG67" s="1">
        <f t="shared" ref="AG67:AG82" si="8">(AD67-AC67)</f>
        <v>9.8800000000000026</v>
      </c>
      <c r="AH67" s="1">
        <f t="shared" ref="AH67:AH82" si="9">(AE67-AC67)</f>
        <v>5.1400000000000006</v>
      </c>
      <c r="AI67" s="1">
        <f t="shared" ref="AI67:AI82" si="10">(AG67-AH67)</f>
        <v>4.740000000000002</v>
      </c>
      <c r="AJ67" s="1">
        <f t="shared" ref="AJ67:AJ82" si="11">(AI67/AH67)</f>
        <v>0.92217898832684853</v>
      </c>
    </row>
    <row r="68" spans="1:36" x14ac:dyDescent="0.2">
      <c r="A68" s="1" t="s">
        <v>33</v>
      </c>
      <c r="B68" s="1" t="s">
        <v>20</v>
      </c>
      <c r="E68" s="1">
        <v>10995</v>
      </c>
      <c r="F68" s="1">
        <v>20220617</v>
      </c>
      <c r="G68" s="1" t="s">
        <v>27</v>
      </c>
      <c r="H68" s="2">
        <f t="shared" si="6"/>
        <v>0.625</v>
      </c>
      <c r="I68" s="1">
        <v>0.85</v>
      </c>
      <c r="J68" s="1">
        <v>0.85</v>
      </c>
      <c r="K68" s="1">
        <v>0.5</v>
      </c>
      <c r="L68" s="1">
        <v>0.3</v>
      </c>
      <c r="Q68" s="1" t="s">
        <v>33</v>
      </c>
      <c r="R68" s="1" t="s">
        <v>20</v>
      </c>
      <c r="S68" s="1">
        <v>10995</v>
      </c>
      <c r="T68" s="1">
        <v>20220617</v>
      </c>
      <c r="U68" s="1" t="s">
        <v>55</v>
      </c>
      <c r="V68" s="2">
        <f t="shared" si="7"/>
        <v>0.28333333333333338</v>
      </c>
      <c r="W68" s="1">
        <v>0.25</v>
      </c>
      <c r="X68" s="1">
        <v>0.2</v>
      </c>
      <c r="Y68" s="1">
        <v>0.4</v>
      </c>
      <c r="AC68" s="1">
        <v>37.07</v>
      </c>
      <c r="AD68" s="1">
        <v>45.92</v>
      </c>
      <c r="AE68" s="1">
        <v>41.25</v>
      </c>
      <c r="AF68" s="1" t="s">
        <v>37</v>
      </c>
      <c r="AG68" s="1">
        <f t="shared" si="8"/>
        <v>8.8500000000000014</v>
      </c>
      <c r="AH68" s="1">
        <f t="shared" si="9"/>
        <v>4.18</v>
      </c>
      <c r="AI68" s="1">
        <f t="shared" si="10"/>
        <v>4.6700000000000017</v>
      </c>
      <c r="AJ68" s="1">
        <f t="shared" si="11"/>
        <v>1.1172248803827756</v>
      </c>
    </row>
    <row r="69" spans="1:36" x14ac:dyDescent="0.2">
      <c r="A69" s="1" t="s">
        <v>33</v>
      </c>
      <c r="B69" s="1" t="s">
        <v>17</v>
      </c>
      <c r="E69" s="1">
        <v>10996</v>
      </c>
      <c r="F69" s="1">
        <v>20220617</v>
      </c>
      <c r="G69" s="1" t="s">
        <v>27</v>
      </c>
      <c r="H69" s="2">
        <f t="shared" si="6"/>
        <v>1.0325</v>
      </c>
      <c r="I69" s="1">
        <v>1.64</v>
      </c>
      <c r="J69" s="1">
        <v>0.43</v>
      </c>
      <c r="K69" s="1">
        <v>1.56</v>
      </c>
      <c r="L69" s="1">
        <v>0.5</v>
      </c>
      <c r="Q69" s="1" t="s">
        <v>33</v>
      </c>
      <c r="R69" s="1" t="s">
        <v>17</v>
      </c>
      <c r="S69" s="1">
        <v>10996</v>
      </c>
      <c r="T69" s="1">
        <v>20220617</v>
      </c>
      <c r="U69" s="1" t="s">
        <v>55</v>
      </c>
      <c r="V69" s="2">
        <f t="shared" si="7"/>
        <v>0.7</v>
      </c>
      <c r="W69" s="1">
        <v>0.8</v>
      </c>
      <c r="X69" s="1">
        <v>0.7</v>
      </c>
      <c r="Y69" s="1">
        <v>1</v>
      </c>
      <c r="Z69" s="1">
        <v>0.3</v>
      </c>
      <c r="AC69" s="1">
        <v>36.97</v>
      </c>
      <c r="AD69" s="1">
        <v>41.77</v>
      </c>
      <c r="AE69" s="1">
        <v>39.340000000000003</v>
      </c>
      <c r="AF69" s="1" t="s">
        <v>37</v>
      </c>
      <c r="AG69" s="1">
        <f t="shared" si="8"/>
        <v>4.8000000000000043</v>
      </c>
      <c r="AH69" s="1">
        <f t="shared" si="9"/>
        <v>2.3700000000000045</v>
      </c>
      <c r="AI69" s="1">
        <f t="shared" si="10"/>
        <v>2.4299999999999997</v>
      </c>
      <c r="AJ69" s="1">
        <f t="shared" si="11"/>
        <v>1.0253164556962004</v>
      </c>
    </row>
    <row r="70" spans="1:36" x14ac:dyDescent="0.2">
      <c r="Q70" s="1" t="s">
        <v>4</v>
      </c>
      <c r="R70" s="1" t="s">
        <v>22</v>
      </c>
      <c r="S70" s="1">
        <v>7622</v>
      </c>
      <c r="T70" s="1">
        <v>20220616</v>
      </c>
      <c r="U70" s="1" t="s">
        <v>55</v>
      </c>
      <c r="V70" s="2">
        <f t="shared" si="7"/>
        <v>0.35000000000000003</v>
      </c>
      <c r="W70" s="1">
        <v>0.31</v>
      </c>
      <c r="X70" s="1">
        <v>0.29499999999999998</v>
      </c>
      <c r="Y70" s="1">
        <v>0.44500000000000001</v>
      </c>
      <c r="AB70" s="1" t="s">
        <v>58</v>
      </c>
    </row>
    <row r="71" spans="1:36" x14ac:dyDescent="0.2">
      <c r="Q71" s="1" t="s">
        <v>2</v>
      </c>
      <c r="R71" s="1" t="s">
        <v>21</v>
      </c>
      <c r="S71" s="1">
        <v>10800</v>
      </c>
      <c r="T71" s="1">
        <v>20220616</v>
      </c>
      <c r="U71" s="1" t="s">
        <v>55</v>
      </c>
      <c r="V71" s="2">
        <f t="shared" si="7"/>
        <v>1.2166666666666668</v>
      </c>
      <c r="W71" s="1">
        <v>0.9</v>
      </c>
      <c r="X71" s="1">
        <v>0.95</v>
      </c>
      <c r="Y71" s="1">
        <v>1.8</v>
      </c>
    </row>
    <row r="72" spans="1:36" x14ac:dyDescent="0.2">
      <c r="Q72" s="1" t="s">
        <v>2</v>
      </c>
      <c r="R72" s="1" t="s">
        <v>23</v>
      </c>
      <c r="S72" s="1">
        <v>10801</v>
      </c>
      <c r="T72" s="1">
        <v>20220616</v>
      </c>
      <c r="U72" s="1" t="s">
        <v>55</v>
      </c>
      <c r="V72" s="2">
        <f t="shared" si="7"/>
        <v>0.95</v>
      </c>
      <c r="W72" s="1">
        <v>0.95</v>
      </c>
      <c r="X72" s="1">
        <v>0.95</v>
      </c>
    </row>
    <row r="73" spans="1:36" x14ac:dyDescent="0.2">
      <c r="Q73" s="1" t="s">
        <v>2</v>
      </c>
      <c r="R73" s="1" t="s">
        <v>29</v>
      </c>
      <c r="S73" s="1">
        <v>10803</v>
      </c>
      <c r="T73" s="1">
        <v>20220616</v>
      </c>
      <c r="U73" s="1" t="s">
        <v>55</v>
      </c>
      <c r="V73" s="2">
        <f t="shared" si="7"/>
        <v>0.85</v>
      </c>
      <c r="W73" s="1">
        <v>0.8</v>
      </c>
      <c r="X73" s="1">
        <v>0.8</v>
      </c>
      <c r="Y73" s="1">
        <v>0.95</v>
      </c>
    </row>
    <row r="74" spans="1:36" x14ac:dyDescent="0.2">
      <c r="Q74" s="1" t="s">
        <v>2</v>
      </c>
      <c r="R74" s="1" t="s">
        <v>21</v>
      </c>
      <c r="S74" s="1">
        <v>10805</v>
      </c>
      <c r="T74" s="1">
        <v>20220616</v>
      </c>
      <c r="U74" s="1" t="s">
        <v>55</v>
      </c>
      <c r="V74" s="2">
        <f t="shared" si="7"/>
        <v>0.6333333333333333</v>
      </c>
      <c r="W74" s="1">
        <v>0.75</v>
      </c>
      <c r="X74" s="1">
        <v>0.65</v>
      </c>
      <c r="Y74" s="1">
        <v>0.5</v>
      </c>
      <c r="AB74" s="1" t="s">
        <v>61</v>
      </c>
    </row>
    <row r="75" spans="1:36" x14ac:dyDescent="0.2">
      <c r="Q75" s="1" t="s">
        <v>2</v>
      </c>
      <c r="R75" s="1" t="s">
        <v>29</v>
      </c>
      <c r="S75" s="1">
        <v>10806</v>
      </c>
      <c r="T75" s="1">
        <v>20220616</v>
      </c>
      <c r="U75" s="1" t="s">
        <v>55</v>
      </c>
      <c r="V75" s="2">
        <f t="shared" si="7"/>
        <v>0.66666666666666663</v>
      </c>
      <c r="W75" s="1">
        <v>0.65</v>
      </c>
      <c r="X75" s="1">
        <v>0.7</v>
      </c>
      <c r="Y75" s="1">
        <v>0.65</v>
      </c>
    </row>
    <row r="76" spans="1:36" x14ac:dyDescent="0.2">
      <c r="Q76" s="1" t="s">
        <v>2</v>
      </c>
      <c r="R76" s="1" t="s">
        <v>22</v>
      </c>
      <c r="S76" s="1">
        <v>10864</v>
      </c>
      <c r="T76" s="1">
        <v>20220616</v>
      </c>
      <c r="U76" s="1" t="s">
        <v>55</v>
      </c>
      <c r="V76" s="2">
        <f t="shared" si="7"/>
        <v>1.0625</v>
      </c>
      <c r="W76" s="1">
        <v>0.85</v>
      </c>
      <c r="X76" s="1">
        <v>1.1499999999999999</v>
      </c>
      <c r="Y76" s="1">
        <v>1.1000000000000001</v>
      </c>
      <c r="Z76" s="1">
        <v>1.1499999999999999</v>
      </c>
    </row>
    <row r="77" spans="1:36" x14ac:dyDescent="0.2">
      <c r="Q77" s="1" t="s">
        <v>2</v>
      </c>
      <c r="R77" s="1" t="s">
        <v>22</v>
      </c>
      <c r="S77" s="1">
        <v>10865</v>
      </c>
      <c r="T77" s="1">
        <v>20220616</v>
      </c>
      <c r="U77" s="1" t="s">
        <v>55</v>
      </c>
      <c r="V77" s="2">
        <f t="shared" si="7"/>
        <v>0.58333333333333337</v>
      </c>
      <c r="W77" s="1">
        <v>0.6</v>
      </c>
      <c r="X77" s="1">
        <v>0.6</v>
      </c>
      <c r="Y77" s="1">
        <v>0.55000000000000004</v>
      </c>
    </row>
    <row r="78" spans="1:36" x14ac:dyDescent="0.2">
      <c r="Q78" s="1" t="s">
        <v>2</v>
      </c>
      <c r="R78" s="1" t="s">
        <v>29</v>
      </c>
      <c r="S78" s="1">
        <v>10896</v>
      </c>
      <c r="T78" s="1">
        <v>20220616</v>
      </c>
      <c r="U78" s="1" t="s">
        <v>55</v>
      </c>
      <c r="V78" s="2">
        <f t="shared" si="7"/>
        <v>0.61249999999999993</v>
      </c>
      <c r="W78" s="1">
        <v>0.6</v>
      </c>
      <c r="X78" s="1">
        <v>0.7</v>
      </c>
      <c r="Y78" s="1">
        <v>0.65</v>
      </c>
      <c r="Z78" s="1">
        <v>0.5</v>
      </c>
    </row>
    <row r="79" spans="1:36" x14ac:dyDescent="0.2">
      <c r="Q79" s="1" t="s">
        <v>2</v>
      </c>
      <c r="R79" s="1" t="s">
        <v>23</v>
      </c>
      <c r="S79" s="1">
        <v>10898</v>
      </c>
      <c r="T79" s="1">
        <v>20220616</v>
      </c>
      <c r="U79" s="1" t="s">
        <v>55</v>
      </c>
      <c r="V79" s="2">
        <f t="shared" si="7"/>
        <v>0.6333333333333333</v>
      </c>
      <c r="W79" s="1">
        <v>0.65</v>
      </c>
      <c r="X79" s="1">
        <v>0.65</v>
      </c>
      <c r="Y79" s="1">
        <v>0.6</v>
      </c>
    </row>
    <row r="80" spans="1:36" x14ac:dyDescent="0.2">
      <c r="Q80" s="1" t="s">
        <v>2</v>
      </c>
      <c r="R80" s="1" t="s">
        <v>29</v>
      </c>
      <c r="S80" s="1">
        <v>10899</v>
      </c>
      <c r="T80" s="1">
        <v>20220616</v>
      </c>
      <c r="U80" s="1" t="s">
        <v>55</v>
      </c>
      <c r="V80" s="2">
        <f t="shared" si="7"/>
        <v>0.58750000000000002</v>
      </c>
      <c r="W80" s="1">
        <v>0.65</v>
      </c>
      <c r="X80" s="1">
        <v>0.45</v>
      </c>
      <c r="Y80" s="1">
        <v>0.6</v>
      </c>
      <c r="Z80" s="1">
        <v>0.65</v>
      </c>
    </row>
    <row r="81" spans="17:26" x14ac:dyDescent="0.2">
      <c r="Q81" s="1" t="s">
        <v>2</v>
      </c>
      <c r="R81" s="1" t="s">
        <v>26</v>
      </c>
      <c r="S81" s="1">
        <v>10956</v>
      </c>
      <c r="T81" s="1">
        <v>20220616</v>
      </c>
      <c r="U81" s="1" t="s">
        <v>55</v>
      </c>
      <c r="V81" s="2">
        <f t="shared" si="7"/>
        <v>0.35000000000000003</v>
      </c>
      <c r="W81" s="1">
        <v>0.35</v>
      </c>
      <c r="X81" s="1">
        <v>0.4</v>
      </c>
      <c r="Y81" s="1">
        <v>0.3</v>
      </c>
    </row>
    <row r="82" spans="17:26" x14ac:dyDescent="0.2">
      <c r="Q82" s="1" t="s">
        <v>2</v>
      </c>
      <c r="R82" s="1" t="s">
        <v>7</v>
      </c>
      <c r="S82" s="1">
        <v>10986</v>
      </c>
      <c r="T82" s="1">
        <v>20220616</v>
      </c>
      <c r="U82" s="1" t="s">
        <v>55</v>
      </c>
      <c r="V82" s="2">
        <f t="shared" si="7"/>
        <v>0.61250000000000004</v>
      </c>
      <c r="W82" s="1">
        <v>0.5</v>
      </c>
      <c r="X82" s="1">
        <v>0.7</v>
      </c>
      <c r="Y82" s="1">
        <v>0.45</v>
      </c>
      <c r="Z82" s="1">
        <v>0.8</v>
      </c>
    </row>
  </sheetData>
  <sortState xmlns:xlrd2="http://schemas.microsoft.com/office/spreadsheetml/2017/richdata2" ref="A2:AF82">
    <sortCondition ref="E2:E8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9DEF-95C2-9546-BC7C-8E9A8EA7065D}">
  <dimension ref="A1:H18"/>
  <sheetViews>
    <sheetView workbookViewId="0">
      <selection activeCell="D23" sqref="D23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38</v>
      </c>
      <c r="D1" t="s">
        <v>39</v>
      </c>
      <c r="E1" t="s">
        <v>40</v>
      </c>
      <c r="F1" t="s">
        <v>41</v>
      </c>
      <c r="G1" s="3" t="s">
        <v>42</v>
      </c>
      <c r="H1" t="s">
        <v>11</v>
      </c>
    </row>
    <row r="2" spans="1:8" x14ac:dyDescent="0.2">
      <c r="A2" t="s">
        <v>2</v>
      </c>
      <c r="B2" t="s">
        <v>28</v>
      </c>
      <c r="C2" t="s">
        <v>43</v>
      </c>
      <c r="D2">
        <v>36.97</v>
      </c>
      <c r="E2">
        <v>53.46</v>
      </c>
      <c r="F2">
        <v>44.37</v>
      </c>
      <c r="G2" t="s">
        <v>52</v>
      </c>
    </row>
    <row r="3" spans="1:8" x14ac:dyDescent="0.2">
      <c r="A3" t="s">
        <v>2</v>
      </c>
      <c r="B3" t="s">
        <v>28</v>
      </c>
      <c r="C3" t="s">
        <v>44</v>
      </c>
      <c r="D3">
        <v>37.03</v>
      </c>
      <c r="E3">
        <v>49.63</v>
      </c>
      <c r="F3">
        <v>41.87</v>
      </c>
      <c r="G3" t="s">
        <v>52</v>
      </c>
    </row>
    <row r="4" spans="1:8" x14ac:dyDescent="0.2">
      <c r="A4" t="s">
        <v>2</v>
      </c>
      <c r="B4" t="s">
        <v>23</v>
      </c>
      <c r="C4" t="s">
        <v>45</v>
      </c>
      <c r="D4">
        <v>37.15</v>
      </c>
      <c r="E4">
        <v>49.89</v>
      </c>
      <c r="F4">
        <v>42.85</v>
      </c>
      <c r="G4" t="s">
        <v>52</v>
      </c>
    </row>
    <row r="5" spans="1:8" x14ac:dyDescent="0.2">
      <c r="A5" t="s">
        <v>2</v>
      </c>
      <c r="B5" t="s">
        <v>23</v>
      </c>
      <c r="C5">
        <v>898</v>
      </c>
      <c r="D5">
        <v>37.14</v>
      </c>
      <c r="E5">
        <v>51.98</v>
      </c>
      <c r="F5">
        <v>42.88</v>
      </c>
      <c r="G5" t="s">
        <v>52</v>
      </c>
    </row>
    <row r="6" spans="1:8" x14ac:dyDescent="0.2">
      <c r="A6" t="s">
        <v>2</v>
      </c>
      <c r="B6" t="s">
        <v>74</v>
      </c>
      <c r="C6">
        <v>805</v>
      </c>
      <c r="D6">
        <v>37.01</v>
      </c>
      <c r="E6">
        <v>51.08</v>
      </c>
      <c r="F6">
        <v>42.86</v>
      </c>
      <c r="G6" t="s">
        <v>53</v>
      </c>
    </row>
    <row r="7" spans="1:8" x14ac:dyDescent="0.2">
      <c r="A7" t="s">
        <v>2</v>
      </c>
      <c r="B7" t="s">
        <v>22</v>
      </c>
      <c r="C7">
        <v>866</v>
      </c>
      <c r="D7">
        <v>37.049999999999997</v>
      </c>
      <c r="E7">
        <v>54.33</v>
      </c>
      <c r="F7">
        <v>45.1</v>
      </c>
      <c r="G7" t="s">
        <v>52</v>
      </c>
    </row>
    <row r="8" spans="1:8" x14ac:dyDescent="0.2">
      <c r="A8" t="s">
        <v>2</v>
      </c>
      <c r="B8" t="s">
        <v>74</v>
      </c>
      <c r="C8">
        <v>865</v>
      </c>
      <c r="D8">
        <v>37.18</v>
      </c>
      <c r="E8">
        <v>47.68</v>
      </c>
      <c r="F8">
        <v>42.58</v>
      </c>
      <c r="G8" t="s">
        <v>52</v>
      </c>
    </row>
    <row r="9" spans="1:8" x14ac:dyDescent="0.2">
      <c r="A9" t="s">
        <v>2</v>
      </c>
      <c r="B9" t="s">
        <v>74</v>
      </c>
      <c r="C9">
        <v>800</v>
      </c>
      <c r="D9">
        <v>37.119999999999997</v>
      </c>
      <c r="E9">
        <v>49.59</v>
      </c>
      <c r="F9">
        <v>43.41</v>
      </c>
      <c r="G9" t="s">
        <v>52</v>
      </c>
    </row>
    <row r="10" spans="1:8" x14ac:dyDescent="0.2">
      <c r="A10" t="s">
        <v>2</v>
      </c>
      <c r="B10" t="s">
        <v>7</v>
      </c>
      <c r="C10" t="s">
        <v>46</v>
      </c>
      <c r="D10">
        <v>37.22</v>
      </c>
      <c r="E10">
        <v>57.88</v>
      </c>
      <c r="F10">
        <v>43.83</v>
      </c>
      <c r="G10" t="s">
        <v>52</v>
      </c>
    </row>
    <row r="11" spans="1:8" x14ac:dyDescent="0.2">
      <c r="A11" t="s">
        <v>2</v>
      </c>
      <c r="B11" t="s">
        <v>7</v>
      </c>
      <c r="C11" t="s">
        <v>47</v>
      </c>
      <c r="D11">
        <v>37.119999999999997</v>
      </c>
      <c r="E11">
        <v>65.53</v>
      </c>
      <c r="F11">
        <v>45.35</v>
      </c>
      <c r="G11" t="s">
        <v>52</v>
      </c>
    </row>
    <row r="12" spans="1:8" x14ac:dyDescent="0.2">
      <c r="A12" t="s">
        <v>2</v>
      </c>
      <c r="B12" t="s">
        <v>26</v>
      </c>
      <c r="C12">
        <v>956</v>
      </c>
      <c r="D12">
        <v>37.08</v>
      </c>
      <c r="E12">
        <v>50.63</v>
      </c>
      <c r="F12">
        <v>42.52</v>
      </c>
      <c r="G12" t="s">
        <v>53</v>
      </c>
    </row>
    <row r="13" spans="1:8" x14ac:dyDescent="0.2">
      <c r="A13" t="s">
        <v>2</v>
      </c>
      <c r="B13" t="s">
        <v>29</v>
      </c>
      <c r="C13">
        <v>899</v>
      </c>
      <c r="D13">
        <v>37.090000000000003</v>
      </c>
      <c r="E13">
        <v>45.28</v>
      </c>
      <c r="F13">
        <v>40.72</v>
      </c>
      <c r="G13" t="s">
        <v>53</v>
      </c>
    </row>
    <row r="14" spans="1:8" x14ac:dyDescent="0.2">
      <c r="A14" t="s">
        <v>2</v>
      </c>
      <c r="B14" t="s">
        <v>74</v>
      </c>
      <c r="C14" t="s">
        <v>48</v>
      </c>
      <c r="D14">
        <v>37.01</v>
      </c>
      <c r="E14">
        <v>49.83</v>
      </c>
      <c r="F14">
        <v>43.31</v>
      </c>
      <c r="G14" t="s">
        <v>53</v>
      </c>
    </row>
    <row r="15" spans="1:8" x14ac:dyDescent="0.2">
      <c r="A15" t="s">
        <v>2</v>
      </c>
      <c r="B15" t="s">
        <v>29</v>
      </c>
      <c r="C15">
        <v>896</v>
      </c>
      <c r="D15">
        <v>36.950000000000003</v>
      </c>
      <c r="E15">
        <v>50.79</v>
      </c>
      <c r="F15">
        <v>43.26</v>
      </c>
      <c r="G15" t="s">
        <v>53</v>
      </c>
    </row>
    <row r="16" spans="1:8" x14ac:dyDescent="0.2">
      <c r="A16" t="s">
        <v>2</v>
      </c>
      <c r="B16" t="s">
        <v>29</v>
      </c>
      <c r="C16">
        <v>803</v>
      </c>
      <c r="D16">
        <v>37.1</v>
      </c>
      <c r="E16">
        <v>58.35</v>
      </c>
      <c r="F16">
        <v>46.8</v>
      </c>
      <c r="G16" t="s">
        <v>52</v>
      </c>
    </row>
    <row r="17" spans="1:8" x14ac:dyDescent="0.2">
      <c r="A17" t="s">
        <v>2</v>
      </c>
      <c r="B17" t="s">
        <v>26</v>
      </c>
      <c r="C17" t="s">
        <v>49</v>
      </c>
      <c r="D17">
        <v>37.08</v>
      </c>
      <c r="E17">
        <v>48.04</v>
      </c>
      <c r="F17">
        <v>41.63</v>
      </c>
      <c r="G17" t="s">
        <v>54</v>
      </c>
      <c r="H17" t="s">
        <v>51</v>
      </c>
    </row>
    <row r="18" spans="1:8" x14ac:dyDescent="0.2">
      <c r="A18" t="s">
        <v>2</v>
      </c>
      <c r="B18" t="s">
        <v>74</v>
      </c>
      <c r="C18" t="s">
        <v>50</v>
      </c>
      <c r="D18">
        <v>37.17</v>
      </c>
      <c r="E18">
        <v>42.81</v>
      </c>
      <c r="F18">
        <v>39.51</v>
      </c>
      <c r="G18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6387-5A2C-7249-9418-13E670B128BC}">
  <dimension ref="A1:O70"/>
  <sheetViews>
    <sheetView tabSelected="1" topLeftCell="A49" workbookViewId="0">
      <selection activeCell="N25" sqref="N25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8</v>
      </c>
      <c r="C1" s="1" t="s">
        <v>77</v>
      </c>
      <c r="D1" t="s">
        <v>78</v>
      </c>
      <c r="E1" s="1" t="s">
        <v>9</v>
      </c>
      <c r="F1" s="1" t="s">
        <v>79</v>
      </c>
      <c r="G1" s="1" t="s">
        <v>16</v>
      </c>
      <c r="H1" s="2" t="s">
        <v>31</v>
      </c>
      <c r="I1" s="2" t="s">
        <v>32</v>
      </c>
      <c r="J1" s="1" t="s">
        <v>80</v>
      </c>
      <c r="K1" s="1" t="s">
        <v>81</v>
      </c>
      <c r="L1" s="1" t="s">
        <v>82</v>
      </c>
      <c r="M1" s="1"/>
      <c r="N1" s="1"/>
      <c r="O1" s="1"/>
    </row>
    <row r="2" spans="1:15" x14ac:dyDescent="0.2">
      <c r="A2" s="1" t="s">
        <v>4</v>
      </c>
      <c r="B2" s="1" t="s">
        <v>22</v>
      </c>
      <c r="C2" s="1">
        <v>10704</v>
      </c>
      <c r="D2" s="1"/>
      <c r="E2" s="1">
        <v>57.6</v>
      </c>
      <c r="F2" s="1"/>
      <c r="G2" s="1">
        <v>20220616</v>
      </c>
      <c r="H2" s="2">
        <v>0.33200000000000002</v>
      </c>
      <c r="I2" s="2">
        <v>1.5549999999999999</v>
      </c>
      <c r="J2" s="1">
        <v>19.420000000000002</v>
      </c>
      <c r="K2" s="1">
        <v>10.009999999999998</v>
      </c>
      <c r="L2" s="1">
        <v>9.4100000000000037</v>
      </c>
      <c r="M2" s="1"/>
      <c r="N2" s="1"/>
      <c r="O2" s="1"/>
    </row>
    <row r="3" spans="1:15" x14ac:dyDescent="0.2">
      <c r="A3" s="1" t="s">
        <v>33</v>
      </c>
      <c r="B3" s="1" t="s">
        <v>20</v>
      </c>
      <c r="C3" s="1">
        <v>10713</v>
      </c>
      <c r="D3" s="1"/>
      <c r="E3" s="1"/>
      <c r="F3" s="1"/>
      <c r="G3" s="1">
        <v>20220617</v>
      </c>
      <c r="H3" s="2">
        <v>0.28333333333333333</v>
      </c>
      <c r="I3" s="2">
        <v>0.23</v>
      </c>
      <c r="J3" s="1">
        <v>8.8500000000000014</v>
      </c>
      <c r="K3" s="1">
        <v>4.5300000000000011</v>
      </c>
      <c r="L3" s="1">
        <v>4.32</v>
      </c>
      <c r="M3" s="1"/>
      <c r="N3" s="1"/>
      <c r="O3" s="1"/>
    </row>
    <row r="4" spans="1:15" x14ac:dyDescent="0.2">
      <c r="A4" s="1" t="s">
        <v>33</v>
      </c>
      <c r="B4" s="1" t="s">
        <v>25</v>
      </c>
      <c r="C4" s="1">
        <v>10714</v>
      </c>
      <c r="D4" s="1"/>
      <c r="E4" s="1"/>
      <c r="F4" s="1"/>
      <c r="G4" s="1">
        <v>20220617</v>
      </c>
      <c r="H4" s="2">
        <v>0.6</v>
      </c>
      <c r="I4" s="2">
        <v>1.5899999999999999</v>
      </c>
      <c r="J4" s="1">
        <v>18.46</v>
      </c>
      <c r="K4" s="1">
        <v>7.75</v>
      </c>
      <c r="L4" s="1">
        <v>10.71</v>
      </c>
      <c r="M4" s="1"/>
      <c r="N4" s="1"/>
      <c r="O4" s="1"/>
    </row>
    <row r="5" spans="1:15" x14ac:dyDescent="0.2">
      <c r="A5" s="1" t="s">
        <v>33</v>
      </c>
      <c r="B5" s="1" t="s">
        <v>17</v>
      </c>
      <c r="C5" s="1">
        <v>10715</v>
      </c>
      <c r="D5" s="1"/>
      <c r="E5" s="1"/>
      <c r="F5" s="1"/>
      <c r="G5" s="1">
        <v>20220617</v>
      </c>
      <c r="H5" s="2">
        <v>0.44999999999999996</v>
      </c>
      <c r="I5" s="2">
        <v>0.96249999999999991</v>
      </c>
      <c r="J5" s="1">
        <v>3.6400000000000006</v>
      </c>
      <c r="K5" s="1">
        <v>1.6299999999999955</v>
      </c>
      <c r="L5" s="1">
        <v>2.0100000000000051</v>
      </c>
      <c r="M5" s="1"/>
      <c r="N5" s="1"/>
      <c r="O5" s="1"/>
    </row>
    <row r="6" spans="1:15" x14ac:dyDescent="0.2">
      <c r="A6" s="1" t="s">
        <v>33</v>
      </c>
      <c r="B6" s="1" t="s">
        <v>25</v>
      </c>
      <c r="C6" s="1">
        <v>10716</v>
      </c>
      <c r="D6" s="1"/>
      <c r="E6" s="1"/>
      <c r="F6" s="1"/>
      <c r="G6" s="1">
        <v>20220617</v>
      </c>
      <c r="H6" s="2">
        <v>0.53333333333333333</v>
      </c>
      <c r="I6" s="2">
        <v>0.82500000000000007</v>
      </c>
      <c r="J6" s="1">
        <v>15.100000000000001</v>
      </c>
      <c r="K6" s="1">
        <v>6.18</v>
      </c>
      <c r="L6" s="1">
        <v>8.9200000000000017</v>
      </c>
      <c r="M6" s="1"/>
      <c r="N6" s="1"/>
      <c r="O6" s="1"/>
    </row>
    <row r="7" spans="1:15" x14ac:dyDescent="0.2">
      <c r="A7" s="1" t="s">
        <v>33</v>
      </c>
      <c r="B7" s="1" t="s">
        <v>17</v>
      </c>
      <c r="C7" s="1">
        <v>10717</v>
      </c>
      <c r="D7" s="1"/>
      <c r="E7" s="1"/>
      <c r="F7" s="1"/>
      <c r="G7" s="1">
        <v>20220617</v>
      </c>
      <c r="H7" s="2">
        <v>0.44999999999999996</v>
      </c>
      <c r="I7" s="2">
        <v>0.63750000000000007</v>
      </c>
      <c r="J7" s="1">
        <v>8.6999999999999957</v>
      </c>
      <c r="K7" s="1">
        <v>4.43</v>
      </c>
      <c r="L7" s="1">
        <v>4.269999999999996</v>
      </c>
      <c r="M7" s="1"/>
      <c r="N7" s="1"/>
      <c r="O7" s="1"/>
    </row>
    <row r="8" spans="1:15" x14ac:dyDescent="0.2">
      <c r="A8" s="1" t="s">
        <v>33</v>
      </c>
      <c r="B8" s="1" t="s">
        <v>25</v>
      </c>
      <c r="C8" s="1">
        <v>10718</v>
      </c>
      <c r="D8" s="1"/>
      <c r="E8" s="1"/>
      <c r="F8" s="1"/>
      <c r="G8" s="1">
        <v>20220617</v>
      </c>
      <c r="H8" s="2">
        <v>0.39999999999999997</v>
      </c>
      <c r="I8" s="2">
        <v>1.25</v>
      </c>
      <c r="J8" s="1">
        <v>21.22</v>
      </c>
      <c r="K8" s="1">
        <v>8.230000000000004</v>
      </c>
      <c r="L8" s="1">
        <v>12.989999999999995</v>
      </c>
      <c r="M8" s="1"/>
      <c r="N8" s="1"/>
      <c r="O8" s="1"/>
    </row>
    <row r="9" spans="1:15" x14ac:dyDescent="0.2">
      <c r="A9" s="1" t="s">
        <v>33</v>
      </c>
      <c r="B9" s="1" t="s">
        <v>25</v>
      </c>
      <c r="C9" s="1">
        <v>10719</v>
      </c>
      <c r="D9" s="1"/>
      <c r="E9" s="1"/>
      <c r="F9" s="1"/>
      <c r="G9" s="1">
        <v>20220617</v>
      </c>
      <c r="H9" s="2">
        <v>0.5</v>
      </c>
      <c r="I9" s="2">
        <v>1.4</v>
      </c>
      <c r="J9" s="1">
        <v>20.170000000000002</v>
      </c>
      <c r="K9" s="1">
        <v>6.9500000000000028</v>
      </c>
      <c r="L9" s="1">
        <v>13.219999999999999</v>
      </c>
      <c r="M9" s="1"/>
      <c r="N9" s="1"/>
      <c r="O9" s="1"/>
    </row>
    <row r="10" spans="1:15" x14ac:dyDescent="0.2">
      <c r="A10" s="1" t="s">
        <v>33</v>
      </c>
      <c r="B10" s="1" t="s">
        <v>17</v>
      </c>
      <c r="C10" s="1">
        <v>10720</v>
      </c>
      <c r="D10" s="1"/>
      <c r="E10" s="1"/>
      <c r="F10" s="1"/>
      <c r="G10" s="1">
        <v>20220617</v>
      </c>
      <c r="H10" s="2">
        <v>0.69999999999999984</v>
      </c>
      <c r="I10" s="2">
        <v>1.125</v>
      </c>
      <c r="J10" s="1">
        <v>5.5399999999999991</v>
      </c>
      <c r="K10" s="1">
        <v>2.6599999999999966</v>
      </c>
      <c r="L10" s="1">
        <v>2.8800000000000026</v>
      </c>
      <c r="M10" s="1"/>
      <c r="N10" s="1"/>
      <c r="O10" s="1"/>
    </row>
    <row r="11" spans="1:15" x14ac:dyDescent="0.2">
      <c r="A11" s="1" t="s">
        <v>33</v>
      </c>
      <c r="B11" s="1" t="s">
        <v>17</v>
      </c>
      <c r="C11" s="1">
        <v>10721</v>
      </c>
      <c r="D11" s="1"/>
      <c r="E11" s="1"/>
      <c r="F11" s="1"/>
      <c r="G11" s="1">
        <v>20220617</v>
      </c>
      <c r="H11" s="2">
        <v>0.6333333333333333</v>
      </c>
      <c r="I11" s="2">
        <v>0.9</v>
      </c>
      <c r="J11" s="1">
        <v>5.57</v>
      </c>
      <c r="K11" s="1">
        <v>2.6000000000000014</v>
      </c>
      <c r="L11" s="1">
        <v>2.9699999999999989</v>
      </c>
      <c r="M11" s="1"/>
      <c r="N11" s="1"/>
      <c r="O11" s="1"/>
    </row>
    <row r="12" spans="1:15" x14ac:dyDescent="0.2">
      <c r="A12" s="1" t="s">
        <v>4</v>
      </c>
      <c r="B12" s="1" t="s">
        <v>21</v>
      </c>
      <c r="C12" s="1">
        <v>10722</v>
      </c>
      <c r="D12" s="1"/>
      <c r="E12" s="1">
        <v>42.4</v>
      </c>
      <c r="F12" s="1"/>
      <c r="G12" s="1">
        <v>20220616</v>
      </c>
      <c r="H12" s="2">
        <v>0.25133333333333335</v>
      </c>
      <c r="I12" s="2">
        <v>1.4770000000000001</v>
      </c>
      <c r="J12" s="1">
        <v>8.1699999999999946</v>
      </c>
      <c r="K12" s="1">
        <v>3.7899999999999991</v>
      </c>
      <c r="L12" s="1">
        <v>4.3799999999999955</v>
      </c>
      <c r="M12" s="1"/>
      <c r="N12" s="1"/>
      <c r="O12" s="1"/>
    </row>
    <row r="13" spans="1:15" x14ac:dyDescent="0.2">
      <c r="A13" s="1" t="s">
        <v>30</v>
      </c>
      <c r="B13" s="1" t="s">
        <v>10</v>
      </c>
      <c r="C13" s="1">
        <v>10725</v>
      </c>
      <c r="D13" s="1"/>
      <c r="E13" s="1"/>
      <c r="F13" s="1"/>
      <c r="G13" s="1">
        <v>20220616</v>
      </c>
      <c r="H13" s="2"/>
      <c r="I13" s="2">
        <v>1.5833333333333333</v>
      </c>
      <c r="J13" s="1">
        <v>8.2000000000000028</v>
      </c>
      <c r="K13" s="1">
        <v>3.5300000000000011</v>
      </c>
      <c r="L13" s="1">
        <v>4.6700000000000017</v>
      </c>
      <c r="M13" s="1"/>
      <c r="N13" s="1"/>
      <c r="O13" s="1"/>
    </row>
    <row r="14" spans="1:15" x14ac:dyDescent="0.2">
      <c r="A14" s="1" t="s">
        <v>30</v>
      </c>
      <c r="B14" s="1" t="s">
        <v>10</v>
      </c>
      <c r="C14" s="1">
        <v>10727</v>
      </c>
      <c r="D14" s="1"/>
      <c r="E14" s="1"/>
      <c r="F14" s="1"/>
      <c r="G14" s="1">
        <v>20220616</v>
      </c>
      <c r="H14" s="2"/>
      <c r="I14" s="2">
        <v>2.4499999999999997</v>
      </c>
      <c r="J14" s="1">
        <v>8.0500000000000043</v>
      </c>
      <c r="K14" s="1">
        <v>3.720000000000006</v>
      </c>
      <c r="L14" s="1">
        <v>4.3299999999999983</v>
      </c>
      <c r="M14" s="1"/>
      <c r="N14" s="1"/>
      <c r="O14" s="1"/>
    </row>
    <row r="15" spans="1:15" x14ac:dyDescent="0.2">
      <c r="A15" s="1" t="s">
        <v>30</v>
      </c>
      <c r="B15" s="1" t="s">
        <v>10</v>
      </c>
      <c r="C15" s="1">
        <v>10728</v>
      </c>
      <c r="D15" s="1"/>
      <c r="E15" s="1"/>
      <c r="F15" s="1"/>
      <c r="G15" s="1">
        <v>20220616</v>
      </c>
      <c r="H15" s="2"/>
      <c r="I15" s="2">
        <v>2.7333333333333329</v>
      </c>
      <c r="J15" s="1">
        <v>7.1000000000000014</v>
      </c>
      <c r="K15" s="1">
        <v>3.1899999999999977</v>
      </c>
      <c r="L15" s="1">
        <v>3.9100000000000037</v>
      </c>
      <c r="M15" s="1"/>
      <c r="N15" s="1"/>
      <c r="O15" s="1"/>
    </row>
    <row r="16" spans="1:15" x14ac:dyDescent="0.2">
      <c r="A16" s="1" t="s">
        <v>30</v>
      </c>
      <c r="B16" s="1" t="s">
        <v>17</v>
      </c>
      <c r="C16" s="1">
        <v>10729</v>
      </c>
      <c r="D16" s="1"/>
      <c r="E16" s="1"/>
      <c r="F16" s="1"/>
      <c r="G16" s="1">
        <v>20220616</v>
      </c>
      <c r="H16" s="2"/>
      <c r="I16" s="2">
        <v>2.5500000000000003</v>
      </c>
      <c r="J16" s="1">
        <v>4.9399999999999977</v>
      </c>
      <c r="K16" s="1">
        <v>2.6499999999999986</v>
      </c>
      <c r="L16" s="1">
        <v>2.2899999999999991</v>
      </c>
      <c r="M16" s="1"/>
      <c r="N16" s="1"/>
      <c r="O16" s="1"/>
    </row>
    <row r="17" spans="1:15" x14ac:dyDescent="0.2">
      <c r="A17" s="1" t="s">
        <v>30</v>
      </c>
      <c r="B17" s="1" t="s">
        <v>17</v>
      </c>
      <c r="C17" s="1">
        <v>10730</v>
      </c>
      <c r="D17" s="1"/>
      <c r="E17" s="1"/>
      <c r="F17" s="1"/>
      <c r="G17" s="1">
        <v>20220616</v>
      </c>
      <c r="H17" s="2"/>
      <c r="I17" s="2">
        <v>2.0500000000000003</v>
      </c>
      <c r="J17" s="1">
        <v>8.230000000000004</v>
      </c>
      <c r="K17" s="1">
        <v>4.5300000000000011</v>
      </c>
      <c r="L17" s="1">
        <v>3.7000000000000028</v>
      </c>
      <c r="M17" s="1"/>
      <c r="N17" s="1"/>
      <c r="O17" s="1"/>
    </row>
    <row r="18" spans="1:15" x14ac:dyDescent="0.2">
      <c r="A18" s="1" t="s">
        <v>30</v>
      </c>
      <c r="B18" s="1" t="s">
        <v>63</v>
      </c>
      <c r="C18" s="1">
        <v>10731</v>
      </c>
      <c r="D18" s="1"/>
      <c r="E18" s="1"/>
      <c r="F18" s="1"/>
      <c r="G18" s="1">
        <v>20220616</v>
      </c>
      <c r="H18" s="2"/>
      <c r="I18" s="2">
        <v>0.9</v>
      </c>
      <c r="J18" s="1">
        <v>13.32</v>
      </c>
      <c r="K18" s="1">
        <v>5.009999999999998</v>
      </c>
      <c r="L18" s="1">
        <v>8.3100000000000023</v>
      </c>
      <c r="M18" s="1"/>
      <c r="N18" s="1"/>
      <c r="O18" s="1"/>
    </row>
    <row r="19" spans="1:15" x14ac:dyDescent="0.2">
      <c r="A19" s="1" t="s">
        <v>30</v>
      </c>
      <c r="B19" s="1" t="s">
        <v>63</v>
      </c>
      <c r="C19" s="1">
        <v>10735</v>
      </c>
      <c r="D19" s="1"/>
      <c r="E19" s="1"/>
      <c r="F19" s="1"/>
      <c r="G19" s="1">
        <v>20220616</v>
      </c>
      <c r="H19" s="2"/>
      <c r="I19" s="2">
        <v>2.1</v>
      </c>
      <c r="J19" s="1">
        <v>6.57</v>
      </c>
      <c r="K19" s="1">
        <v>2.8099999999999952</v>
      </c>
      <c r="L19" s="1">
        <v>3.7600000000000051</v>
      </c>
      <c r="M19" s="1"/>
      <c r="N19" s="1"/>
      <c r="O19" s="1"/>
    </row>
    <row r="20" spans="1:15" x14ac:dyDescent="0.2">
      <c r="A20" s="1" t="s">
        <v>30</v>
      </c>
      <c r="B20" s="1" t="s">
        <v>63</v>
      </c>
      <c r="C20" s="1">
        <v>10736</v>
      </c>
      <c r="D20" s="1"/>
      <c r="E20" s="1"/>
      <c r="F20" s="1"/>
      <c r="G20" s="1">
        <v>20220616</v>
      </c>
      <c r="H20" s="2"/>
      <c r="I20" s="2">
        <v>2.6833333333333336</v>
      </c>
      <c r="J20" s="1">
        <v>5.6099999999999994</v>
      </c>
      <c r="K20" s="1">
        <v>2.7000000000000028</v>
      </c>
      <c r="L20" s="1">
        <v>2.9099999999999966</v>
      </c>
      <c r="M20" s="1"/>
      <c r="N20" s="1"/>
      <c r="O20" s="1"/>
    </row>
    <row r="21" spans="1:15" x14ac:dyDescent="0.2">
      <c r="A21" s="1" t="s">
        <v>2</v>
      </c>
      <c r="B21" s="1" t="s">
        <v>21</v>
      </c>
      <c r="C21" s="1">
        <v>10800</v>
      </c>
      <c r="D21" s="1"/>
      <c r="E21" s="1">
        <v>89.8</v>
      </c>
      <c r="F21" s="1"/>
      <c r="G21" s="1">
        <v>20220617</v>
      </c>
      <c r="H21" s="2">
        <v>0.30333333333333329</v>
      </c>
      <c r="I21" s="2">
        <v>1.6833333333333336</v>
      </c>
      <c r="J21" s="1">
        <v>13.699999999999996</v>
      </c>
      <c r="K21" s="1">
        <v>6.6299999999999955</v>
      </c>
      <c r="L21" s="1">
        <v>7.07</v>
      </c>
      <c r="M21" s="1"/>
      <c r="N21" s="1"/>
      <c r="O21" s="1"/>
    </row>
    <row r="22" spans="1:15" x14ac:dyDescent="0.2">
      <c r="A22" s="1" t="s">
        <v>2</v>
      </c>
      <c r="B22" s="1" t="s">
        <v>23</v>
      </c>
      <c r="C22" s="1">
        <v>10801</v>
      </c>
      <c r="D22" s="1"/>
      <c r="E22" s="1">
        <v>50.9</v>
      </c>
      <c r="F22" s="1"/>
      <c r="G22" s="1">
        <v>20220617</v>
      </c>
      <c r="H22" s="2">
        <v>0.21666666666666667</v>
      </c>
      <c r="I22" s="2">
        <v>1.6624999999999999</v>
      </c>
      <c r="J22" s="1">
        <v>23.590000000000003</v>
      </c>
      <c r="K22" s="1">
        <v>11.610000000000007</v>
      </c>
      <c r="L22" s="1">
        <v>11.979999999999997</v>
      </c>
      <c r="M22" s="1"/>
      <c r="N22" s="1"/>
      <c r="O22" s="1"/>
    </row>
    <row r="23" spans="1:15" x14ac:dyDescent="0.2">
      <c r="A23" s="1" t="s">
        <v>2</v>
      </c>
      <c r="B23" s="1" t="s">
        <v>29</v>
      </c>
      <c r="C23" s="1">
        <v>10803</v>
      </c>
      <c r="D23" s="1"/>
      <c r="E23" s="1">
        <v>83.4</v>
      </c>
      <c r="F23" s="1"/>
      <c r="G23" s="1">
        <v>20220617</v>
      </c>
      <c r="H23" s="2">
        <v>0.434</v>
      </c>
      <c r="I23" s="2">
        <v>0.61250000000000004</v>
      </c>
      <c r="J23" s="1">
        <v>27.83</v>
      </c>
      <c r="K23" s="1">
        <v>13.96</v>
      </c>
      <c r="L23" s="1">
        <v>13.869999999999997</v>
      </c>
      <c r="M23" s="1"/>
      <c r="N23" s="1"/>
      <c r="O23" s="1"/>
    </row>
    <row r="24" spans="1:15" x14ac:dyDescent="0.2">
      <c r="A24" s="1" t="s">
        <v>2</v>
      </c>
      <c r="B24" s="1" t="s">
        <v>21</v>
      </c>
      <c r="C24" s="1">
        <v>10805</v>
      </c>
      <c r="D24" s="1"/>
      <c r="E24" s="1">
        <v>73.400000000000006</v>
      </c>
      <c r="F24" s="1"/>
      <c r="G24" s="1">
        <v>20220617</v>
      </c>
      <c r="H24" s="2">
        <v>0.30333333333333334</v>
      </c>
      <c r="I24" s="2">
        <v>1.4166666666666667</v>
      </c>
      <c r="J24" s="1">
        <v>7.6299999999999955</v>
      </c>
      <c r="K24" s="1">
        <v>3.7199999999999989</v>
      </c>
      <c r="L24" s="1">
        <v>3.9099999999999966</v>
      </c>
      <c r="M24" s="1"/>
      <c r="N24" s="1"/>
      <c r="O24" s="1"/>
    </row>
    <row r="25" spans="1:15" x14ac:dyDescent="0.2">
      <c r="A25" s="1" t="s">
        <v>2</v>
      </c>
      <c r="B25" s="1" t="s">
        <v>29</v>
      </c>
      <c r="C25" s="1">
        <v>10806</v>
      </c>
      <c r="D25" s="1"/>
      <c r="E25" s="1">
        <v>35.9</v>
      </c>
      <c r="F25" s="1"/>
      <c r="G25" s="1">
        <v>20220617</v>
      </c>
      <c r="H25" s="2">
        <v>0.5</v>
      </c>
      <c r="I25" s="2">
        <v>1.3166666666666667</v>
      </c>
      <c r="J25" s="1">
        <v>26.050000000000004</v>
      </c>
      <c r="K25" s="1">
        <v>12.32</v>
      </c>
      <c r="L25" s="1">
        <v>13.730000000000004</v>
      </c>
      <c r="M25" s="1"/>
      <c r="N25" s="1"/>
      <c r="O25" s="1"/>
    </row>
    <row r="26" spans="1:15" x14ac:dyDescent="0.2">
      <c r="A26" s="1" t="s">
        <v>2</v>
      </c>
      <c r="B26" s="1" t="s">
        <v>22</v>
      </c>
      <c r="C26" s="1">
        <v>10864</v>
      </c>
      <c r="D26" s="1"/>
      <c r="E26" s="1">
        <v>33.799999999999997</v>
      </c>
      <c r="F26" s="1"/>
      <c r="G26" s="1">
        <v>20220617</v>
      </c>
      <c r="H26" s="2">
        <v>0.36666666666666664</v>
      </c>
      <c r="I26" s="2">
        <v>2.25</v>
      </c>
      <c r="J26" s="1">
        <v>27.619999999999997</v>
      </c>
      <c r="K26" s="1">
        <v>13.280000000000001</v>
      </c>
      <c r="L26" s="1">
        <v>14.339999999999996</v>
      </c>
      <c r="M26" s="1"/>
      <c r="N26" s="1"/>
      <c r="O26" s="1"/>
    </row>
    <row r="27" spans="1:15" x14ac:dyDescent="0.2">
      <c r="A27" s="1" t="s">
        <v>2</v>
      </c>
      <c r="B27" s="1" t="s">
        <v>22</v>
      </c>
      <c r="C27" s="1">
        <v>10865</v>
      </c>
      <c r="D27" s="1"/>
      <c r="E27" s="1">
        <v>94.3</v>
      </c>
      <c r="F27" s="1"/>
      <c r="G27" s="1">
        <v>20220617</v>
      </c>
      <c r="H27" s="2">
        <v>0.24</v>
      </c>
      <c r="I27" s="2">
        <v>2.4249999999999998</v>
      </c>
      <c r="J27" s="1">
        <v>20.200000000000003</v>
      </c>
      <c r="K27" s="1">
        <v>10.439999999999998</v>
      </c>
      <c r="L27" s="1">
        <v>9.7600000000000051</v>
      </c>
      <c r="M27" s="1"/>
      <c r="N27" s="1"/>
      <c r="O27" s="1"/>
    </row>
    <row r="28" spans="1:15" x14ac:dyDescent="0.2">
      <c r="A28" s="1" t="s">
        <v>5</v>
      </c>
      <c r="B28" s="1" t="s">
        <v>29</v>
      </c>
      <c r="C28" s="1">
        <v>10894</v>
      </c>
      <c r="D28" s="1"/>
      <c r="E28" s="1">
        <v>68.7</v>
      </c>
      <c r="F28" s="1"/>
      <c r="G28" s="1">
        <v>20220616</v>
      </c>
      <c r="H28" s="2">
        <v>0.3</v>
      </c>
      <c r="I28" s="2">
        <v>1.825</v>
      </c>
      <c r="J28" s="1">
        <v>15.82</v>
      </c>
      <c r="K28" s="1">
        <v>7.4399999999999977</v>
      </c>
      <c r="L28" s="1">
        <v>8.3800000000000026</v>
      </c>
      <c r="M28" s="1"/>
      <c r="N28" s="1"/>
      <c r="O28" s="1"/>
    </row>
    <row r="29" spans="1:15" x14ac:dyDescent="0.2">
      <c r="A29" s="1" t="s">
        <v>2</v>
      </c>
      <c r="B29" s="1" t="s">
        <v>29</v>
      </c>
      <c r="C29" s="1">
        <v>10896</v>
      </c>
      <c r="D29" s="1"/>
      <c r="E29" s="1">
        <v>72.5</v>
      </c>
      <c r="F29" s="1"/>
      <c r="G29" s="1">
        <v>20220617</v>
      </c>
      <c r="H29" s="2">
        <v>0.45</v>
      </c>
      <c r="I29" s="2">
        <v>1.83</v>
      </c>
      <c r="J29" s="1">
        <v>14.329999999999998</v>
      </c>
      <c r="K29" s="1">
        <v>7.019999999999996</v>
      </c>
      <c r="L29" s="1">
        <v>7.3100000000000023</v>
      </c>
      <c r="M29" s="1"/>
      <c r="N29" s="1"/>
      <c r="O29" s="1"/>
    </row>
    <row r="30" spans="1:15" x14ac:dyDescent="0.2">
      <c r="A30" s="1" t="s">
        <v>2</v>
      </c>
      <c r="B30" s="1" t="s">
        <v>23</v>
      </c>
      <c r="C30" s="1">
        <v>10898</v>
      </c>
      <c r="D30" s="1"/>
      <c r="E30" s="1">
        <v>58.6</v>
      </c>
      <c r="F30" s="1"/>
      <c r="G30" s="1">
        <v>20220617</v>
      </c>
      <c r="H30" s="2">
        <v>0.16666666666666666</v>
      </c>
      <c r="I30" s="2">
        <v>1.2333333333333334</v>
      </c>
      <c r="J30" s="1">
        <v>10.630000000000003</v>
      </c>
      <c r="K30" s="1">
        <v>4.7199999999999989</v>
      </c>
      <c r="L30" s="1">
        <v>5.9100000000000037</v>
      </c>
      <c r="M30" s="1"/>
      <c r="N30" s="1"/>
      <c r="O30" s="1"/>
    </row>
    <row r="31" spans="1:15" x14ac:dyDescent="0.2">
      <c r="A31" s="1" t="s">
        <v>2</v>
      </c>
      <c r="B31" s="1" t="s">
        <v>29</v>
      </c>
      <c r="C31" s="1">
        <v>10899</v>
      </c>
      <c r="D31" s="1"/>
      <c r="E31" s="1">
        <v>80.2</v>
      </c>
      <c r="F31" s="1"/>
      <c r="G31" s="1">
        <v>20220617</v>
      </c>
      <c r="H31" s="2">
        <v>0.38999999999999996</v>
      </c>
      <c r="I31" s="2">
        <v>1.593333333333333</v>
      </c>
      <c r="J31" s="1">
        <v>20.149999999999999</v>
      </c>
      <c r="K31" s="1">
        <v>10.029999999999994</v>
      </c>
      <c r="L31" s="1">
        <v>10.120000000000005</v>
      </c>
      <c r="M31" s="1"/>
      <c r="N31" s="1"/>
      <c r="O31" s="1"/>
    </row>
    <row r="32" spans="1:15" x14ac:dyDescent="0.2">
      <c r="A32" s="1" t="s">
        <v>2</v>
      </c>
      <c r="B32" s="1" t="s">
        <v>26</v>
      </c>
      <c r="C32" s="1">
        <v>10956</v>
      </c>
      <c r="D32" s="1"/>
      <c r="E32" s="1">
        <v>8.6</v>
      </c>
      <c r="F32" s="1"/>
      <c r="G32" s="1">
        <v>20220617</v>
      </c>
      <c r="H32" s="2">
        <v>0.26833333333333337</v>
      </c>
      <c r="I32" s="2">
        <v>1.4466666666666665</v>
      </c>
      <c r="J32" s="1">
        <v>14.43</v>
      </c>
      <c r="K32" s="1">
        <v>5.9199999999999946</v>
      </c>
      <c r="L32" s="1">
        <v>8.5100000000000051</v>
      </c>
      <c r="M32" s="1"/>
      <c r="N32" s="1"/>
      <c r="O32" s="1"/>
    </row>
    <row r="33" spans="1:15" x14ac:dyDescent="0.2">
      <c r="A33" s="1" t="s">
        <v>3</v>
      </c>
      <c r="B33" s="1" t="s">
        <v>21</v>
      </c>
      <c r="C33" s="1">
        <v>10959</v>
      </c>
      <c r="D33" s="1"/>
      <c r="E33" s="1">
        <v>66.8</v>
      </c>
      <c r="F33" s="1"/>
      <c r="G33" s="1">
        <v>20220616</v>
      </c>
      <c r="H33" s="2">
        <v>0.308</v>
      </c>
      <c r="I33" s="2">
        <v>0.95566666666666666</v>
      </c>
      <c r="J33" s="1">
        <v>13.380000000000003</v>
      </c>
      <c r="K33" s="1">
        <v>6.8400000000000034</v>
      </c>
      <c r="L33" s="1">
        <v>6.5399999999999991</v>
      </c>
      <c r="M33" s="1"/>
      <c r="N33" s="1"/>
      <c r="O33" s="1"/>
    </row>
    <row r="34" spans="1:15" x14ac:dyDescent="0.2">
      <c r="A34" s="1" t="s">
        <v>3</v>
      </c>
      <c r="B34" s="1" t="s">
        <v>21</v>
      </c>
      <c r="C34" s="1">
        <v>10960</v>
      </c>
      <c r="D34" s="1"/>
      <c r="E34" s="1">
        <v>42.9</v>
      </c>
      <c r="F34" s="1"/>
      <c r="G34" s="1">
        <v>20220616</v>
      </c>
      <c r="H34" s="2">
        <v>0.24666666666666667</v>
      </c>
      <c r="I34" s="2">
        <v>0.28166666666666668</v>
      </c>
      <c r="J34" s="1">
        <v>12.64</v>
      </c>
      <c r="K34" s="1">
        <v>5.1500000000000057</v>
      </c>
      <c r="L34" s="1">
        <v>7.4899999999999949</v>
      </c>
      <c r="M34" s="1"/>
    </row>
    <row r="35" spans="1:15" x14ac:dyDescent="0.2">
      <c r="A35" s="1" t="s">
        <v>3</v>
      </c>
      <c r="B35" s="1" t="s">
        <v>26</v>
      </c>
      <c r="C35" s="1">
        <v>10961</v>
      </c>
      <c r="D35" s="1"/>
      <c r="E35" s="1">
        <v>46.5</v>
      </c>
      <c r="F35" s="1"/>
      <c r="G35" s="1">
        <v>20220616</v>
      </c>
      <c r="H35" s="2">
        <v>0.42099999999999999</v>
      </c>
      <c r="I35" s="2">
        <v>0.67699999999999994</v>
      </c>
      <c r="J35" s="1">
        <v>17.660000000000004</v>
      </c>
      <c r="K35" s="1">
        <v>7.5</v>
      </c>
      <c r="L35" s="1">
        <v>10.160000000000004</v>
      </c>
      <c r="M35" s="1"/>
      <c r="N35" s="1"/>
      <c r="O35" s="1"/>
    </row>
    <row r="36" spans="1:15" x14ac:dyDescent="0.2">
      <c r="A36" s="1" t="s">
        <v>3</v>
      </c>
      <c r="B36" s="1" t="s">
        <v>26</v>
      </c>
      <c r="C36" s="1">
        <v>10962</v>
      </c>
      <c r="D36" s="1"/>
      <c r="E36" s="1">
        <v>35.9</v>
      </c>
      <c r="F36" s="1"/>
      <c r="G36" s="1">
        <v>20220616</v>
      </c>
      <c r="H36" s="2">
        <v>0.53200000000000003</v>
      </c>
      <c r="I36" s="2">
        <v>1.3299999999999998</v>
      </c>
      <c r="J36" s="1">
        <v>23.080000000000005</v>
      </c>
      <c r="K36" s="1">
        <v>10.330000000000005</v>
      </c>
      <c r="L36" s="1">
        <v>12.75</v>
      </c>
      <c r="M36" s="1"/>
      <c r="N36" s="1"/>
      <c r="O36" s="1"/>
    </row>
    <row r="37" spans="1:15" x14ac:dyDescent="0.2">
      <c r="A37" s="1" t="s">
        <v>3</v>
      </c>
      <c r="B37" s="1" t="s">
        <v>26</v>
      </c>
      <c r="C37" s="1">
        <v>10963</v>
      </c>
      <c r="D37" s="1"/>
      <c r="E37" s="1">
        <v>53.4</v>
      </c>
      <c r="F37" s="1"/>
      <c r="G37" s="1">
        <v>20220616</v>
      </c>
      <c r="H37" s="2">
        <v>0.39033333333333337</v>
      </c>
      <c r="I37" s="2">
        <v>0.95600000000000007</v>
      </c>
      <c r="J37" s="1">
        <v>28.1</v>
      </c>
      <c r="K37" s="1">
        <v>10.61</v>
      </c>
      <c r="L37" s="1">
        <v>17.490000000000002</v>
      </c>
      <c r="M37" s="1"/>
      <c r="N37" s="1"/>
      <c r="O37" s="1"/>
    </row>
    <row r="38" spans="1:15" x14ac:dyDescent="0.2">
      <c r="A38" s="1" t="s">
        <v>3</v>
      </c>
      <c r="B38" s="1" t="s">
        <v>26</v>
      </c>
      <c r="C38" s="1">
        <v>10964</v>
      </c>
      <c r="D38" s="1"/>
      <c r="E38" s="1">
        <v>52.2</v>
      </c>
      <c r="F38" s="1"/>
      <c r="G38" s="1">
        <v>20220616</v>
      </c>
      <c r="H38" s="2">
        <v>0.36933333333333335</v>
      </c>
      <c r="I38" s="2">
        <v>0.42933333333333334</v>
      </c>
      <c r="J38" s="1">
        <v>13.149999999999999</v>
      </c>
      <c r="K38" s="1">
        <v>3.990000000000002</v>
      </c>
      <c r="L38" s="1">
        <v>9.1599999999999966</v>
      </c>
      <c r="M38" s="1"/>
      <c r="N38" s="1"/>
      <c r="O38" s="1"/>
    </row>
    <row r="39" spans="1:15" x14ac:dyDescent="0.2">
      <c r="A39" s="1" t="s">
        <v>3</v>
      </c>
      <c r="B39" s="1" t="s">
        <v>28</v>
      </c>
      <c r="C39" s="1">
        <v>10965</v>
      </c>
      <c r="D39" s="1"/>
      <c r="E39" s="1">
        <v>72.5</v>
      </c>
      <c r="F39" s="1"/>
      <c r="G39" s="1">
        <v>20220616</v>
      </c>
      <c r="H39" s="2">
        <v>0.3096666666666667</v>
      </c>
      <c r="I39" s="2">
        <v>1.0133333333333334</v>
      </c>
      <c r="J39" s="1">
        <v>11.36</v>
      </c>
      <c r="K39" s="1">
        <v>4.68</v>
      </c>
      <c r="L39" s="1">
        <v>6.68</v>
      </c>
      <c r="M39" s="1"/>
      <c r="N39" s="1"/>
      <c r="O39" s="1"/>
    </row>
    <row r="40" spans="1:15" x14ac:dyDescent="0.2">
      <c r="A40" s="1" t="s">
        <v>4</v>
      </c>
      <c r="B40" s="1" t="s">
        <v>23</v>
      </c>
      <c r="C40" s="1">
        <v>10966</v>
      </c>
      <c r="D40" s="1"/>
      <c r="E40" s="1">
        <v>62.2</v>
      </c>
      <c r="F40" s="1"/>
      <c r="G40" s="1">
        <v>20220616</v>
      </c>
      <c r="H40" s="2">
        <v>0.25766666666666665</v>
      </c>
      <c r="I40" s="2">
        <v>2.6533333333333329</v>
      </c>
      <c r="J40" s="1">
        <v>7.5900000000000034</v>
      </c>
      <c r="K40" s="1">
        <v>3.7100000000000009</v>
      </c>
      <c r="L40" s="1">
        <v>3.8800000000000026</v>
      </c>
      <c r="M40" s="1"/>
      <c r="N40" s="1"/>
      <c r="O40" s="1"/>
    </row>
    <row r="41" spans="1:15" x14ac:dyDescent="0.2">
      <c r="A41" s="1" t="s">
        <v>4</v>
      </c>
      <c r="B41" s="1" t="s">
        <v>23</v>
      </c>
      <c r="C41" s="1">
        <v>10967</v>
      </c>
      <c r="D41" s="1"/>
      <c r="E41" s="1">
        <v>84.3</v>
      </c>
      <c r="F41" s="1"/>
      <c r="G41" s="1">
        <v>20220616</v>
      </c>
      <c r="H41" s="2">
        <v>0.23233333333333331</v>
      </c>
      <c r="I41" s="2">
        <v>1.6339999999999997</v>
      </c>
      <c r="J41" s="1">
        <v>13.579999999999998</v>
      </c>
      <c r="K41" s="1">
        <v>6.4799999999999969</v>
      </c>
      <c r="L41" s="1">
        <v>7.1000000000000014</v>
      </c>
      <c r="M41" s="1"/>
      <c r="N41" s="1"/>
      <c r="O41" s="1"/>
    </row>
    <row r="42" spans="1:15" x14ac:dyDescent="0.2">
      <c r="A42" s="1" t="s">
        <v>4</v>
      </c>
      <c r="B42" s="1" t="s">
        <v>23</v>
      </c>
      <c r="C42" s="1">
        <v>10968</v>
      </c>
      <c r="D42" s="1"/>
      <c r="E42" s="1">
        <v>72.2</v>
      </c>
      <c r="F42" s="1"/>
      <c r="G42" s="1">
        <v>20220616</v>
      </c>
      <c r="H42" s="2"/>
      <c r="I42" s="2">
        <v>0.97333333333333327</v>
      </c>
      <c r="J42" s="1">
        <v>8.3799999999999955</v>
      </c>
      <c r="K42" s="1">
        <v>3.7899999999999991</v>
      </c>
      <c r="L42" s="1">
        <v>4.5899999999999963</v>
      </c>
      <c r="M42" s="1"/>
      <c r="N42" s="1"/>
      <c r="O42" s="1"/>
    </row>
    <row r="43" spans="1:15" x14ac:dyDescent="0.2">
      <c r="A43" s="1" t="s">
        <v>4</v>
      </c>
      <c r="B43" s="1" t="s">
        <v>21</v>
      </c>
      <c r="C43" s="1">
        <v>10969</v>
      </c>
      <c r="D43" s="1"/>
      <c r="E43" s="1">
        <v>79.900000000000006</v>
      </c>
      <c r="F43" s="1"/>
      <c r="G43" s="1">
        <v>20220616</v>
      </c>
      <c r="H43" s="2">
        <v>0.38199999999999995</v>
      </c>
      <c r="I43" s="2">
        <v>1.7066666666666668</v>
      </c>
      <c r="J43" s="1">
        <v>7.5799999999999983</v>
      </c>
      <c r="K43" s="1">
        <v>3.7199999999999989</v>
      </c>
      <c r="L43" s="1">
        <v>3.8599999999999994</v>
      </c>
      <c r="M43" s="1"/>
      <c r="N43" s="1"/>
      <c r="O43" s="1"/>
    </row>
    <row r="44" spans="1:15" x14ac:dyDescent="0.2">
      <c r="A44" s="1" t="s">
        <v>4</v>
      </c>
      <c r="B44" s="1" t="s">
        <v>22</v>
      </c>
      <c r="C44" s="1">
        <v>10970</v>
      </c>
      <c r="D44" s="1"/>
      <c r="E44" s="1">
        <v>37.5</v>
      </c>
      <c r="F44" s="1"/>
      <c r="G44" s="1">
        <v>20220616</v>
      </c>
      <c r="H44" s="2">
        <v>0.34600000000000003</v>
      </c>
      <c r="I44" s="2">
        <v>1.2293333333333334</v>
      </c>
      <c r="J44" s="1">
        <v>9.64</v>
      </c>
      <c r="K44" s="1">
        <v>5.1900000000000048</v>
      </c>
      <c r="L44" s="1">
        <v>4.4499999999999957</v>
      </c>
      <c r="M44" s="1"/>
      <c r="N44" s="1"/>
      <c r="O44" s="1"/>
    </row>
    <row r="45" spans="1:15" x14ac:dyDescent="0.2">
      <c r="A45" s="1" t="s">
        <v>4</v>
      </c>
      <c r="B45" s="1" t="s">
        <v>23</v>
      </c>
      <c r="C45" s="1">
        <v>10971</v>
      </c>
      <c r="D45" s="1"/>
      <c r="E45" s="1">
        <v>46.5</v>
      </c>
      <c r="F45" s="1"/>
      <c r="G45" s="1">
        <v>20220616</v>
      </c>
      <c r="H45" s="2">
        <v>0.23466666666666666</v>
      </c>
      <c r="I45" s="2">
        <v>1.8706666666666667</v>
      </c>
      <c r="J45" s="1">
        <v>13.159999999999997</v>
      </c>
      <c r="K45" s="1">
        <v>6.5499999999999972</v>
      </c>
      <c r="L45" s="1">
        <v>6.6099999999999994</v>
      </c>
      <c r="M45" s="1"/>
      <c r="N45" s="1"/>
      <c r="O45" s="1"/>
    </row>
    <row r="46" spans="1:15" x14ac:dyDescent="0.2">
      <c r="A46" s="1" t="s">
        <v>5</v>
      </c>
      <c r="B46" s="1" t="s">
        <v>28</v>
      </c>
      <c r="C46" s="1">
        <v>10972</v>
      </c>
      <c r="D46" s="1"/>
      <c r="E46" s="1">
        <v>31.3</v>
      </c>
      <c r="F46" s="1"/>
      <c r="G46" s="1">
        <v>20220616</v>
      </c>
      <c r="H46" s="2">
        <v>0.48333333333333334</v>
      </c>
      <c r="I46" s="2">
        <v>1.5333333333333332</v>
      </c>
      <c r="J46" s="1">
        <v>37.139999999999993</v>
      </c>
      <c r="K46" s="1">
        <v>15.879999999999995</v>
      </c>
      <c r="L46" s="1">
        <v>21.259999999999998</v>
      </c>
      <c r="M46" s="1"/>
      <c r="N46" s="1"/>
      <c r="O46" s="1"/>
    </row>
    <row r="47" spans="1:15" x14ac:dyDescent="0.2">
      <c r="A47" s="1" t="s">
        <v>5</v>
      </c>
      <c r="B47" s="1" t="s">
        <v>29</v>
      </c>
      <c r="C47" s="1">
        <v>10973</v>
      </c>
      <c r="D47" s="1"/>
      <c r="E47" s="1">
        <v>68.5</v>
      </c>
      <c r="F47" s="1"/>
      <c r="G47" s="1">
        <v>20220616</v>
      </c>
      <c r="H47" s="2">
        <v>0.31666666666666665</v>
      </c>
      <c r="I47" s="2">
        <v>2.6999999999999997</v>
      </c>
      <c r="J47" s="1">
        <v>26.71</v>
      </c>
      <c r="K47" s="1">
        <v>11.840000000000003</v>
      </c>
      <c r="L47" s="1">
        <v>14.869999999999997</v>
      </c>
      <c r="M47" s="1"/>
      <c r="N47" s="1"/>
      <c r="O47" s="1"/>
    </row>
    <row r="48" spans="1:15" x14ac:dyDescent="0.2">
      <c r="A48" s="1" t="s">
        <v>5</v>
      </c>
      <c r="B48" s="1" t="s">
        <v>7</v>
      </c>
      <c r="C48" s="1">
        <v>10974</v>
      </c>
      <c r="D48" s="1"/>
      <c r="E48" s="1">
        <v>38</v>
      </c>
      <c r="F48" s="1"/>
      <c r="G48" s="1">
        <v>20220616</v>
      </c>
      <c r="H48" s="2">
        <v>0.1925</v>
      </c>
      <c r="I48" s="2">
        <v>1.7166666666666668</v>
      </c>
      <c r="J48" s="1">
        <v>28.270000000000003</v>
      </c>
      <c r="K48" s="1">
        <v>10.14</v>
      </c>
      <c r="L48" s="1">
        <v>18.130000000000003</v>
      </c>
      <c r="M48" s="1"/>
      <c r="N48" s="1"/>
      <c r="O48" s="1"/>
    </row>
    <row r="49" spans="1:15" x14ac:dyDescent="0.2">
      <c r="A49" s="1" t="s">
        <v>5</v>
      </c>
      <c r="B49" s="1" t="s">
        <v>7</v>
      </c>
      <c r="C49" s="1">
        <v>10975</v>
      </c>
      <c r="D49" s="1"/>
      <c r="E49" s="1">
        <v>58.1</v>
      </c>
      <c r="F49" s="1"/>
      <c r="G49" s="1">
        <v>20220616</v>
      </c>
      <c r="H49" s="2">
        <v>0.11666666666666665</v>
      </c>
      <c r="I49" s="2">
        <v>1.7</v>
      </c>
      <c r="J49" s="1">
        <v>40.45000000000001</v>
      </c>
      <c r="K49" s="1">
        <v>14.150000000000006</v>
      </c>
      <c r="L49" s="1">
        <v>26.300000000000004</v>
      </c>
      <c r="M49" s="1"/>
      <c r="N49" s="1"/>
      <c r="O49" s="1"/>
    </row>
    <row r="50" spans="1:15" x14ac:dyDescent="0.2">
      <c r="A50" s="1" t="s">
        <v>5</v>
      </c>
      <c r="B50" s="1" t="s">
        <v>7</v>
      </c>
      <c r="C50" s="1">
        <v>10976</v>
      </c>
      <c r="D50" s="1"/>
      <c r="E50" s="1">
        <v>53.9</v>
      </c>
      <c r="F50" s="1"/>
      <c r="G50" s="1">
        <v>20220616</v>
      </c>
      <c r="H50" s="2">
        <v>0.19999999999999998</v>
      </c>
      <c r="I50" s="2">
        <v>1.8333333333333333</v>
      </c>
      <c r="J50" s="1">
        <v>24.6</v>
      </c>
      <c r="K50" s="1">
        <v>9.4000000000000057</v>
      </c>
      <c r="L50" s="1">
        <v>15.199999999999996</v>
      </c>
      <c r="M50" s="1"/>
      <c r="N50" s="1"/>
      <c r="O50" s="1"/>
    </row>
    <row r="51" spans="1:15" x14ac:dyDescent="0.2">
      <c r="A51" s="1" t="s">
        <v>5</v>
      </c>
      <c r="B51" s="1" t="s">
        <v>7</v>
      </c>
      <c r="C51" s="1">
        <v>10977</v>
      </c>
      <c r="D51" s="1"/>
      <c r="E51" s="1">
        <v>63</v>
      </c>
      <c r="F51" s="1"/>
      <c r="G51" s="1">
        <v>20220616</v>
      </c>
      <c r="H51" s="2">
        <v>0.32499999999999996</v>
      </c>
      <c r="I51" s="2">
        <v>1.8</v>
      </c>
      <c r="J51" s="1">
        <v>31.909999999999997</v>
      </c>
      <c r="K51" s="1">
        <v>10.46</v>
      </c>
      <c r="L51" s="1">
        <v>21.449999999999996</v>
      </c>
      <c r="M51" s="1"/>
      <c r="N51" s="1"/>
      <c r="O51" s="1"/>
    </row>
    <row r="52" spans="1:15" x14ac:dyDescent="0.2">
      <c r="A52" s="1" t="s">
        <v>5</v>
      </c>
      <c r="B52" s="1" t="s">
        <v>28</v>
      </c>
      <c r="C52" s="1">
        <v>10978</v>
      </c>
      <c r="D52" s="1"/>
      <c r="E52" s="1">
        <v>63.2</v>
      </c>
      <c r="F52" s="1"/>
      <c r="G52" s="1">
        <v>20220616</v>
      </c>
      <c r="H52" s="2">
        <v>0.60000000000000009</v>
      </c>
      <c r="I52" s="2">
        <v>2.0500000000000003</v>
      </c>
      <c r="J52" s="1">
        <v>46.16</v>
      </c>
      <c r="K52" s="1">
        <v>21.739999999999995</v>
      </c>
      <c r="L52" s="1">
        <v>24.42</v>
      </c>
      <c r="M52" s="1"/>
      <c r="N52" s="1"/>
      <c r="O52" s="1"/>
    </row>
    <row r="53" spans="1:15" x14ac:dyDescent="0.2">
      <c r="A53" s="1" t="s">
        <v>5</v>
      </c>
      <c r="B53" s="1" t="s">
        <v>28</v>
      </c>
      <c r="C53" s="1">
        <v>10979</v>
      </c>
      <c r="D53" s="1"/>
      <c r="E53" s="1">
        <v>23.7</v>
      </c>
      <c r="F53" s="1"/>
      <c r="G53" s="1">
        <v>20220616</v>
      </c>
      <c r="H53" s="2">
        <v>0.38750000000000007</v>
      </c>
      <c r="I53" s="2">
        <v>1.825</v>
      </c>
      <c r="J53" s="1">
        <v>38.85</v>
      </c>
      <c r="K53" s="1">
        <v>17.899999999999999</v>
      </c>
      <c r="L53" s="1">
        <v>20.950000000000003</v>
      </c>
      <c r="M53" s="1"/>
      <c r="N53" s="1"/>
      <c r="O53" s="1"/>
    </row>
    <row r="54" spans="1:15" x14ac:dyDescent="0.2">
      <c r="A54" s="1" t="s">
        <v>5</v>
      </c>
      <c r="B54" s="1" t="s">
        <v>22</v>
      </c>
      <c r="C54" s="1">
        <v>10980</v>
      </c>
      <c r="D54" s="1"/>
      <c r="E54" s="1">
        <v>27</v>
      </c>
      <c r="F54" s="1"/>
      <c r="G54" s="1">
        <v>20220616</v>
      </c>
      <c r="H54" s="2">
        <v>0.3</v>
      </c>
      <c r="I54" s="2">
        <v>2.6333333333333333</v>
      </c>
      <c r="J54" s="1">
        <v>19.909999999999997</v>
      </c>
      <c r="K54" s="1">
        <v>9.6299999999999955</v>
      </c>
      <c r="L54" s="1">
        <v>10.280000000000001</v>
      </c>
      <c r="M54" s="1"/>
      <c r="N54" s="1"/>
      <c r="O54" s="1"/>
    </row>
    <row r="55" spans="1:15" x14ac:dyDescent="0.2">
      <c r="A55" s="1" t="s">
        <v>5</v>
      </c>
      <c r="B55" s="1" t="s">
        <v>22</v>
      </c>
      <c r="C55" s="1">
        <v>10981</v>
      </c>
      <c r="D55" s="1"/>
      <c r="E55" s="1">
        <v>66.5</v>
      </c>
      <c r="F55" s="1"/>
      <c r="G55" s="1">
        <v>20220616</v>
      </c>
      <c r="H55" s="2">
        <v>0.28333333333333333</v>
      </c>
      <c r="I55" s="2">
        <v>2.9</v>
      </c>
      <c r="J55" s="1">
        <v>18.670000000000002</v>
      </c>
      <c r="K55" s="1">
        <v>8.8000000000000043</v>
      </c>
      <c r="L55" s="1">
        <v>9.8699999999999974</v>
      </c>
      <c r="M55" s="1"/>
      <c r="N55" s="1"/>
      <c r="O55" s="1"/>
    </row>
    <row r="56" spans="1:15" x14ac:dyDescent="0.2">
      <c r="A56" s="1" t="s">
        <v>6</v>
      </c>
      <c r="B56" s="1" t="s">
        <v>28</v>
      </c>
      <c r="C56" s="1">
        <v>10982</v>
      </c>
      <c r="D56" s="1"/>
      <c r="E56" s="1">
        <v>45.2</v>
      </c>
      <c r="F56" s="1"/>
      <c r="G56" s="1">
        <v>20220616</v>
      </c>
      <c r="H56" s="2">
        <v>0.36333333333333329</v>
      </c>
      <c r="I56" s="2">
        <v>1.9333333333333333</v>
      </c>
      <c r="J56" s="1">
        <v>16.28</v>
      </c>
      <c r="K56" s="1">
        <v>7.25</v>
      </c>
      <c r="L56" s="1">
        <v>9.0300000000000011</v>
      </c>
      <c r="M56" s="1"/>
      <c r="N56" s="1"/>
      <c r="O56" s="1"/>
    </row>
    <row r="57" spans="1:15" x14ac:dyDescent="0.2">
      <c r="A57" s="1" t="s">
        <v>6</v>
      </c>
      <c r="B57" s="1" t="s">
        <v>28</v>
      </c>
      <c r="C57" s="1">
        <v>10983</v>
      </c>
      <c r="D57" s="1"/>
      <c r="E57" s="1">
        <v>35.299999999999997</v>
      </c>
      <c r="F57" s="1"/>
      <c r="G57" s="1">
        <v>20220616</v>
      </c>
      <c r="H57" s="2">
        <v>0.32666666666666666</v>
      </c>
      <c r="I57" s="2">
        <v>1.8250000000000002</v>
      </c>
      <c r="J57" s="1">
        <v>15.32</v>
      </c>
      <c r="K57" s="1">
        <v>7.1099999999999994</v>
      </c>
      <c r="L57" s="1">
        <v>8.2100000000000009</v>
      </c>
      <c r="M57" s="1"/>
      <c r="N57" s="1"/>
      <c r="O57" s="1"/>
    </row>
    <row r="58" spans="1:15" x14ac:dyDescent="0.2">
      <c r="A58" s="1" t="s">
        <v>6</v>
      </c>
      <c r="B58" s="1" t="s">
        <v>26</v>
      </c>
      <c r="C58" s="1">
        <v>10984</v>
      </c>
      <c r="D58" s="1"/>
      <c r="E58" s="1">
        <v>84.3</v>
      </c>
      <c r="F58" s="1"/>
      <c r="G58" s="1">
        <v>20220616</v>
      </c>
      <c r="H58" s="2">
        <v>0.26666666666666666</v>
      </c>
      <c r="I58" s="2">
        <v>1</v>
      </c>
      <c r="J58" s="1">
        <v>11.889999999999993</v>
      </c>
      <c r="K58" s="1">
        <v>5.2399999999999949</v>
      </c>
      <c r="L58" s="1">
        <v>6.6499999999999986</v>
      </c>
      <c r="M58" s="1"/>
      <c r="N58" s="1"/>
      <c r="O58" s="1"/>
    </row>
    <row r="59" spans="1:15" x14ac:dyDescent="0.2">
      <c r="A59" s="1" t="s">
        <v>6</v>
      </c>
      <c r="B59" s="1" t="s">
        <v>7</v>
      </c>
      <c r="C59" s="1">
        <v>10985</v>
      </c>
      <c r="D59" s="1"/>
      <c r="E59" s="1">
        <v>17</v>
      </c>
      <c r="F59" s="1"/>
      <c r="G59" s="1">
        <v>20220616</v>
      </c>
      <c r="H59" s="2">
        <v>0.20000000000000004</v>
      </c>
      <c r="I59" s="2">
        <v>1.1166666666666669</v>
      </c>
      <c r="J59" s="1">
        <v>23.480000000000004</v>
      </c>
      <c r="K59" s="1">
        <v>9.43</v>
      </c>
      <c r="L59" s="1">
        <v>14.050000000000004</v>
      </c>
      <c r="M59" s="1"/>
      <c r="N59" s="1"/>
      <c r="O59" s="1"/>
    </row>
    <row r="60" spans="1:15" x14ac:dyDescent="0.2">
      <c r="A60" s="1" t="s">
        <v>2</v>
      </c>
      <c r="B60" s="1" t="s">
        <v>7</v>
      </c>
      <c r="C60" s="1">
        <v>10986</v>
      </c>
      <c r="D60" s="1"/>
      <c r="E60" s="1">
        <v>30.1</v>
      </c>
      <c r="F60" s="1"/>
      <c r="G60" s="1">
        <v>20220616</v>
      </c>
      <c r="H60" s="2">
        <v>0.58333333333333337</v>
      </c>
      <c r="I60" s="2">
        <v>1.75</v>
      </c>
      <c r="J60" s="1">
        <v>22.199999999999996</v>
      </c>
      <c r="K60" s="1">
        <v>8.6999999999999957</v>
      </c>
      <c r="L60" s="1">
        <v>13.5</v>
      </c>
      <c r="M60" s="1"/>
      <c r="N60" s="1"/>
      <c r="O60" s="1"/>
    </row>
    <row r="61" spans="1:15" x14ac:dyDescent="0.2">
      <c r="A61" s="1" t="s">
        <v>33</v>
      </c>
      <c r="B61" s="1" t="s">
        <v>20</v>
      </c>
      <c r="C61" s="1">
        <v>10987</v>
      </c>
      <c r="D61" s="1"/>
      <c r="E61" s="1"/>
      <c r="F61" s="1"/>
      <c r="G61" s="1">
        <v>20220617</v>
      </c>
      <c r="H61" s="2">
        <v>0.26666666666666666</v>
      </c>
      <c r="I61" s="2">
        <v>0.76666666666666661</v>
      </c>
      <c r="J61" s="1">
        <v>6.1400000000000006</v>
      </c>
      <c r="K61" s="1">
        <v>2.5799999999999983</v>
      </c>
      <c r="L61" s="1">
        <v>3.5600000000000023</v>
      </c>
      <c r="M61" s="1"/>
      <c r="N61" s="1"/>
      <c r="O61" s="1"/>
    </row>
    <row r="62" spans="1:15" x14ac:dyDescent="0.2">
      <c r="A62" s="1" t="s">
        <v>33</v>
      </c>
      <c r="B62" s="1" t="s">
        <v>20</v>
      </c>
      <c r="C62" s="1">
        <v>10988</v>
      </c>
      <c r="D62" s="1"/>
      <c r="E62" s="1"/>
      <c r="F62" s="1"/>
      <c r="G62" s="1">
        <v>20220617</v>
      </c>
      <c r="H62" s="2">
        <v>0.41249999999999998</v>
      </c>
      <c r="I62" s="2">
        <v>0.41666666666666669</v>
      </c>
      <c r="J62" s="1">
        <v>6.0499999999999972</v>
      </c>
      <c r="K62" s="1">
        <v>2.8399999999999963</v>
      </c>
      <c r="L62" s="1">
        <v>3.2100000000000009</v>
      </c>
      <c r="M62" s="1"/>
      <c r="N62" s="1"/>
      <c r="O62" s="1"/>
    </row>
    <row r="63" spans="1:15" x14ac:dyDescent="0.2">
      <c r="A63" s="1" t="s">
        <v>33</v>
      </c>
      <c r="B63" s="1" t="s">
        <v>25</v>
      </c>
      <c r="C63" s="1">
        <v>10989</v>
      </c>
      <c r="D63" s="1"/>
      <c r="E63" s="1"/>
      <c r="F63" s="1"/>
      <c r="G63" s="1">
        <v>20220617</v>
      </c>
      <c r="H63" s="2">
        <v>0.21666666666666667</v>
      </c>
      <c r="I63" s="2">
        <v>1.105</v>
      </c>
      <c r="J63" s="1">
        <v>16.36</v>
      </c>
      <c r="K63" s="1">
        <v>7.3299999999999983</v>
      </c>
      <c r="L63" s="1">
        <v>9.0300000000000011</v>
      </c>
      <c r="M63" s="1"/>
      <c r="N63" s="1"/>
      <c r="O63" s="1"/>
    </row>
    <row r="64" spans="1:15" x14ac:dyDescent="0.2">
      <c r="A64" s="1" t="s">
        <v>33</v>
      </c>
      <c r="B64" s="1" t="s">
        <v>20</v>
      </c>
      <c r="C64" s="1">
        <v>10990</v>
      </c>
      <c r="D64" s="1"/>
      <c r="E64" s="1"/>
      <c r="F64" s="1"/>
      <c r="G64" s="1">
        <v>20220617</v>
      </c>
      <c r="H64" s="2">
        <v>0.31666666666666671</v>
      </c>
      <c r="I64" s="2">
        <v>0.45</v>
      </c>
      <c r="J64" s="1">
        <v>6.7100000000000009</v>
      </c>
      <c r="K64" s="1">
        <v>3.259999999999998</v>
      </c>
      <c r="L64" s="1">
        <v>3.4500000000000028</v>
      </c>
      <c r="M64" s="1"/>
      <c r="N64" s="1"/>
      <c r="O64" s="1"/>
    </row>
    <row r="65" spans="1:15" x14ac:dyDescent="0.2">
      <c r="A65" s="1" t="s">
        <v>33</v>
      </c>
      <c r="B65" s="1" t="s">
        <v>20</v>
      </c>
      <c r="C65" s="1">
        <v>10991</v>
      </c>
      <c r="D65" s="1"/>
      <c r="E65" s="1"/>
      <c r="F65" s="1"/>
      <c r="G65" s="1">
        <v>20220617</v>
      </c>
      <c r="H65" s="2">
        <v>0.36666666666666664</v>
      </c>
      <c r="I65" s="2">
        <v>0.73333333333333339</v>
      </c>
      <c r="J65" s="1">
        <v>6.2000000000000028</v>
      </c>
      <c r="K65" s="1">
        <v>3.1099999999999994</v>
      </c>
      <c r="L65" s="1">
        <v>3.0900000000000034</v>
      </c>
      <c r="M65" s="1"/>
      <c r="N65" s="1"/>
      <c r="O65" s="1"/>
    </row>
    <row r="66" spans="1:15" x14ac:dyDescent="0.2">
      <c r="A66" s="1" t="s">
        <v>33</v>
      </c>
      <c r="B66" s="1" t="s">
        <v>25</v>
      </c>
      <c r="C66" s="1">
        <v>10992</v>
      </c>
      <c r="D66" s="1"/>
      <c r="E66" s="1"/>
      <c r="F66" s="1"/>
      <c r="G66" s="1">
        <v>20220617</v>
      </c>
      <c r="H66" s="2">
        <v>0.6166666666666667</v>
      </c>
      <c r="I66" s="2">
        <v>1.25</v>
      </c>
      <c r="J66" s="1">
        <v>16.479999999999997</v>
      </c>
      <c r="K66" s="1">
        <v>6.2800000000000011</v>
      </c>
      <c r="L66" s="1">
        <v>10.199999999999996</v>
      </c>
      <c r="M66" s="1"/>
      <c r="N66" s="1"/>
      <c r="O66" s="1"/>
    </row>
    <row r="67" spans="1:15" x14ac:dyDescent="0.2">
      <c r="A67" s="1" t="s">
        <v>33</v>
      </c>
      <c r="B67" s="1" t="s">
        <v>17</v>
      </c>
      <c r="C67" s="1">
        <v>10993</v>
      </c>
      <c r="D67" s="1"/>
      <c r="E67" s="1"/>
      <c r="F67" s="1"/>
      <c r="G67" s="1">
        <v>20220617</v>
      </c>
      <c r="H67" s="2">
        <v>0.56666666666666665</v>
      </c>
      <c r="I67" s="2">
        <v>0.78749999999999998</v>
      </c>
      <c r="J67" s="1">
        <v>9.8800000000000026</v>
      </c>
      <c r="K67" s="1">
        <v>5.1400000000000006</v>
      </c>
      <c r="L67" s="1">
        <v>4.740000000000002</v>
      </c>
      <c r="M67" s="1"/>
      <c r="N67" s="1"/>
      <c r="O67" s="1"/>
    </row>
    <row r="68" spans="1:15" x14ac:dyDescent="0.2">
      <c r="A68" s="1" t="s">
        <v>33</v>
      </c>
      <c r="B68" s="1" t="s">
        <v>20</v>
      </c>
      <c r="C68" s="1">
        <v>10995</v>
      </c>
      <c r="D68" s="1"/>
      <c r="E68" s="1"/>
      <c r="F68" s="1"/>
      <c r="G68" s="1">
        <v>20220617</v>
      </c>
      <c r="H68" s="2">
        <v>0.28333333333333338</v>
      </c>
      <c r="I68" s="2">
        <v>0.625</v>
      </c>
      <c r="J68" s="1">
        <v>8.8500000000000014</v>
      </c>
      <c r="K68" s="1">
        <v>4.18</v>
      </c>
      <c r="L68" s="1">
        <v>4.6700000000000017</v>
      </c>
      <c r="M68" s="1"/>
      <c r="N68" s="1"/>
      <c r="O68" s="1"/>
    </row>
    <row r="69" spans="1:15" x14ac:dyDescent="0.2">
      <c r="A69" s="1" t="s">
        <v>33</v>
      </c>
      <c r="B69" s="1" t="s">
        <v>17</v>
      </c>
      <c r="C69" s="1">
        <v>10996</v>
      </c>
      <c r="D69" s="1"/>
      <c r="E69" s="1"/>
      <c r="F69" s="1"/>
      <c r="G69" s="1">
        <v>20220617</v>
      </c>
      <c r="H69" s="2">
        <v>0.7</v>
      </c>
      <c r="I69" s="2">
        <v>1.0325</v>
      </c>
      <c r="J69" s="1">
        <v>4.8000000000000043</v>
      </c>
      <c r="K69" s="1">
        <v>2.3700000000000045</v>
      </c>
      <c r="L69" s="1">
        <v>2.4299999999999997</v>
      </c>
      <c r="M69" s="1"/>
      <c r="N69" s="1"/>
      <c r="O69" s="1"/>
    </row>
    <row r="70" spans="1:15" x14ac:dyDescent="0.2">
      <c r="A70" s="1" t="s">
        <v>4</v>
      </c>
      <c r="B70" s="1" t="s">
        <v>22</v>
      </c>
      <c r="C70" s="1">
        <v>7622</v>
      </c>
      <c r="G70" s="1">
        <v>20220616</v>
      </c>
      <c r="H70" s="2">
        <v>0.35000000000000003</v>
      </c>
      <c r="O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WP_LFM_RAW</vt:lpstr>
      <vt:lpstr>Bucket_Project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2022-07-11T22:49:31Z</dcterms:modified>
  <cp:category/>
</cp:coreProperties>
</file>