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GitHub/PepperwoodVegPlots/2021/LFM_WP_Fall2021/"/>
    </mc:Choice>
  </mc:AlternateContent>
  <xr:revisionPtr revIDLastSave="0" documentId="13_ncr:1_{A00D5E19-1FB0-C248-860B-E48435061B38}" xr6:coauthVersionLast="47" xr6:coauthVersionMax="47" xr10:uidLastSave="{00000000-0000-0000-0000-000000000000}"/>
  <bookViews>
    <workbookView xWindow="1420" yWindow="460" windowWidth="27000" windowHeight="15480" activeTab="3" xr2:uid="{05CBDBC3-C58E-254F-9CCB-F423A62E9A36}"/>
  </bookViews>
  <sheets>
    <sheet name="WP_clean" sheetId="2" r:id="rId1"/>
    <sheet name="WP_means" sheetId="3" r:id="rId2"/>
    <sheet name="LFM_clean" sheetId="1" r:id="rId3"/>
    <sheet name="LFM_calcs_formulas" sheetId="4" r:id="rId4"/>
    <sheet name="FLM_final" sheetId="5" r:id="rId5"/>
  </sheets>
  <definedNames>
    <definedName name="_xlnm._FilterDatabase" localSheetId="2" hidden="1">LFM_clean!$A$1:$L$165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8" i="4" l="1"/>
  <c r="P138" i="4"/>
  <c r="Q138" i="4"/>
  <c r="O139" i="4"/>
  <c r="P139" i="4"/>
  <c r="Q139" i="4"/>
  <c r="O140" i="4"/>
  <c r="Q140" i="4" s="1"/>
  <c r="P140" i="4"/>
  <c r="O141" i="4"/>
  <c r="Q141" i="4" s="1"/>
  <c r="P141" i="4"/>
  <c r="O142" i="4"/>
  <c r="P142" i="4"/>
  <c r="Q142" i="4"/>
  <c r="O143" i="4"/>
  <c r="Q143" i="4" s="1"/>
  <c r="P143" i="4"/>
  <c r="N138" i="4"/>
  <c r="N139" i="4"/>
  <c r="N140" i="4"/>
  <c r="N141" i="4"/>
  <c r="N142" i="4"/>
  <c r="N143" i="4"/>
  <c r="N137" i="4"/>
  <c r="O137" i="4" s="1"/>
  <c r="P15" i="4"/>
  <c r="O15" i="4"/>
  <c r="P51" i="4"/>
  <c r="O51" i="4"/>
  <c r="Q51" i="4" s="1"/>
  <c r="P21" i="4"/>
  <c r="O21" i="4"/>
  <c r="Q21" i="4" s="1"/>
  <c r="O41" i="4"/>
  <c r="P41" i="4"/>
  <c r="P40" i="4"/>
  <c r="O40" i="4"/>
  <c r="P50" i="4"/>
  <c r="O50" i="4"/>
  <c r="P96" i="4"/>
  <c r="O96" i="4"/>
  <c r="Q96" i="4" s="1"/>
  <c r="P100" i="4"/>
  <c r="O100" i="4"/>
  <c r="P36" i="4"/>
  <c r="O36" i="4"/>
  <c r="P31" i="4"/>
  <c r="O31" i="4"/>
  <c r="O87" i="4"/>
  <c r="P87" i="4"/>
  <c r="Q87" i="4" s="1"/>
  <c r="O49" i="4"/>
  <c r="P49" i="4"/>
  <c r="O83" i="4"/>
  <c r="P83" i="4"/>
  <c r="O10" i="4"/>
  <c r="P10" i="4"/>
  <c r="O136" i="4"/>
  <c r="P136" i="4"/>
  <c r="O127" i="4"/>
  <c r="P127" i="4"/>
  <c r="O81" i="4"/>
  <c r="P81" i="4"/>
  <c r="O128" i="4"/>
  <c r="P128" i="4"/>
  <c r="O80" i="4"/>
  <c r="P80" i="4"/>
  <c r="O135" i="4"/>
  <c r="P135" i="4"/>
  <c r="O54" i="4"/>
  <c r="P54" i="4"/>
  <c r="O122" i="4"/>
  <c r="P122" i="4"/>
  <c r="O5" i="4"/>
  <c r="P5" i="4"/>
  <c r="O109" i="4"/>
  <c r="P109" i="4"/>
  <c r="O132" i="4"/>
  <c r="P132" i="4"/>
  <c r="O113" i="4"/>
  <c r="P113" i="4"/>
  <c r="O126" i="4"/>
  <c r="P126" i="4"/>
  <c r="O118" i="4"/>
  <c r="P118" i="4"/>
  <c r="O48" i="4"/>
  <c r="P48" i="4"/>
  <c r="O123" i="4"/>
  <c r="P123" i="4"/>
  <c r="O79" i="4"/>
  <c r="P79" i="4"/>
  <c r="O99" i="4"/>
  <c r="P99" i="4"/>
  <c r="O115" i="4"/>
  <c r="P115" i="4"/>
  <c r="O117" i="4"/>
  <c r="P117" i="4"/>
  <c r="O70" i="4"/>
  <c r="P70" i="4"/>
  <c r="O112" i="4"/>
  <c r="P112" i="4"/>
  <c r="O84" i="4"/>
  <c r="P84" i="4"/>
  <c r="O20" i="4"/>
  <c r="P20" i="4"/>
  <c r="O103" i="4"/>
  <c r="P103" i="4"/>
  <c r="O92" i="4"/>
  <c r="P92" i="4"/>
  <c r="O88" i="4"/>
  <c r="P88" i="4"/>
  <c r="O116" i="4"/>
  <c r="P116" i="4"/>
  <c r="O97" i="4"/>
  <c r="P97" i="4"/>
  <c r="O72" i="4"/>
  <c r="P72" i="4"/>
  <c r="O119" i="4"/>
  <c r="P119" i="4"/>
  <c r="O32" i="4"/>
  <c r="P32" i="4"/>
  <c r="O102" i="4"/>
  <c r="P102" i="4"/>
  <c r="O130" i="4"/>
  <c r="P130" i="4"/>
  <c r="O107" i="4"/>
  <c r="P107" i="4"/>
  <c r="O133" i="4"/>
  <c r="P133" i="4"/>
  <c r="O129" i="4"/>
  <c r="P129" i="4"/>
  <c r="O89" i="4"/>
  <c r="P89" i="4"/>
  <c r="O82" i="4"/>
  <c r="P82" i="4"/>
  <c r="O125" i="4"/>
  <c r="P125" i="4"/>
  <c r="O134" i="4"/>
  <c r="P134" i="4"/>
  <c r="O111" i="4"/>
  <c r="P111" i="4"/>
  <c r="O93" i="4"/>
  <c r="P93" i="4"/>
  <c r="O121" i="4"/>
  <c r="P121" i="4"/>
  <c r="O35" i="4"/>
  <c r="P35" i="4"/>
  <c r="O62" i="4"/>
  <c r="P62" i="4"/>
  <c r="O66" i="4"/>
  <c r="P66" i="4"/>
  <c r="O120" i="4"/>
  <c r="P120" i="4"/>
  <c r="O101" i="4"/>
  <c r="P101" i="4"/>
  <c r="O110" i="4"/>
  <c r="P110" i="4"/>
  <c r="O27" i="4"/>
  <c r="P27" i="4"/>
  <c r="O7" i="4"/>
  <c r="P7" i="4"/>
  <c r="O59" i="4"/>
  <c r="P59" i="4"/>
  <c r="O30" i="4"/>
  <c r="P30" i="4"/>
  <c r="O37" i="4"/>
  <c r="P37" i="4"/>
  <c r="O76" i="4"/>
  <c r="P76" i="4"/>
  <c r="O52" i="4"/>
  <c r="P52" i="4"/>
  <c r="O63" i="4"/>
  <c r="P63" i="4"/>
  <c r="O6" i="4"/>
  <c r="P6" i="4"/>
  <c r="O74" i="4"/>
  <c r="P74" i="4"/>
  <c r="O11" i="4"/>
  <c r="P11" i="4"/>
  <c r="O73" i="4"/>
  <c r="P73" i="4"/>
  <c r="O61" i="4"/>
  <c r="P61" i="4"/>
  <c r="O114" i="4"/>
  <c r="P114" i="4"/>
  <c r="O44" i="4"/>
  <c r="P44" i="4"/>
  <c r="O53" i="4"/>
  <c r="P53" i="4"/>
  <c r="O58" i="4"/>
  <c r="P58" i="4"/>
  <c r="O68" i="4"/>
  <c r="P68" i="4"/>
  <c r="O91" i="4"/>
  <c r="P91" i="4"/>
  <c r="O56" i="4"/>
  <c r="P56" i="4"/>
  <c r="O65" i="4"/>
  <c r="P65" i="4"/>
  <c r="O18" i="4"/>
  <c r="P18" i="4"/>
  <c r="O95" i="4"/>
  <c r="P95" i="4"/>
  <c r="O13" i="4"/>
  <c r="P13" i="4"/>
  <c r="O104" i="4"/>
  <c r="P104" i="4"/>
  <c r="O34" i="4"/>
  <c r="P34" i="4"/>
  <c r="O16" i="4"/>
  <c r="P16" i="4"/>
  <c r="Q16" i="4" s="1"/>
  <c r="O106" i="4"/>
  <c r="P106" i="4"/>
  <c r="O45" i="4"/>
  <c r="P45" i="4"/>
  <c r="O67" i="4"/>
  <c r="P67" i="4"/>
  <c r="O98" i="4"/>
  <c r="P98" i="4"/>
  <c r="O24" i="4"/>
  <c r="P24" i="4"/>
  <c r="O38" i="4"/>
  <c r="P38" i="4"/>
  <c r="O22" i="4"/>
  <c r="P22" i="4"/>
  <c r="O39" i="4"/>
  <c r="P39" i="4"/>
  <c r="O69" i="4"/>
  <c r="P69" i="4"/>
  <c r="O46" i="4"/>
  <c r="P46" i="4"/>
  <c r="O42" i="4"/>
  <c r="P42" i="4"/>
  <c r="O26" i="4"/>
  <c r="P26" i="4"/>
  <c r="O4" i="4"/>
  <c r="P4" i="4"/>
  <c r="O25" i="4"/>
  <c r="P25" i="4"/>
  <c r="O23" i="4"/>
  <c r="P23" i="4"/>
  <c r="O64" i="4"/>
  <c r="P64" i="4"/>
  <c r="O94" i="4"/>
  <c r="P94" i="4"/>
  <c r="O2" i="4"/>
  <c r="P2" i="4"/>
  <c r="O29" i="4"/>
  <c r="P29" i="4"/>
  <c r="O105" i="4"/>
  <c r="P105" i="4"/>
  <c r="O108" i="4"/>
  <c r="P108" i="4"/>
  <c r="O57" i="4"/>
  <c r="P57" i="4"/>
  <c r="O75" i="4"/>
  <c r="P75" i="4"/>
  <c r="O19" i="4"/>
  <c r="P19" i="4"/>
  <c r="O55" i="4"/>
  <c r="P55" i="4"/>
  <c r="O28" i="4"/>
  <c r="P28" i="4"/>
  <c r="O47" i="4"/>
  <c r="P47" i="4"/>
  <c r="O86" i="4"/>
  <c r="P86" i="4"/>
  <c r="O78" i="4"/>
  <c r="P78" i="4"/>
  <c r="O33" i="4"/>
  <c r="P33" i="4"/>
  <c r="O17" i="4"/>
  <c r="P17" i="4"/>
  <c r="O43" i="4"/>
  <c r="P43" i="4"/>
  <c r="O85" i="4"/>
  <c r="P85" i="4"/>
  <c r="O12" i="4"/>
  <c r="P12" i="4"/>
  <c r="O71" i="4"/>
  <c r="P71" i="4"/>
  <c r="O14" i="4"/>
  <c r="P14" i="4"/>
  <c r="O60" i="4"/>
  <c r="P60" i="4"/>
  <c r="O3" i="4"/>
  <c r="P3" i="4"/>
  <c r="O9" i="4"/>
  <c r="P9" i="4"/>
  <c r="O8" i="4"/>
  <c r="P8" i="4"/>
  <c r="O131" i="4"/>
  <c r="P131" i="4"/>
  <c r="O90" i="4"/>
  <c r="P90" i="4"/>
  <c r="O124" i="4"/>
  <c r="P124" i="4"/>
  <c r="P77" i="4"/>
  <c r="O77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2" i="2"/>
  <c r="Q15" i="4" l="1"/>
  <c r="P137" i="4"/>
  <c r="Q137" i="4" s="1"/>
  <c r="Q23" i="4"/>
  <c r="Q3" i="4"/>
  <c r="Q47" i="4"/>
  <c r="Q100" i="4"/>
  <c r="Q98" i="4"/>
  <c r="Q6" i="4"/>
  <c r="Q26" i="4"/>
  <c r="Q91" i="4"/>
  <c r="Q110" i="4"/>
  <c r="Q41" i="4"/>
  <c r="Q63" i="4"/>
  <c r="Q121" i="4"/>
  <c r="Q36" i="4"/>
  <c r="Q40" i="4"/>
  <c r="Q53" i="4"/>
  <c r="Q2" i="4"/>
  <c r="Q32" i="4"/>
  <c r="Q128" i="4"/>
  <c r="Q31" i="4"/>
  <c r="Q50" i="4"/>
  <c r="Q25" i="4"/>
  <c r="Q7" i="4"/>
  <c r="Q94" i="4"/>
  <c r="Q27" i="4"/>
  <c r="Q71" i="4"/>
  <c r="Q35" i="4"/>
  <c r="Q126" i="4"/>
  <c r="Q88" i="4"/>
  <c r="Q29" i="4"/>
  <c r="Q13" i="4"/>
  <c r="Q69" i="4"/>
  <c r="Q64" i="4"/>
  <c r="Q33" i="4"/>
  <c r="Q58" i="4"/>
  <c r="Q4" i="4"/>
  <c r="Q106" i="4"/>
  <c r="Q34" i="4"/>
  <c r="Q75" i="4"/>
  <c r="Q105" i="4"/>
  <c r="Q38" i="4"/>
  <c r="Q74" i="4"/>
  <c r="Q130" i="4"/>
  <c r="Q81" i="4"/>
  <c r="Q85" i="4"/>
  <c r="Q73" i="4"/>
  <c r="Q83" i="4"/>
  <c r="Q54" i="4"/>
  <c r="Q14" i="4"/>
  <c r="Q42" i="4"/>
  <c r="Q28" i="4"/>
  <c r="Q123" i="4"/>
  <c r="Q37" i="4"/>
  <c r="Q97" i="4"/>
  <c r="Q46" i="4"/>
  <c r="Q125" i="4"/>
  <c r="Q133" i="4"/>
  <c r="Q80" i="4"/>
  <c r="Q49" i="4"/>
  <c r="Q61" i="4"/>
  <c r="Q109" i="4"/>
  <c r="Q22" i="4"/>
  <c r="Q124" i="4"/>
  <c r="Q118" i="4"/>
  <c r="Q115" i="4"/>
  <c r="Q9" i="4"/>
  <c r="Q66" i="4"/>
  <c r="Q92" i="4"/>
  <c r="Q65" i="4"/>
  <c r="Q107" i="4"/>
  <c r="Q116" i="4"/>
  <c r="Q77" i="4"/>
  <c r="Q55" i="4"/>
  <c r="Q24" i="4"/>
  <c r="Q104" i="4"/>
  <c r="Q68" i="4"/>
  <c r="Q127" i="4"/>
  <c r="Q57" i="4"/>
  <c r="Q132" i="4"/>
  <c r="Q60" i="4"/>
  <c r="Q12" i="4"/>
  <c r="Q117" i="4"/>
  <c r="Q79" i="4"/>
  <c r="Q90" i="4"/>
  <c r="Q43" i="4"/>
  <c r="Q8" i="4"/>
  <c r="Q59" i="4"/>
  <c r="Q84" i="4"/>
  <c r="Q122" i="4"/>
  <c r="Q93" i="4"/>
  <c r="Q112" i="4"/>
  <c r="Q11" i="4"/>
  <c r="Q111" i="4"/>
  <c r="Q99" i="4"/>
  <c r="Q44" i="4"/>
  <c r="Q82" i="4"/>
  <c r="Q135" i="4"/>
  <c r="Q19" i="4"/>
  <c r="Q70" i="4"/>
  <c r="Q5" i="4"/>
  <c r="Q131" i="4"/>
  <c r="Q89" i="4"/>
  <c r="Q56" i="4"/>
  <c r="Q52" i="4"/>
  <c r="Q134" i="4"/>
  <c r="Q129" i="4"/>
  <c r="Q119" i="4"/>
  <c r="Q136" i="4"/>
  <c r="Q67" i="4"/>
  <c r="Q20" i="4"/>
  <c r="Q108" i="4"/>
  <c r="Q45" i="4"/>
  <c r="Q114" i="4"/>
  <c r="Q95" i="4"/>
  <c r="Q17" i="4"/>
  <c r="Q78" i="4"/>
  <c r="Q76" i="4"/>
  <c r="Q62" i="4"/>
  <c r="Q48" i="4"/>
  <c r="Q10" i="4"/>
  <c r="Q120" i="4"/>
  <c r="Q30" i="4"/>
  <c r="Q86" i="4"/>
  <c r="Q39" i="4"/>
  <c r="Q18" i="4"/>
  <c r="Q101" i="4"/>
  <c r="Q102" i="4"/>
  <c r="Q72" i="4"/>
  <c r="Q103" i="4"/>
  <c r="Q113" i="4"/>
</calcChain>
</file>

<file path=xl/sharedStrings.xml><?xml version="1.0" encoding="utf-8"?>
<sst xmlns="http://schemas.openxmlformats.org/spreadsheetml/2006/main" count="2286" uniqueCount="119">
  <si>
    <t>Site</t>
  </si>
  <si>
    <t>Sample _number</t>
  </si>
  <si>
    <t>WTH</t>
  </si>
  <si>
    <t>OSM</t>
  </si>
  <si>
    <t>RPH</t>
  </si>
  <si>
    <t>BOH</t>
  </si>
  <si>
    <t>Grouse Hill</t>
  </si>
  <si>
    <t>LEAF</t>
  </si>
  <si>
    <t>Type</t>
  </si>
  <si>
    <t>STEM</t>
  </si>
  <si>
    <t>DCP</t>
  </si>
  <si>
    <t>Has Problem</t>
  </si>
  <si>
    <t>Notes</t>
  </si>
  <si>
    <t>BULK</t>
  </si>
  <si>
    <t>ARBMEN</t>
  </si>
  <si>
    <t>Alt.num=7624</t>
  </si>
  <si>
    <t>Mettler DE260 Delta Range</t>
  </si>
  <si>
    <t>Unk bottle weight</t>
  </si>
  <si>
    <t>What's the weight</t>
  </si>
  <si>
    <t>CP 225D</t>
  </si>
  <si>
    <t>NA</t>
  </si>
  <si>
    <t>Melt_notes</t>
  </si>
  <si>
    <t>melted open</t>
  </si>
  <si>
    <t>melted</t>
  </si>
  <si>
    <t>melting</t>
  </si>
  <si>
    <t>DT.balance.name</t>
  </si>
  <si>
    <t>DRY.TARE</t>
  </si>
  <si>
    <t>Wet.Wt</t>
  </si>
  <si>
    <t>Wet.balance.name</t>
  </si>
  <si>
    <t>WET.TARE</t>
  </si>
  <si>
    <t>Dry.Wt</t>
  </si>
  <si>
    <t>Species</t>
  </si>
  <si>
    <t>DBH</t>
  </si>
  <si>
    <t>CEACUN</t>
  </si>
  <si>
    <t>NOTES</t>
  </si>
  <si>
    <t>Ψ 1</t>
  </si>
  <si>
    <t>Ψ 2</t>
  </si>
  <si>
    <t>Ψ 3</t>
  </si>
  <si>
    <t xml:space="preserve">Time </t>
  </si>
  <si>
    <t>PreDawn</t>
  </si>
  <si>
    <t>CEAPAR</t>
  </si>
  <si>
    <t>Date</t>
  </si>
  <si>
    <t>ADEFAS</t>
  </si>
  <si>
    <t>BACPIL</t>
  </si>
  <si>
    <t>Ψ 4</t>
  </si>
  <si>
    <t xml:space="preserve">AVERAGE ALL FOUR </t>
  </si>
  <si>
    <t>Ψ 5</t>
  </si>
  <si>
    <t>Serpentine Trail</t>
  </si>
  <si>
    <t>QUEDUR</t>
  </si>
  <si>
    <t xml:space="preserve">BOTTLE SAID LEAF BUT HAD STEMS </t>
  </si>
  <si>
    <t>PREVIOUSLY LABELED 10971 L</t>
  </si>
  <si>
    <t xml:space="preserve">CAP SAYS LEAVES BUT ITS STEMS </t>
  </si>
  <si>
    <t>where did dry tare weight come from???</t>
  </si>
  <si>
    <t xml:space="preserve">melted, use dry tare </t>
  </si>
  <si>
    <t>old melted bottle tare of 36.938</t>
  </si>
  <si>
    <t>melyed bottle tare was 36.886</t>
  </si>
  <si>
    <t>melted bottle was 37.006 tare</t>
  </si>
  <si>
    <t xml:space="preserve">has another tare weight on data sheet as 37.145- where did it come form </t>
  </si>
  <si>
    <t xml:space="preserve">has another tare weight on data sheet as 37.058- where did it come form </t>
  </si>
  <si>
    <t xml:space="preserve">has another tare weight on data sheet as 37.068- where did it come form </t>
  </si>
  <si>
    <t xml:space="preserve">has another tare weight on data sheet as 37.167- where did it come form in excel </t>
  </si>
  <si>
    <t xml:space="preserve">has another tare weight on data sheet as 37.157- where did it come form </t>
  </si>
  <si>
    <t xml:space="preserve">has another tare weight on data sheet as 37.074- where did it come form </t>
  </si>
  <si>
    <t xml:space="preserve">has another tare weight on data sheet as 37.093- where did it come form </t>
  </si>
  <si>
    <t>BG</t>
  </si>
  <si>
    <t>wet tare wt is pre melt</t>
  </si>
  <si>
    <t>QUEAGRI</t>
  </si>
  <si>
    <t>QUEGAR</t>
  </si>
  <si>
    <t>QUEDOU</t>
  </si>
  <si>
    <t>Height (cm)</t>
  </si>
  <si>
    <t>HETARB</t>
  </si>
  <si>
    <t>UMBCAL</t>
  </si>
  <si>
    <r>
      <t xml:space="preserve">melted bottle was 36.921 tare/ </t>
    </r>
    <r>
      <rPr>
        <b/>
        <sz val="12"/>
        <color theme="1"/>
        <rFont val="Calibri"/>
        <family val="2"/>
        <scheme val="minor"/>
      </rPr>
      <t>PREVIOUSLY LABELED 10971 L</t>
    </r>
  </si>
  <si>
    <t>dry wt and dry tare on cp225. dry tare on mettler is 37.0094</t>
  </si>
  <si>
    <t>MidDay</t>
  </si>
  <si>
    <t>PSEMEN</t>
  </si>
  <si>
    <t>5.85+</t>
  </si>
  <si>
    <t>QUEKEL</t>
  </si>
  <si>
    <t>NO LABEL</t>
  </si>
  <si>
    <t>IN SAME GROUP/SITE AS 10961</t>
  </si>
  <si>
    <t>BACPIL_RHP</t>
  </si>
  <si>
    <t>BACPIL_BG</t>
  </si>
  <si>
    <t>BACPIL_GH</t>
  </si>
  <si>
    <t>BACPIL_DCP</t>
  </si>
  <si>
    <t>BACPIL_RPH</t>
  </si>
  <si>
    <t>GH</t>
  </si>
  <si>
    <t>?</t>
  </si>
  <si>
    <t>na</t>
  </si>
  <si>
    <t>pre dawn 1&amp;2 WERE DOUBLE CUTTINGS, another 3.9 too</t>
  </si>
  <si>
    <t>additional dbh 35.9 AND 30</t>
  </si>
  <si>
    <t>additional dbh 46.5 AND 42.1</t>
  </si>
  <si>
    <t>7+ and 6.7+ (plusses removed for analysis)</t>
  </si>
  <si>
    <t>6+  (plusses removed for analysis)</t>
  </si>
  <si>
    <t>7+, 7+  (plusses removed for analysis)</t>
  </si>
  <si>
    <t>Predawn.mean</t>
  </si>
  <si>
    <t>Midday.mean</t>
  </si>
  <si>
    <t>Height</t>
  </si>
  <si>
    <t>ST</t>
  </si>
  <si>
    <t>tare</t>
  </si>
  <si>
    <t xml:space="preserve">wet minus tare </t>
  </si>
  <si>
    <t xml:space="preserve">dry minus tare </t>
  </si>
  <si>
    <t>final delta</t>
  </si>
  <si>
    <t>wet tare wt  pre melt was 37.049</t>
  </si>
  <si>
    <t>wet tare weight was 37.026</t>
  </si>
  <si>
    <t>Alternate.number</t>
  </si>
  <si>
    <t>Sample.number</t>
  </si>
  <si>
    <t>LFM.delta</t>
  </si>
  <si>
    <t>melted bottle tare was 36.886</t>
  </si>
  <si>
    <t>m- ok</t>
  </si>
  <si>
    <t>m-ok</t>
  </si>
  <si>
    <t>x</t>
  </si>
  <si>
    <t>x- new bottle</t>
  </si>
  <si>
    <t>not relocated</t>
  </si>
  <si>
    <t>dry wt and dry tare on cp225. dry tare on mettler is 37.094</t>
  </si>
  <si>
    <t xml:space="preserve">melted/ new bottle </t>
  </si>
  <si>
    <t>has another tare weight of 37.147 that was already entered,where did it come from?</t>
  </si>
  <si>
    <t xml:space="preserve">weighed twice - accidentally/ averaged the two </t>
  </si>
  <si>
    <t>melted bottle was 36.921 tare/ PREVIOUSLY LABELED 10971 L</t>
  </si>
  <si>
    <t>melt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</si>
</sst>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F9D-A779-474A-9790-68A1B1C3510F}">
  <dimension ref="A1:AC154"/>
  <sheetViews>
    <sheetView topLeftCell="D1" zoomScale="75" workbookViewId="0">
      <pane ySplit="1" topLeftCell="A2" activePane="bottomLeft" state="frozen"/>
      <selection pane="bottomLeft" activeCell="S22" sqref="S22"/>
    </sheetView>
  </sheetViews>
  <sheetFormatPr baseColWidth="10" defaultRowHeight="16" x14ac:dyDescent="0.2"/>
  <cols>
    <col min="1" max="1" width="13.1640625" customWidth="1"/>
    <col min="6" max="7" width="11.5" customWidth="1"/>
    <col min="8" max="8" width="11.5" style="11" customWidth="1"/>
    <col min="9" max="13" width="5.5" customWidth="1"/>
    <col min="14" max="15" width="4.1640625" customWidth="1"/>
    <col min="16" max="17" width="11.5" customWidth="1"/>
    <col min="22" max="22" width="10.83203125" style="11"/>
  </cols>
  <sheetData>
    <row r="1" spans="1:29" ht="15" customHeight="1" x14ac:dyDescent="0.2">
      <c r="A1" t="s">
        <v>0</v>
      </c>
      <c r="B1" t="s">
        <v>31</v>
      </c>
      <c r="C1" t="s">
        <v>32</v>
      </c>
      <c r="D1" t="s">
        <v>69</v>
      </c>
      <c r="E1" t="s">
        <v>1</v>
      </c>
      <c r="F1" t="s">
        <v>41</v>
      </c>
      <c r="G1" t="s">
        <v>38</v>
      </c>
      <c r="H1" s="11" t="s">
        <v>95</v>
      </c>
      <c r="I1" s="7" t="s">
        <v>35</v>
      </c>
      <c r="J1" s="7" t="s">
        <v>36</v>
      </c>
      <c r="K1" s="7" t="s">
        <v>37</v>
      </c>
      <c r="L1" s="7" t="s">
        <v>44</v>
      </c>
      <c r="M1" s="7" t="s">
        <v>46</v>
      </c>
      <c r="N1" t="s">
        <v>34</v>
      </c>
      <c r="Q1" t="s">
        <v>0</v>
      </c>
      <c r="R1" t="s">
        <v>31</v>
      </c>
      <c r="S1" t="s">
        <v>1</v>
      </c>
      <c r="T1" t="s">
        <v>41</v>
      </c>
      <c r="U1" t="s">
        <v>38</v>
      </c>
      <c r="V1" s="11" t="s">
        <v>94</v>
      </c>
      <c r="W1" s="7" t="s">
        <v>35</v>
      </c>
      <c r="X1" s="7" t="s">
        <v>36</v>
      </c>
      <c r="Y1" s="7" t="s">
        <v>37</v>
      </c>
      <c r="Z1" s="7" t="s">
        <v>44</v>
      </c>
      <c r="AA1" s="7" t="s">
        <v>46</v>
      </c>
      <c r="AB1" t="s">
        <v>34</v>
      </c>
    </row>
    <row r="2" spans="1:29" x14ac:dyDescent="0.2">
      <c r="A2" t="s">
        <v>4</v>
      </c>
      <c r="B2" t="s">
        <v>67</v>
      </c>
      <c r="C2">
        <v>57.6</v>
      </c>
      <c r="E2">
        <v>10704</v>
      </c>
      <c r="F2">
        <v>20211010</v>
      </c>
      <c r="G2" t="s">
        <v>74</v>
      </c>
      <c r="H2" s="11">
        <f>AVERAGE(I2:M2)</f>
        <v>4.6499999999999995</v>
      </c>
      <c r="I2">
        <v>4.55</v>
      </c>
      <c r="J2">
        <v>4.95</v>
      </c>
      <c r="K2">
        <v>4.45</v>
      </c>
      <c r="Q2" t="s">
        <v>4</v>
      </c>
      <c r="R2" t="s">
        <v>67</v>
      </c>
      <c r="S2">
        <v>10704</v>
      </c>
      <c r="T2">
        <v>20201010</v>
      </c>
      <c r="U2" t="s">
        <v>39</v>
      </c>
      <c r="V2" s="11">
        <f>AVERAGE(W2:AA2)</f>
        <v>3.125</v>
      </c>
      <c r="W2">
        <v>2.95</v>
      </c>
      <c r="X2">
        <v>3.3</v>
      </c>
    </row>
    <row r="3" spans="1:29" s="8" customFormat="1" x14ac:dyDescent="0.2">
      <c r="A3" t="s">
        <v>47</v>
      </c>
      <c r="B3" t="s">
        <v>48</v>
      </c>
      <c r="C3"/>
      <c r="D3"/>
      <c r="E3">
        <v>10713</v>
      </c>
      <c r="F3">
        <v>20211009</v>
      </c>
      <c r="G3" t="s">
        <v>74</v>
      </c>
      <c r="H3" s="11">
        <f t="shared" ref="H3:H66" si="0">AVERAGE(I3:M3)</f>
        <v>3</v>
      </c>
      <c r="I3">
        <v>3.05</v>
      </c>
      <c r="J3">
        <v>2.95</v>
      </c>
      <c r="K3"/>
      <c r="L3"/>
      <c r="M3"/>
      <c r="N3"/>
      <c r="P3"/>
      <c r="Q3" t="s">
        <v>47</v>
      </c>
      <c r="R3" t="s">
        <v>48</v>
      </c>
      <c r="S3">
        <v>10713</v>
      </c>
      <c r="T3">
        <v>20211009</v>
      </c>
      <c r="U3" t="s">
        <v>39</v>
      </c>
      <c r="V3" s="11">
        <f t="shared" ref="V3:V66" si="1">AVERAGE(W3:AA3)</f>
        <v>1.3500000000000003</v>
      </c>
      <c r="W3">
        <v>1.3</v>
      </c>
      <c r="X3">
        <v>1.4</v>
      </c>
      <c r="Y3">
        <v>1.35</v>
      </c>
      <c r="Z3"/>
      <c r="AA3"/>
      <c r="AB3"/>
      <c r="AC3"/>
    </row>
    <row r="4" spans="1:29" s="8" customFormat="1" x14ac:dyDescent="0.2">
      <c r="A4" t="s">
        <v>47</v>
      </c>
      <c r="B4" t="s">
        <v>70</v>
      </c>
      <c r="C4"/>
      <c r="D4"/>
      <c r="E4">
        <v>10714</v>
      </c>
      <c r="F4">
        <v>20211009</v>
      </c>
      <c r="G4" t="s">
        <v>74</v>
      </c>
      <c r="H4" s="11">
        <f t="shared" si="0"/>
        <v>3.5249999999999999</v>
      </c>
      <c r="I4">
        <v>3.5</v>
      </c>
      <c r="J4">
        <v>3.55</v>
      </c>
      <c r="K4"/>
      <c r="L4"/>
      <c r="M4"/>
      <c r="N4"/>
      <c r="P4"/>
      <c r="Q4" t="s">
        <v>47</v>
      </c>
      <c r="R4" t="s">
        <v>70</v>
      </c>
      <c r="S4">
        <v>10714</v>
      </c>
      <c r="T4">
        <v>20211009</v>
      </c>
      <c r="U4" t="s">
        <v>39</v>
      </c>
      <c r="V4" s="11">
        <f t="shared" si="1"/>
        <v>1.9750000000000001</v>
      </c>
      <c r="W4">
        <v>2</v>
      </c>
      <c r="X4">
        <v>1.95</v>
      </c>
      <c r="Y4"/>
      <c r="Z4"/>
      <c r="AA4"/>
      <c r="AB4"/>
      <c r="AC4"/>
    </row>
    <row r="5" spans="1:29" s="8" customFormat="1" x14ac:dyDescent="0.2">
      <c r="A5" t="s">
        <v>47</v>
      </c>
      <c r="B5" t="s">
        <v>42</v>
      </c>
      <c r="C5"/>
      <c r="D5"/>
      <c r="E5">
        <v>10715</v>
      </c>
      <c r="F5">
        <v>20211009</v>
      </c>
      <c r="G5" t="s">
        <v>74</v>
      </c>
      <c r="H5" s="11">
        <f t="shared" si="0"/>
        <v>4.3833333333333337</v>
      </c>
      <c r="I5">
        <v>4.6500000000000004</v>
      </c>
      <c r="J5">
        <v>4.2</v>
      </c>
      <c r="K5">
        <v>4.3</v>
      </c>
      <c r="L5"/>
      <c r="M5"/>
      <c r="N5"/>
      <c r="P5"/>
      <c r="Q5" t="s">
        <v>47</v>
      </c>
      <c r="R5" t="s">
        <v>42</v>
      </c>
      <c r="S5">
        <v>10715</v>
      </c>
      <c r="T5">
        <v>20211009</v>
      </c>
      <c r="U5" t="s">
        <v>39</v>
      </c>
      <c r="V5" s="11">
        <f t="shared" si="1"/>
        <v>3.1</v>
      </c>
      <c r="W5">
        <v>3.1</v>
      </c>
      <c r="X5">
        <v>3.1</v>
      </c>
      <c r="Y5"/>
      <c r="Z5"/>
      <c r="AA5"/>
      <c r="AB5"/>
      <c r="AC5"/>
    </row>
    <row r="6" spans="1:29" x14ac:dyDescent="0.2">
      <c r="A6" t="s">
        <v>47</v>
      </c>
      <c r="B6" t="s">
        <v>70</v>
      </c>
      <c r="E6">
        <v>10716</v>
      </c>
      <c r="F6">
        <v>20211009</v>
      </c>
      <c r="G6" t="s">
        <v>74</v>
      </c>
      <c r="H6" s="11">
        <f t="shared" si="0"/>
        <v>3.7333333333333329</v>
      </c>
      <c r="I6">
        <v>3.3</v>
      </c>
      <c r="J6">
        <v>3.35</v>
      </c>
      <c r="K6">
        <v>4.55</v>
      </c>
      <c r="Q6" t="s">
        <v>47</v>
      </c>
      <c r="R6" t="s">
        <v>70</v>
      </c>
      <c r="S6">
        <v>10716</v>
      </c>
      <c r="T6">
        <v>20211009</v>
      </c>
      <c r="U6" t="s">
        <v>39</v>
      </c>
      <c r="V6" s="11">
        <f t="shared" si="1"/>
        <v>2.3666666666666667</v>
      </c>
      <c r="W6">
        <v>2.2999999999999998</v>
      </c>
      <c r="X6">
        <v>2.4</v>
      </c>
      <c r="Y6">
        <v>2.4</v>
      </c>
      <c r="AC6" s="8"/>
    </row>
    <row r="7" spans="1:29" x14ac:dyDescent="0.2">
      <c r="A7" t="s">
        <v>47</v>
      </c>
      <c r="B7" t="s">
        <v>42</v>
      </c>
      <c r="E7">
        <v>10717</v>
      </c>
      <c r="F7">
        <v>20211009</v>
      </c>
      <c r="G7" t="s">
        <v>74</v>
      </c>
      <c r="H7" s="11">
        <f t="shared" si="0"/>
        <v>3.7</v>
      </c>
      <c r="I7">
        <v>3.75</v>
      </c>
      <c r="J7">
        <v>3.65</v>
      </c>
      <c r="Q7" t="s">
        <v>47</v>
      </c>
      <c r="R7" t="s">
        <v>42</v>
      </c>
      <c r="S7">
        <v>10717</v>
      </c>
      <c r="T7">
        <v>20211009</v>
      </c>
      <c r="U7" t="s">
        <v>39</v>
      </c>
      <c r="V7" s="11">
        <f t="shared" si="1"/>
        <v>1.6166666666666665</v>
      </c>
      <c r="W7">
        <v>1.7</v>
      </c>
      <c r="X7">
        <v>1.55</v>
      </c>
      <c r="Y7">
        <v>1.6</v>
      </c>
    </row>
    <row r="8" spans="1:29" x14ac:dyDescent="0.2">
      <c r="A8" t="s">
        <v>47</v>
      </c>
      <c r="B8" t="s">
        <v>70</v>
      </c>
      <c r="E8">
        <v>10718</v>
      </c>
      <c r="F8">
        <v>20211009</v>
      </c>
      <c r="G8" t="s">
        <v>74</v>
      </c>
      <c r="H8" s="11">
        <f t="shared" si="0"/>
        <v>2.6</v>
      </c>
      <c r="I8">
        <v>2.5</v>
      </c>
      <c r="J8">
        <v>2.7</v>
      </c>
      <c r="Q8" t="s">
        <v>47</v>
      </c>
      <c r="R8" t="s">
        <v>70</v>
      </c>
      <c r="S8">
        <v>10718</v>
      </c>
      <c r="T8">
        <v>20211009</v>
      </c>
      <c r="U8" t="s">
        <v>39</v>
      </c>
      <c r="V8" s="11">
        <f t="shared" si="1"/>
        <v>1.85</v>
      </c>
      <c r="W8">
        <v>1.9</v>
      </c>
      <c r="X8">
        <v>1.8</v>
      </c>
    </row>
    <row r="9" spans="1:29" x14ac:dyDescent="0.2">
      <c r="A9" t="s">
        <v>47</v>
      </c>
      <c r="B9" t="s">
        <v>70</v>
      </c>
      <c r="E9">
        <v>10719</v>
      </c>
      <c r="F9">
        <v>20211009</v>
      </c>
      <c r="G9" t="s">
        <v>74</v>
      </c>
      <c r="H9" s="11">
        <f t="shared" si="0"/>
        <v>2.375</v>
      </c>
      <c r="I9">
        <v>2.4</v>
      </c>
      <c r="J9">
        <v>2.35</v>
      </c>
      <c r="Q9" t="s">
        <v>47</v>
      </c>
      <c r="R9" t="s">
        <v>70</v>
      </c>
      <c r="S9">
        <v>10719</v>
      </c>
      <c r="T9">
        <v>20211009</v>
      </c>
      <c r="U9" t="s">
        <v>39</v>
      </c>
      <c r="V9" s="11">
        <f t="shared" si="1"/>
        <v>1.3499999999999999</v>
      </c>
      <c r="W9">
        <v>1.45</v>
      </c>
      <c r="X9">
        <v>1.3</v>
      </c>
      <c r="Y9">
        <v>1.3</v>
      </c>
    </row>
    <row r="10" spans="1:29" x14ac:dyDescent="0.2">
      <c r="A10" t="s">
        <v>47</v>
      </c>
      <c r="B10" t="s">
        <v>42</v>
      </c>
      <c r="E10">
        <v>10720</v>
      </c>
      <c r="F10">
        <v>20211009</v>
      </c>
      <c r="G10" t="s">
        <v>74</v>
      </c>
      <c r="H10" s="11">
        <f t="shared" si="0"/>
        <v>2.9750000000000001</v>
      </c>
      <c r="I10">
        <v>2.95</v>
      </c>
      <c r="J10">
        <v>3</v>
      </c>
      <c r="Q10" t="s">
        <v>47</v>
      </c>
      <c r="R10" t="s">
        <v>42</v>
      </c>
      <c r="S10">
        <v>10720</v>
      </c>
      <c r="T10">
        <v>20211009</v>
      </c>
      <c r="U10" t="s">
        <v>39</v>
      </c>
      <c r="V10" s="11">
        <f t="shared" si="1"/>
        <v>1.7</v>
      </c>
      <c r="W10">
        <v>1.7</v>
      </c>
      <c r="X10">
        <v>1.7</v>
      </c>
    </row>
    <row r="11" spans="1:29" x14ac:dyDescent="0.2">
      <c r="A11" t="s">
        <v>47</v>
      </c>
      <c r="B11" t="s">
        <v>42</v>
      </c>
      <c r="E11">
        <v>10721</v>
      </c>
      <c r="F11">
        <v>20211009</v>
      </c>
      <c r="G11" t="s">
        <v>74</v>
      </c>
      <c r="H11" s="11">
        <f t="shared" si="0"/>
        <v>3.25</v>
      </c>
      <c r="I11">
        <v>3.25</v>
      </c>
      <c r="J11">
        <v>3.25</v>
      </c>
      <c r="Q11" t="s">
        <v>47</v>
      </c>
      <c r="R11" t="s">
        <v>42</v>
      </c>
      <c r="S11">
        <v>10721</v>
      </c>
      <c r="T11">
        <v>20211009</v>
      </c>
      <c r="U11" t="s">
        <v>39</v>
      </c>
      <c r="V11" s="11">
        <f t="shared" si="1"/>
        <v>2.04</v>
      </c>
      <c r="W11">
        <v>2.5</v>
      </c>
      <c r="X11">
        <v>2.35</v>
      </c>
      <c r="Y11">
        <v>2</v>
      </c>
      <c r="Z11">
        <v>1.6</v>
      </c>
      <c r="AA11">
        <v>1.75</v>
      </c>
    </row>
    <row r="12" spans="1:29" x14ac:dyDescent="0.2">
      <c r="A12" t="s">
        <v>4</v>
      </c>
      <c r="B12" t="s">
        <v>66</v>
      </c>
      <c r="C12">
        <v>42.4</v>
      </c>
      <c r="E12">
        <v>10722</v>
      </c>
      <c r="F12">
        <v>20211010</v>
      </c>
      <c r="G12" t="s">
        <v>74</v>
      </c>
      <c r="H12" s="11">
        <f t="shared" si="0"/>
        <v>3.5999999999999996</v>
      </c>
      <c r="I12">
        <v>3.65</v>
      </c>
      <c r="J12">
        <v>3.55</v>
      </c>
      <c r="Q12" t="s">
        <v>4</v>
      </c>
      <c r="R12" t="s">
        <v>66</v>
      </c>
      <c r="S12">
        <v>10722</v>
      </c>
      <c r="T12">
        <v>20201010</v>
      </c>
      <c r="U12" t="s">
        <v>39</v>
      </c>
      <c r="V12" s="11">
        <f t="shared" si="1"/>
        <v>3</v>
      </c>
      <c r="W12">
        <v>2.9</v>
      </c>
      <c r="X12">
        <v>3.1</v>
      </c>
    </row>
    <row r="13" spans="1:29" x14ac:dyDescent="0.2">
      <c r="A13" t="s">
        <v>6</v>
      </c>
      <c r="B13" t="s">
        <v>33</v>
      </c>
      <c r="E13">
        <v>10723</v>
      </c>
      <c r="F13">
        <v>20211010</v>
      </c>
      <c r="G13" t="s">
        <v>74</v>
      </c>
      <c r="H13" s="11">
        <f t="shared" si="0"/>
        <v>7</v>
      </c>
      <c r="I13">
        <v>7</v>
      </c>
      <c r="J13">
        <v>7</v>
      </c>
      <c r="N13" t="s">
        <v>93</v>
      </c>
      <c r="Q13" t="s">
        <v>6</v>
      </c>
      <c r="R13" t="s">
        <v>33</v>
      </c>
      <c r="S13">
        <v>10723</v>
      </c>
      <c r="T13">
        <v>20211010</v>
      </c>
      <c r="U13" t="s">
        <v>39</v>
      </c>
      <c r="V13" s="11">
        <f t="shared" si="1"/>
        <v>6.85</v>
      </c>
      <c r="W13">
        <v>7</v>
      </c>
      <c r="X13">
        <v>6.7</v>
      </c>
      <c r="AB13" t="s">
        <v>91</v>
      </c>
    </row>
    <row r="14" spans="1:29" x14ac:dyDescent="0.2">
      <c r="A14" t="s">
        <v>6</v>
      </c>
      <c r="B14" t="s">
        <v>40</v>
      </c>
      <c r="E14">
        <v>10724</v>
      </c>
      <c r="F14">
        <v>20211010</v>
      </c>
      <c r="G14" t="s">
        <v>74</v>
      </c>
      <c r="H14" s="11">
        <f t="shared" si="0"/>
        <v>4.2249999999999996</v>
      </c>
      <c r="I14">
        <v>4.3499999999999996</v>
      </c>
      <c r="J14">
        <v>4.0999999999999996</v>
      </c>
      <c r="Q14" t="s">
        <v>6</v>
      </c>
      <c r="R14" t="s">
        <v>40</v>
      </c>
      <c r="S14">
        <v>10724</v>
      </c>
      <c r="T14">
        <v>20211010</v>
      </c>
      <c r="U14" t="s">
        <v>39</v>
      </c>
      <c r="V14" s="11">
        <f t="shared" si="1"/>
        <v>2.95</v>
      </c>
      <c r="W14">
        <v>2.95</v>
      </c>
      <c r="X14">
        <v>2.95</v>
      </c>
    </row>
    <row r="15" spans="1:29" x14ac:dyDescent="0.2">
      <c r="A15" t="s">
        <v>6</v>
      </c>
      <c r="B15" t="s">
        <v>33</v>
      </c>
      <c r="E15">
        <v>10725</v>
      </c>
      <c r="F15">
        <v>20211010</v>
      </c>
      <c r="G15" t="s">
        <v>74</v>
      </c>
      <c r="H15" s="11">
        <f t="shared" si="0"/>
        <v>6.1000000000000005</v>
      </c>
      <c r="I15">
        <v>6.65</v>
      </c>
      <c r="J15">
        <v>5.85</v>
      </c>
      <c r="K15">
        <v>5.8</v>
      </c>
      <c r="Q15" t="s">
        <v>6</v>
      </c>
      <c r="R15" t="s">
        <v>33</v>
      </c>
      <c r="S15">
        <v>10725</v>
      </c>
      <c r="T15">
        <v>20211010</v>
      </c>
      <c r="U15" t="s">
        <v>39</v>
      </c>
      <c r="V15" s="11">
        <f t="shared" si="1"/>
        <v>3.625</v>
      </c>
      <c r="W15">
        <v>3.5</v>
      </c>
      <c r="X15">
        <v>3.75</v>
      </c>
    </row>
    <row r="16" spans="1:29" x14ac:dyDescent="0.2">
      <c r="A16" t="s">
        <v>6</v>
      </c>
      <c r="B16" t="s">
        <v>40</v>
      </c>
      <c r="E16">
        <v>10726</v>
      </c>
      <c r="F16">
        <v>20211010</v>
      </c>
      <c r="G16" t="s">
        <v>74</v>
      </c>
      <c r="I16" t="s">
        <v>87</v>
      </c>
      <c r="Q16" t="s">
        <v>6</v>
      </c>
      <c r="R16" t="s">
        <v>33</v>
      </c>
      <c r="S16">
        <v>10726</v>
      </c>
      <c r="T16">
        <v>20211010</v>
      </c>
      <c r="U16" t="s">
        <v>39</v>
      </c>
      <c r="V16" s="11">
        <f t="shared" si="1"/>
        <v>3.5750000000000002</v>
      </c>
      <c r="W16">
        <v>3.65</v>
      </c>
      <c r="X16">
        <v>3.5</v>
      </c>
    </row>
    <row r="17" spans="1:29" x14ac:dyDescent="0.2">
      <c r="A17" t="s">
        <v>6</v>
      </c>
      <c r="B17" t="s">
        <v>40</v>
      </c>
      <c r="E17">
        <v>10727</v>
      </c>
      <c r="F17">
        <v>20211010</v>
      </c>
      <c r="G17" t="s">
        <v>74</v>
      </c>
      <c r="I17" t="s">
        <v>87</v>
      </c>
      <c r="Q17" t="s">
        <v>6</v>
      </c>
      <c r="R17" t="s">
        <v>33</v>
      </c>
      <c r="S17">
        <v>10727</v>
      </c>
      <c r="T17">
        <v>20211010</v>
      </c>
      <c r="U17" t="s">
        <v>39</v>
      </c>
      <c r="V17" s="11">
        <f t="shared" si="1"/>
        <v>3.2249999999999996</v>
      </c>
      <c r="W17">
        <v>3.05</v>
      </c>
      <c r="X17">
        <v>3.4</v>
      </c>
    </row>
    <row r="18" spans="1:29" x14ac:dyDescent="0.2">
      <c r="A18" t="s">
        <v>6</v>
      </c>
      <c r="B18" t="s">
        <v>40</v>
      </c>
      <c r="E18">
        <v>10728</v>
      </c>
      <c r="F18">
        <v>20211010</v>
      </c>
      <c r="G18" t="s">
        <v>74</v>
      </c>
      <c r="I18" t="s">
        <v>87</v>
      </c>
      <c r="Q18" t="s">
        <v>6</v>
      </c>
      <c r="R18" t="s">
        <v>33</v>
      </c>
      <c r="S18">
        <v>10728</v>
      </c>
      <c r="T18">
        <v>20211010</v>
      </c>
      <c r="U18" t="s">
        <v>39</v>
      </c>
      <c r="V18" s="11">
        <f t="shared" si="1"/>
        <v>4.2249999999999996</v>
      </c>
      <c r="W18">
        <v>4.5</v>
      </c>
      <c r="X18">
        <v>3.95</v>
      </c>
    </row>
    <row r="19" spans="1:29" x14ac:dyDescent="0.2">
      <c r="A19" t="s">
        <v>6</v>
      </c>
      <c r="B19" t="s">
        <v>42</v>
      </c>
      <c r="E19">
        <v>10729</v>
      </c>
      <c r="F19">
        <v>20211010</v>
      </c>
      <c r="G19" t="s">
        <v>74</v>
      </c>
      <c r="H19" s="11">
        <f t="shared" si="0"/>
        <v>5.4249999999999998</v>
      </c>
      <c r="I19">
        <v>5.3</v>
      </c>
      <c r="J19">
        <v>5.55</v>
      </c>
      <c r="Q19" t="s">
        <v>6</v>
      </c>
      <c r="R19" t="s">
        <v>42</v>
      </c>
      <c r="S19">
        <v>10729</v>
      </c>
      <c r="T19">
        <v>20211010</v>
      </c>
      <c r="U19" t="s">
        <v>39</v>
      </c>
      <c r="V19" s="11">
        <f t="shared" si="1"/>
        <v>1.8</v>
      </c>
      <c r="W19">
        <v>1.75</v>
      </c>
      <c r="X19">
        <v>1.85</v>
      </c>
    </row>
    <row r="20" spans="1:29" x14ac:dyDescent="0.2">
      <c r="A20" t="s">
        <v>6</v>
      </c>
      <c r="B20" t="s">
        <v>42</v>
      </c>
      <c r="E20">
        <v>10730</v>
      </c>
      <c r="F20">
        <v>20211010</v>
      </c>
      <c r="G20" t="s">
        <v>74</v>
      </c>
      <c r="H20" s="11">
        <f t="shared" si="0"/>
        <v>4.9499999999999993</v>
      </c>
      <c r="I20">
        <v>4.8</v>
      </c>
      <c r="J20">
        <v>5.0999999999999996</v>
      </c>
      <c r="Q20" t="s">
        <v>6</v>
      </c>
      <c r="R20" t="s">
        <v>42</v>
      </c>
      <c r="S20">
        <v>10730</v>
      </c>
      <c r="T20">
        <v>20211010</v>
      </c>
      <c r="U20" t="s">
        <v>39</v>
      </c>
      <c r="V20" s="11">
        <f t="shared" si="1"/>
        <v>2.3499999999999996</v>
      </c>
      <c r="W20">
        <v>2.4</v>
      </c>
      <c r="X20">
        <v>2.2999999999999998</v>
      </c>
    </row>
    <row r="21" spans="1:29" x14ac:dyDescent="0.2">
      <c r="A21" t="s">
        <v>6</v>
      </c>
      <c r="B21" t="s">
        <v>40</v>
      </c>
      <c r="E21">
        <v>10731</v>
      </c>
      <c r="F21">
        <v>20211010</v>
      </c>
      <c r="G21" t="s">
        <v>74</v>
      </c>
      <c r="H21" s="11">
        <f t="shared" si="0"/>
        <v>3.2750000000000004</v>
      </c>
      <c r="I21">
        <v>3.35</v>
      </c>
      <c r="J21">
        <v>3.2</v>
      </c>
      <c r="Q21" t="s">
        <v>6</v>
      </c>
      <c r="R21" t="s">
        <v>40</v>
      </c>
      <c r="S21">
        <v>10731</v>
      </c>
      <c r="T21">
        <v>20211010</v>
      </c>
      <c r="U21" t="s">
        <v>39</v>
      </c>
      <c r="V21" s="11">
        <f t="shared" si="1"/>
        <v>2.6625000000000001</v>
      </c>
      <c r="W21">
        <v>3.4</v>
      </c>
      <c r="X21">
        <v>2.5</v>
      </c>
      <c r="Y21">
        <v>2.75</v>
      </c>
      <c r="Z21">
        <v>2</v>
      </c>
      <c r="AB21" t="s">
        <v>45</v>
      </c>
    </row>
    <row r="22" spans="1:29" x14ac:dyDescent="0.2">
      <c r="A22" t="s">
        <v>6</v>
      </c>
      <c r="B22" t="s">
        <v>33</v>
      </c>
      <c r="E22">
        <v>10732</v>
      </c>
      <c r="F22">
        <v>20211010</v>
      </c>
      <c r="G22" t="s">
        <v>74</v>
      </c>
      <c r="H22" s="11">
        <f t="shared" si="0"/>
        <v>4.3000000000000007</v>
      </c>
      <c r="I22">
        <v>4.45</v>
      </c>
      <c r="J22">
        <v>4.1500000000000004</v>
      </c>
      <c r="Q22" t="s">
        <v>6</v>
      </c>
      <c r="R22" t="s">
        <v>33</v>
      </c>
      <c r="S22">
        <v>10732</v>
      </c>
      <c r="T22">
        <v>20211010</v>
      </c>
      <c r="U22" t="s">
        <v>39</v>
      </c>
      <c r="V22" s="11">
        <f t="shared" si="1"/>
        <v>3.7749999999999999</v>
      </c>
      <c r="W22">
        <v>3.75</v>
      </c>
      <c r="X22">
        <v>3.8</v>
      </c>
    </row>
    <row r="23" spans="1:29" x14ac:dyDescent="0.2">
      <c r="A23" t="s">
        <v>6</v>
      </c>
      <c r="B23" t="s">
        <v>33</v>
      </c>
      <c r="E23">
        <v>10733</v>
      </c>
      <c r="F23">
        <v>20211010</v>
      </c>
      <c r="G23" t="s">
        <v>74</v>
      </c>
      <c r="H23" s="11">
        <f t="shared" si="0"/>
        <v>6.1</v>
      </c>
      <c r="I23">
        <v>6.1</v>
      </c>
      <c r="J23" t="s">
        <v>76</v>
      </c>
      <c r="Q23" t="s">
        <v>6</v>
      </c>
      <c r="R23" t="s">
        <v>33</v>
      </c>
      <c r="S23">
        <v>10733</v>
      </c>
      <c r="T23">
        <v>20211010</v>
      </c>
      <c r="U23" t="s">
        <v>39</v>
      </c>
      <c r="V23" s="11">
        <f t="shared" si="1"/>
        <v>5.833333333333333</v>
      </c>
      <c r="W23">
        <v>5.45</v>
      </c>
      <c r="X23">
        <v>6.55</v>
      </c>
      <c r="Y23">
        <v>5.5</v>
      </c>
    </row>
    <row r="24" spans="1:29" s="8" customFormat="1" x14ac:dyDescent="0.2">
      <c r="A24" t="s">
        <v>6</v>
      </c>
      <c r="B24" t="s">
        <v>40</v>
      </c>
      <c r="C24"/>
      <c r="D24"/>
      <c r="E24">
        <v>10734</v>
      </c>
      <c r="F24">
        <v>20211010</v>
      </c>
      <c r="G24" t="s">
        <v>74</v>
      </c>
      <c r="H24" s="11">
        <f t="shared" si="0"/>
        <v>3.9</v>
      </c>
      <c r="I24">
        <v>3.9</v>
      </c>
      <c r="J24">
        <v>3.9</v>
      </c>
      <c r="K24"/>
      <c r="L24"/>
      <c r="M24"/>
      <c r="N24"/>
      <c r="P24"/>
      <c r="Q24" t="s">
        <v>6</v>
      </c>
      <c r="R24" t="s">
        <v>40</v>
      </c>
      <c r="S24">
        <v>10734</v>
      </c>
      <c r="T24">
        <v>20211010</v>
      </c>
      <c r="U24" t="s">
        <v>39</v>
      </c>
      <c r="V24" s="11">
        <f t="shared" si="1"/>
        <v>2.875</v>
      </c>
      <c r="W24">
        <v>2.9</v>
      </c>
      <c r="X24">
        <v>2.85</v>
      </c>
      <c r="Y24"/>
      <c r="Z24"/>
      <c r="AA24"/>
      <c r="AB24"/>
      <c r="AC24"/>
    </row>
    <row r="25" spans="1:29" x14ac:dyDescent="0.2">
      <c r="A25" t="s">
        <v>6</v>
      </c>
      <c r="B25" t="s">
        <v>40</v>
      </c>
      <c r="E25">
        <v>10735</v>
      </c>
      <c r="F25">
        <v>20211010</v>
      </c>
      <c r="G25" t="s">
        <v>74</v>
      </c>
      <c r="H25" s="11">
        <f t="shared" si="0"/>
        <v>3.5666666666666664</v>
      </c>
      <c r="I25">
        <v>3.15</v>
      </c>
      <c r="J25">
        <v>3.85</v>
      </c>
      <c r="K25">
        <v>3.7</v>
      </c>
      <c r="Q25" t="s">
        <v>6</v>
      </c>
      <c r="R25" t="s">
        <v>40</v>
      </c>
      <c r="S25">
        <v>10735</v>
      </c>
      <c r="T25">
        <v>20211010</v>
      </c>
      <c r="U25" t="s">
        <v>39</v>
      </c>
      <c r="V25" s="11">
        <f t="shared" si="1"/>
        <v>3.45</v>
      </c>
      <c r="W25">
        <v>3.45</v>
      </c>
      <c r="X25">
        <v>3.45</v>
      </c>
    </row>
    <row r="26" spans="1:29" s="10" customFormat="1" x14ac:dyDescent="0.2">
      <c r="A26" t="s">
        <v>6</v>
      </c>
      <c r="B26" t="s">
        <v>40</v>
      </c>
      <c r="C26"/>
      <c r="D26"/>
      <c r="E26">
        <v>10736</v>
      </c>
      <c r="F26">
        <v>20211010</v>
      </c>
      <c r="G26" t="s">
        <v>74</v>
      </c>
      <c r="H26" s="11">
        <f t="shared" si="0"/>
        <v>3.4249999999999998</v>
      </c>
      <c r="I26">
        <v>3.45</v>
      </c>
      <c r="J26">
        <v>3.4</v>
      </c>
      <c r="K26"/>
      <c r="L26"/>
      <c r="M26"/>
      <c r="N26"/>
      <c r="P26"/>
      <c r="Q26" t="s">
        <v>6</v>
      </c>
      <c r="R26" t="s">
        <v>40</v>
      </c>
      <c r="S26">
        <v>10736</v>
      </c>
      <c r="T26">
        <v>20211010</v>
      </c>
      <c r="U26" t="s">
        <v>39</v>
      </c>
      <c r="V26" s="11">
        <f t="shared" si="1"/>
        <v>2.5750000000000002</v>
      </c>
      <c r="W26">
        <v>2.5499999999999998</v>
      </c>
      <c r="X26">
        <v>2.6</v>
      </c>
      <c r="Y26"/>
      <c r="Z26"/>
      <c r="AA26"/>
      <c r="AB26"/>
      <c r="AC26"/>
    </row>
    <row r="27" spans="1:29" s="10" customFormat="1" x14ac:dyDescent="0.2">
      <c r="A27" t="s">
        <v>2</v>
      </c>
      <c r="B27" t="s">
        <v>66</v>
      </c>
      <c r="C27">
        <v>89.8</v>
      </c>
      <c r="D27"/>
      <c r="E27">
        <v>10800</v>
      </c>
      <c r="F27">
        <v>20211009</v>
      </c>
      <c r="G27" t="s">
        <v>74</v>
      </c>
      <c r="H27" s="11">
        <f t="shared" si="0"/>
        <v>3.4333333333333336</v>
      </c>
      <c r="I27">
        <v>3.35</v>
      </c>
      <c r="J27">
        <v>3.5</v>
      </c>
      <c r="K27">
        <v>3.45</v>
      </c>
      <c r="L27"/>
      <c r="M27"/>
      <c r="N27"/>
      <c r="P27"/>
      <c r="Q27" t="s">
        <v>2</v>
      </c>
      <c r="R27" t="s">
        <v>66</v>
      </c>
      <c r="S27">
        <v>10800</v>
      </c>
      <c r="T27">
        <v>20211009</v>
      </c>
      <c r="U27" t="s">
        <v>39</v>
      </c>
      <c r="V27" s="11">
        <f t="shared" si="1"/>
        <v>2.0249999999999999</v>
      </c>
      <c r="W27">
        <v>1.4</v>
      </c>
      <c r="X27">
        <v>2</v>
      </c>
      <c r="Y27">
        <v>2.2999999999999998</v>
      </c>
      <c r="Z27">
        <v>2.4</v>
      </c>
      <c r="AA27"/>
      <c r="AB27"/>
      <c r="AC27"/>
    </row>
    <row r="28" spans="1:29" s="10" customFormat="1" x14ac:dyDescent="0.2">
      <c r="A28" t="s">
        <v>2</v>
      </c>
      <c r="B28" t="s">
        <v>68</v>
      </c>
      <c r="C28">
        <v>50.9</v>
      </c>
      <c r="D28"/>
      <c r="E28">
        <v>10801</v>
      </c>
      <c r="F28">
        <v>20211009</v>
      </c>
      <c r="G28" t="s">
        <v>74</v>
      </c>
      <c r="H28" s="11">
        <f t="shared" si="0"/>
        <v>4.4749999999999996</v>
      </c>
      <c r="I28">
        <v>4.5999999999999996</v>
      </c>
      <c r="J28">
        <v>4.3499999999999996</v>
      </c>
      <c r="K28"/>
      <c r="L28"/>
      <c r="M28"/>
      <c r="N28"/>
      <c r="P28"/>
      <c r="Q28" t="s">
        <v>2</v>
      </c>
      <c r="R28" t="s">
        <v>68</v>
      </c>
      <c r="S28">
        <v>10801</v>
      </c>
      <c r="T28">
        <v>20211009</v>
      </c>
      <c r="U28" t="s">
        <v>39</v>
      </c>
      <c r="V28" s="11">
        <f t="shared" si="1"/>
        <v>2.5</v>
      </c>
      <c r="W28">
        <v>2.6</v>
      </c>
      <c r="X28">
        <v>2.4</v>
      </c>
      <c r="Y28"/>
      <c r="Z28"/>
      <c r="AA28"/>
      <c r="AB28"/>
      <c r="AC28"/>
    </row>
    <row r="29" spans="1:29" s="10" customFormat="1" x14ac:dyDescent="0.2">
      <c r="A29" t="s">
        <v>2</v>
      </c>
      <c r="B29" t="s">
        <v>77</v>
      </c>
      <c r="C29">
        <v>83.4</v>
      </c>
      <c r="D29"/>
      <c r="E29">
        <v>10803</v>
      </c>
      <c r="F29">
        <v>20211009</v>
      </c>
      <c r="G29" t="s">
        <v>74</v>
      </c>
      <c r="H29" s="11">
        <f t="shared" si="0"/>
        <v>4.4666666666666668</v>
      </c>
      <c r="I29">
        <v>4.7</v>
      </c>
      <c r="J29">
        <v>4.3</v>
      </c>
      <c r="K29">
        <v>4.4000000000000004</v>
      </c>
      <c r="L29"/>
      <c r="M29"/>
      <c r="N29"/>
      <c r="P29"/>
      <c r="Q29" t="s">
        <v>2</v>
      </c>
      <c r="R29" t="s">
        <v>77</v>
      </c>
      <c r="S29">
        <v>10803</v>
      </c>
      <c r="T29">
        <v>20211009</v>
      </c>
      <c r="U29" t="s">
        <v>39</v>
      </c>
      <c r="V29" s="11">
        <f t="shared" si="1"/>
        <v>3.5750000000000002</v>
      </c>
      <c r="W29">
        <v>3.7</v>
      </c>
      <c r="X29">
        <v>3.45</v>
      </c>
      <c r="Y29"/>
      <c r="Z29"/>
      <c r="AA29"/>
      <c r="AB29"/>
      <c r="AC29"/>
    </row>
    <row r="30" spans="1:29" s="10" customFormat="1" x14ac:dyDescent="0.2">
      <c r="A30" t="s">
        <v>2</v>
      </c>
      <c r="B30" t="s">
        <v>66</v>
      </c>
      <c r="C30">
        <v>73.400000000000006</v>
      </c>
      <c r="D30"/>
      <c r="E30">
        <v>10805</v>
      </c>
      <c r="F30">
        <v>20211009</v>
      </c>
      <c r="G30" t="s">
        <v>74</v>
      </c>
      <c r="H30" s="11">
        <f t="shared" si="0"/>
        <v>3.0250000000000004</v>
      </c>
      <c r="I30">
        <v>3.1</v>
      </c>
      <c r="J30">
        <v>2.95</v>
      </c>
      <c r="K30"/>
      <c r="L30"/>
      <c r="M30"/>
      <c r="N30"/>
      <c r="P30"/>
      <c r="Q30" t="s">
        <v>2</v>
      </c>
      <c r="R30" t="s">
        <v>66</v>
      </c>
      <c r="S30">
        <v>10805</v>
      </c>
      <c r="T30">
        <v>20211009</v>
      </c>
      <c r="U30" t="s">
        <v>39</v>
      </c>
      <c r="V30" s="11">
        <f t="shared" si="1"/>
        <v>1.9666666666666668</v>
      </c>
      <c r="W30">
        <v>1.8</v>
      </c>
      <c r="X30">
        <v>2.15</v>
      </c>
      <c r="Y30">
        <v>1.95</v>
      </c>
      <c r="Z30"/>
      <c r="AA30"/>
      <c r="AB30"/>
      <c r="AC30"/>
    </row>
    <row r="31" spans="1:29" s="10" customFormat="1" x14ac:dyDescent="0.2">
      <c r="A31" t="s">
        <v>2</v>
      </c>
      <c r="B31" t="s">
        <v>77</v>
      </c>
      <c r="C31">
        <v>35.9</v>
      </c>
      <c r="D31"/>
      <c r="E31">
        <v>10806</v>
      </c>
      <c r="F31">
        <v>20211009</v>
      </c>
      <c r="G31" t="s">
        <v>74</v>
      </c>
      <c r="H31" s="11">
        <f t="shared" si="0"/>
        <v>4.4749999999999996</v>
      </c>
      <c r="I31">
        <v>4.45</v>
      </c>
      <c r="J31">
        <v>4.5</v>
      </c>
      <c r="K31"/>
      <c r="L31"/>
      <c r="M31"/>
      <c r="N31"/>
      <c r="P31"/>
      <c r="Q31" t="s">
        <v>2</v>
      </c>
      <c r="R31" t="s">
        <v>77</v>
      </c>
      <c r="S31">
        <v>10806</v>
      </c>
      <c r="T31">
        <v>20211009</v>
      </c>
      <c r="U31" t="s">
        <v>39</v>
      </c>
      <c r="V31" s="11">
        <f t="shared" si="1"/>
        <v>3.4750000000000001</v>
      </c>
      <c r="W31">
        <v>3.5</v>
      </c>
      <c r="X31">
        <v>3.45</v>
      </c>
      <c r="Y31"/>
      <c r="Z31"/>
      <c r="AA31"/>
      <c r="AB31"/>
      <c r="AC31"/>
    </row>
    <row r="32" spans="1:29" s="8" customFormat="1" x14ac:dyDescent="0.2">
      <c r="A32" t="s">
        <v>2</v>
      </c>
      <c r="B32" t="s">
        <v>67</v>
      </c>
      <c r="C32">
        <v>33.799999999999997</v>
      </c>
      <c r="D32"/>
      <c r="E32">
        <v>10864</v>
      </c>
      <c r="F32">
        <v>20211009</v>
      </c>
      <c r="G32" t="s">
        <v>74</v>
      </c>
      <c r="H32" s="11">
        <f t="shared" si="0"/>
        <v>5.2</v>
      </c>
      <c r="I32">
        <v>5.2</v>
      </c>
      <c r="J32">
        <v>5.2</v>
      </c>
      <c r="K32"/>
      <c r="L32"/>
      <c r="M32"/>
      <c r="N32"/>
      <c r="P32"/>
      <c r="Q32" t="s">
        <v>2</v>
      </c>
      <c r="R32" t="s">
        <v>67</v>
      </c>
      <c r="S32">
        <v>10864</v>
      </c>
      <c r="T32">
        <v>20211009</v>
      </c>
      <c r="U32" t="s">
        <v>39</v>
      </c>
      <c r="V32" s="11">
        <f t="shared" si="1"/>
        <v>4.2750000000000004</v>
      </c>
      <c r="W32">
        <v>4.3</v>
      </c>
      <c r="X32">
        <v>4.25</v>
      </c>
      <c r="Y32"/>
      <c r="Z32"/>
      <c r="AA32"/>
      <c r="AB32"/>
      <c r="AC32"/>
    </row>
    <row r="33" spans="1:29" x14ac:dyDescent="0.2">
      <c r="A33" t="s">
        <v>2</v>
      </c>
      <c r="B33" t="s">
        <v>67</v>
      </c>
      <c r="C33">
        <v>94.3</v>
      </c>
      <c r="E33">
        <v>10865</v>
      </c>
      <c r="F33">
        <v>20211009</v>
      </c>
      <c r="G33" t="s">
        <v>74</v>
      </c>
      <c r="H33" s="11">
        <f t="shared" si="0"/>
        <v>3.2333333333333329</v>
      </c>
      <c r="I33">
        <v>3.55</v>
      </c>
      <c r="J33">
        <v>2.8</v>
      </c>
      <c r="K33">
        <v>3.35</v>
      </c>
      <c r="Q33" t="s">
        <v>2</v>
      </c>
      <c r="R33" t="s">
        <v>67</v>
      </c>
      <c r="S33">
        <v>10865</v>
      </c>
      <c r="T33">
        <v>20211009</v>
      </c>
      <c r="U33" t="s">
        <v>39</v>
      </c>
      <c r="V33" s="11">
        <f t="shared" si="1"/>
        <v>1.45</v>
      </c>
      <c r="W33">
        <v>1.6</v>
      </c>
      <c r="X33">
        <v>1.35</v>
      </c>
      <c r="Y33">
        <v>1.4</v>
      </c>
    </row>
    <row r="34" spans="1:29" x14ac:dyDescent="0.2">
      <c r="A34" t="s">
        <v>5</v>
      </c>
      <c r="B34" t="s">
        <v>77</v>
      </c>
      <c r="C34">
        <v>68.7</v>
      </c>
      <c r="E34">
        <v>10894</v>
      </c>
      <c r="F34">
        <v>20211009</v>
      </c>
      <c r="G34" t="s">
        <v>74</v>
      </c>
      <c r="H34" s="11">
        <f t="shared" si="0"/>
        <v>3.2749999999999999</v>
      </c>
      <c r="I34">
        <v>3.3</v>
      </c>
      <c r="J34">
        <v>3.25</v>
      </c>
      <c r="Q34" t="s">
        <v>5</v>
      </c>
      <c r="R34" t="s">
        <v>77</v>
      </c>
      <c r="S34">
        <v>10894</v>
      </c>
      <c r="T34">
        <v>20211010</v>
      </c>
      <c r="U34" t="s">
        <v>39</v>
      </c>
      <c r="V34" s="11">
        <f t="shared" si="1"/>
        <v>2.9</v>
      </c>
      <c r="W34">
        <v>3</v>
      </c>
      <c r="X34">
        <v>2.8</v>
      </c>
    </row>
    <row r="35" spans="1:29" x14ac:dyDescent="0.2">
      <c r="A35" t="s">
        <v>2</v>
      </c>
      <c r="B35" t="s">
        <v>77</v>
      </c>
      <c r="C35">
        <v>72.5</v>
      </c>
      <c r="E35">
        <v>10896</v>
      </c>
      <c r="F35">
        <v>20211009</v>
      </c>
      <c r="G35" t="s">
        <v>74</v>
      </c>
      <c r="H35" s="11">
        <f t="shared" si="0"/>
        <v>4.7166666666666659</v>
      </c>
      <c r="I35">
        <v>5.3</v>
      </c>
      <c r="J35">
        <v>4.3499999999999996</v>
      </c>
      <c r="K35">
        <v>4.5</v>
      </c>
      <c r="Q35" t="s">
        <v>2</v>
      </c>
      <c r="R35" t="s">
        <v>77</v>
      </c>
      <c r="S35">
        <v>10896</v>
      </c>
      <c r="T35">
        <v>20211009</v>
      </c>
      <c r="U35" t="s">
        <v>39</v>
      </c>
      <c r="V35" s="11">
        <f t="shared" si="1"/>
        <v>3.6749999999999998</v>
      </c>
      <c r="W35">
        <v>3.65</v>
      </c>
      <c r="X35">
        <v>3.7</v>
      </c>
    </row>
    <row r="36" spans="1:29" x14ac:dyDescent="0.2">
      <c r="A36" t="s">
        <v>2</v>
      </c>
      <c r="B36" t="s">
        <v>68</v>
      </c>
      <c r="C36">
        <v>58.6</v>
      </c>
      <c r="E36">
        <v>10898</v>
      </c>
      <c r="F36">
        <v>20211009</v>
      </c>
      <c r="G36" t="s">
        <v>74</v>
      </c>
      <c r="H36" s="11">
        <f t="shared" si="0"/>
        <v>3.6875</v>
      </c>
      <c r="I36">
        <v>4.55</v>
      </c>
      <c r="J36">
        <v>3.65</v>
      </c>
      <c r="K36">
        <v>3.25</v>
      </c>
      <c r="L36">
        <v>3.3</v>
      </c>
      <c r="Q36" t="s">
        <v>2</v>
      </c>
      <c r="R36" t="s">
        <v>77</v>
      </c>
      <c r="S36">
        <v>10898</v>
      </c>
      <c r="T36">
        <v>20211010</v>
      </c>
      <c r="U36" t="s">
        <v>39</v>
      </c>
      <c r="V36" s="11">
        <f t="shared" si="1"/>
        <v>1.45</v>
      </c>
      <c r="W36">
        <v>1.4</v>
      </c>
      <c r="X36">
        <v>1.5</v>
      </c>
    </row>
    <row r="37" spans="1:29" x14ac:dyDescent="0.2">
      <c r="A37" t="s">
        <v>2</v>
      </c>
      <c r="B37" t="s">
        <v>77</v>
      </c>
      <c r="C37">
        <v>80.2</v>
      </c>
      <c r="E37">
        <v>10899</v>
      </c>
      <c r="F37">
        <v>20211009</v>
      </c>
      <c r="G37" t="s">
        <v>74</v>
      </c>
      <c r="H37" s="11">
        <f t="shared" si="0"/>
        <v>4.75</v>
      </c>
      <c r="I37">
        <v>4.45</v>
      </c>
      <c r="J37">
        <v>5</v>
      </c>
      <c r="K37">
        <v>4.8</v>
      </c>
      <c r="Q37" t="s">
        <v>2</v>
      </c>
      <c r="R37" t="s">
        <v>77</v>
      </c>
      <c r="S37">
        <v>10899</v>
      </c>
      <c r="T37">
        <v>20211009</v>
      </c>
      <c r="U37" t="s">
        <v>39</v>
      </c>
      <c r="V37" s="11">
        <f t="shared" si="1"/>
        <v>3.625</v>
      </c>
      <c r="W37">
        <v>3.55</v>
      </c>
      <c r="X37">
        <v>3.7</v>
      </c>
    </row>
    <row r="38" spans="1:29" x14ac:dyDescent="0.2">
      <c r="A38" t="s">
        <v>2</v>
      </c>
      <c r="B38" t="s">
        <v>71</v>
      </c>
      <c r="C38">
        <v>8.6</v>
      </c>
      <c r="E38">
        <v>10956</v>
      </c>
      <c r="F38">
        <v>20211009</v>
      </c>
      <c r="G38" t="s">
        <v>74</v>
      </c>
      <c r="H38" s="11">
        <f t="shared" si="0"/>
        <v>2.75</v>
      </c>
      <c r="I38">
        <v>2.7</v>
      </c>
      <c r="J38">
        <v>2.85</v>
      </c>
      <c r="K38">
        <v>2.7</v>
      </c>
      <c r="Q38" t="s">
        <v>2</v>
      </c>
      <c r="R38" t="s">
        <v>71</v>
      </c>
      <c r="S38">
        <v>10956</v>
      </c>
      <c r="T38">
        <v>20211009</v>
      </c>
      <c r="U38" t="s">
        <v>39</v>
      </c>
      <c r="V38" s="11">
        <f t="shared" si="1"/>
        <v>1.0750000000000002</v>
      </c>
      <c r="W38">
        <v>1.1000000000000001</v>
      </c>
      <c r="X38">
        <v>1.05</v>
      </c>
    </row>
    <row r="39" spans="1:29" x14ac:dyDescent="0.2">
      <c r="A39" t="s">
        <v>3</v>
      </c>
      <c r="B39" t="s">
        <v>66</v>
      </c>
      <c r="C39">
        <v>66.8</v>
      </c>
      <c r="E39">
        <v>10959</v>
      </c>
      <c r="F39">
        <v>20211010</v>
      </c>
      <c r="G39" t="s">
        <v>74</v>
      </c>
      <c r="H39" s="11">
        <f t="shared" si="0"/>
        <v>1.7833333333333332</v>
      </c>
      <c r="I39">
        <v>2</v>
      </c>
      <c r="J39">
        <v>1.45</v>
      </c>
      <c r="K39">
        <v>1.9</v>
      </c>
      <c r="Q39" t="s">
        <v>3</v>
      </c>
      <c r="R39" t="s">
        <v>66</v>
      </c>
      <c r="S39">
        <v>10959</v>
      </c>
      <c r="T39">
        <v>20211009</v>
      </c>
      <c r="U39" t="s">
        <v>39</v>
      </c>
      <c r="V39" s="11">
        <f t="shared" si="1"/>
        <v>0.64999999999999991</v>
      </c>
      <c r="W39">
        <v>0.6</v>
      </c>
      <c r="X39">
        <v>0.7</v>
      </c>
      <c r="AC39" s="10"/>
    </row>
    <row r="40" spans="1:29" x14ac:dyDescent="0.2">
      <c r="A40" t="s">
        <v>3</v>
      </c>
      <c r="B40" t="s">
        <v>66</v>
      </c>
      <c r="C40">
        <v>42.9</v>
      </c>
      <c r="E40">
        <v>10960</v>
      </c>
      <c r="F40">
        <v>20211010</v>
      </c>
      <c r="G40" t="s">
        <v>74</v>
      </c>
      <c r="H40" s="11">
        <f t="shared" si="0"/>
        <v>1.65</v>
      </c>
      <c r="I40">
        <v>1.65</v>
      </c>
      <c r="J40">
        <v>1.65</v>
      </c>
      <c r="Q40" t="s">
        <v>3</v>
      </c>
      <c r="R40" t="s">
        <v>66</v>
      </c>
      <c r="S40">
        <v>10960</v>
      </c>
      <c r="T40">
        <v>20211009</v>
      </c>
      <c r="U40" t="s">
        <v>39</v>
      </c>
      <c r="V40" s="11">
        <f t="shared" si="1"/>
        <v>0.52500000000000002</v>
      </c>
      <c r="W40">
        <v>0.6</v>
      </c>
      <c r="X40">
        <v>0.45</v>
      </c>
      <c r="AC40" s="10"/>
    </row>
    <row r="41" spans="1:29" x14ac:dyDescent="0.2">
      <c r="A41" t="s">
        <v>3</v>
      </c>
      <c r="B41" t="s">
        <v>71</v>
      </c>
      <c r="C41">
        <v>46.5</v>
      </c>
      <c r="E41">
        <v>10961</v>
      </c>
      <c r="F41">
        <v>20211010</v>
      </c>
      <c r="G41" t="s">
        <v>74</v>
      </c>
      <c r="H41" s="11">
        <f t="shared" si="0"/>
        <v>2.35</v>
      </c>
      <c r="I41">
        <v>2.35</v>
      </c>
      <c r="J41">
        <v>2.35</v>
      </c>
      <c r="Q41" t="s">
        <v>3</v>
      </c>
      <c r="R41" t="s">
        <v>71</v>
      </c>
      <c r="S41">
        <v>10961</v>
      </c>
      <c r="T41">
        <v>20211009</v>
      </c>
      <c r="U41" t="s">
        <v>39</v>
      </c>
      <c r="V41" s="11">
        <f t="shared" si="1"/>
        <v>1.7</v>
      </c>
      <c r="W41">
        <v>1.7</v>
      </c>
      <c r="X41">
        <v>1.7</v>
      </c>
      <c r="AB41" t="s">
        <v>90</v>
      </c>
    </row>
    <row r="42" spans="1:29" x14ac:dyDescent="0.2">
      <c r="A42" t="s">
        <v>3</v>
      </c>
      <c r="B42" t="s">
        <v>71</v>
      </c>
      <c r="C42">
        <v>35.9</v>
      </c>
      <c r="E42">
        <v>10962</v>
      </c>
      <c r="F42">
        <v>20211010</v>
      </c>
      <c r="G42" t="s">
        <v>74</v>
      </c>
      <c r="H42" s="11">
        <f t="shared" si="0"/>
        <v>2.6500000000000004</v>
      </c>
      <c r="I42">
        <v>2.6</v>
      </c>
      <c r="J42">
        <v>2.7</v>
      </c>
      <c r="Q42" t="s">
        <v>3</v>
      </c>
      <c r="R42" t="s">
        <v>71</v>
      </c>
      <c r="S42">
        <v>10962</v>
      </c>
      <c r="T42">
        <v>20211009</v>
      </c>
      <c r="U42" t="s">
        <v>39</v>
      </c>
      <c r="V42" s="11">
        <f t="shared" si="1"/>
        <v>1.75</v>
      </c>
      <c r="W42">
        <v>1.7</v>
      </c>
      <c r="X42">
        <v>1.8</v>
      </c>
      <c r="AB42" t="s">
        <v>89</v>
      </c>
      <c r="AC42" s="10"/>
    </row>
    <row r="43" spans="1:29" x14ac:dyDescent="0.2">
      <c r="A43" t="s">
        <v>3</v>
      </c>
      <c r="B43" t="s">
        <v>71</v>
      </c>
      <c r="C43">
        <v>53.4</v>
      </c>
      <c r="E43">
        <v>10963</v>
      </c>
      <c r="F43">
        <v>20211010</v>
      </c>
      <c r="G43" t="s">
        <v>74</v>
      </c>
      <c r="H43" s="11">
        <f t="shared" si="0"/>
        <v>2.5166666666666666</v>
      </c>
      <c r="I43">
        <v>2.0499999999999998</v>
      </c>
      <c r="J43">
        <v>2.75</v>
      </c>
      <c r="K43">
        <v>2.75</v>
      </c>
      <c r="Q43" t="s">
        <v>3</v>
      </c>
      <c r="R43" t="s">
        <v>71</v>
      </c>
      <c r="S43">
        <v>10963</v>
      </c>
      <c r="T43">
        <v>20211009</v>
      </c>
      <c r="U43" t="s">
        <v>39</v>
      </c>
      <c r="V43" s="11">
        <f t="shared" si="1"/>
        <v>1.75</v>
      </c>
      <c r="W43">
        <v>1.8</v>
      </c>
      <c r="X43">
        <v>1.7</v>
      </c>
    </row>
    <row r="44" spans="1:29" x14ac:dyDescent="0.2">
      <c r="A44" t="s">
        <v>3</v>
      </c>
      <c r="B44" t="s">
        <v>71</v>
      </c>
      <c r="C44">
        <v>52.2</v>
      </c>
      <c r="E44">
        <v>10964</v>
      </c>
      <c r="F44">
        <v>20211010</v>
      </c>
      <c r="G44" t="s">
        <v>74</v>
      </c>
      <c r="H44" s="11">
        <f t="shared" si="0"/>
        <v>2.4500000000000002</v>
      </c>
      <c r="I44">
        <v>2.4500000000000002</v>
      </c>
      <c r="J44">
        <v>2.4500000000000002</v>
      </c>
      <c r="Q44" t="s">
        <v>3</v>
      </c>
      <c r="R44" t="s">
        <v>71</v>
      </c>
      <c r="S44">
        <v>10964</v>
      </c>
      <c r="T44">
        <v>20211009</v>
      </c>
      <c r="U44" t="s">
        <v>39</v>
      </c>
      <c r="V44" s="11">
        <f t="shared" si="1"/>
        <v>1.575</v>
      </c>
      <c r="W44">
        <v>1.8</v>
      </c>
      <c r="X44">
        <v>1</v>
      </c>
      <c r="Y44">
        <v>1.8</v>
      </c>
      <c r="Z44">
        <v>1.7</v>
      </c>
    </row>
    <row r="45" spans="1:29" x14ac:dyDescent="0.2">
      <c r="A45" t="s">
        <v>3</v>
      </c>
      <c r="B45" t="s">
        <v>75</v>
      </c>
      <c r="C45">
        <v>72.5</v>
      </c>
      <c r="E45">
        <v>10965</v>
      </c>
      <c r="F45">
        <v>20211010</v>
      </c>
      <c r="G45" t="s">
        <v>74</v>
      </c>
      <c r="H45" s="11">
        <f t="shared" si="0"/>
        <v>2.2999999999999998</v>
      </c>
      <c r="I45">
        <v>2.2999999999999998</v>
      </c>
      <c r="J45">
        <v>2.2999999999999998</v>
      </c>
      <c r="Q45" t="s">
        <v>3</v>
      </c>
      <c r="R45" t="s">
        <v>75</v>
      </c>
      <c r="S45">
        <v>10965</v>
      </c>
      <c r="T45">
        <v>20211009</v>
      </c>
      <c r="U45" t="s">
        <v>39</v>
      </c>
      <c r="V45" s="11">
        <f t="shared" si="1"/>
        <v>1.2</v>
      </c>
      <c r="W45">
        <v>1.2</v>
      </c>
      <c r="X45">
        <v>1.2</v>
      </c>
    </row>
    <row r="46" spans="1:29" x14ac:dyDescent="0.2">
      <c r="A46" t="s">
        <v>4</v>
      </c>
      <c r="B46" t="s">
        <v>68</v>
      </c>
      <c r="C46">
        <v>62.2</v>
      </c>
      <c r="E46">
        <v>10966</v>
      </c>
      <c r="F46">
        <v>20211010</v>
      </c>
      <c r="G46" t="s">
        <v>74</v>
      </c>
      <c r="H46" s="11">
        <f t="shared" si="0"/>
        <v>4.9250000000000007</v>
      </c>
      <c r="I46">
        <v>4.7</v>
      </c>
      <c r="J46">
        <v>5.15</v>
      </c>
      <c r="Q46" t="s">
        <v>4</v>
      </c>
      <c r="R46" t="s">
        <v>68</v>
      </c>
      <c r="S46">
        <v>10966</v>
      </c>
      <c r="T46">
        <v>20201010</v>
      </c>
      <c r="U46" t="s">
        <v>39</v>
      </c>
      <c r="V46" s="11">
        <f t="shared" si="1"/>
        <v>3.7</v>
      </c>
      <c r="W46">
        <v>3.7</v>
      </c>
      <c r="X46">
        <v>3.7</v>
      </c>
    </row>
    <row r="47" spans="1:29" x14ac:dyDescent="0.2">
      <c r="A47" t="s">
        <v>4</v>
      </c>
      <c r="B47" t="s">
        <v>68</v>
      </c>
      <c r="C47">
        <v>84.3</v>
      </c>
      <c r="E47">
        <v>10967</v>
      </c>
      <c r="F47">
        <v>20211010</v>
      </c>
      <c r="G47" t="s">
        <v>74</v>
      </c>
      <c r="H47" s="11">
        <f t="shared" si="0"/>
        <v>5.8625000000000007</v>
      </c>
      <c r="I47">
        <v>6.6</v>
      </c>
      <c r="J47">
        <v>5.85</v>
      </c>
      <c r="K47">
        <v>5.4</v>
      </c>
      <c r="L47">
        <v>5.6</v>
      </c>
      <c r="Q47" t="s">
        <v>4</v>
      </c>
      <c r="R47" t="s">
        <v>68</v>
      </c>
      <c r="S47">
        <v>10967</v>
      </c>
      <c r="T47">
        <v>20201010</v>
      </c>
      <c r="U47" t="s">
        <v>39</v>
      </c>
      <c r="V47" s="11">
        <f t="shared" si="1"/>
        <v>2.875</v>
      </c>
      <c r="W47">
        <v>2.9</v>
      </c>
      <c r="X47">
        <v>2.2999999999999998</v>
      </c>
      <c r="Y47">
        <v>3.4</v>
      </c>
      <c r="Z47">
        <v>2.9</v>
      </c>
    </row>
    <row r="48" spans="1:29" x14ac:dyDescent="0.2">
      <c r="A48" t="s">
        <v>4</v>
      </c>
      <c r="B48" t="s">
        <v>68</v>
      </c>
      <c r="C48">
        <v>72.2</v>
      </c>
      <c r="E48">
        <v>10968</v>
      </c>
      <c r="F48">
        <v>20211010</v>
      </c>
      <c r="G48" t="s">
        <v>74</v>
      </c>
      <c r="H48" s="11">
        <f t="shared" si="0"/>
        <v>4.6999999999999993</v>
      </c>
      <c r="I48">
        <v>4.8499999999999996</v>
      </c>
      <c r="J48">
        <v>4.55</v>
      </c>
      <c r="Q48" t="s">
        <v>4</v>
      </c>
      <c r="R48" t="s">
        <v>68</v>
      </c>
      <c r="S48">
        <v>10968</v>
      </c>
      <c r="T48">
        <v>20201010</v>
      </c>
      <c r="U48" t="s">
        <v>39</v>
      </c>
      <c r="V48" s="11">
        <f t="shared" si="1"/>
        <v>2.5499999999999998</v>
      </c>
      <c r="W48">
        <v>2.25</v>
      </c>
      <c r="X48">
        <v>2.85</v>
      </c>
      <c r="Y48">
        <v>2.5499999999999998</v>
      </c>
    </row>
    <row r="49" spans="1:29" x14ac:dyDescent="0.2">
      <c r="A49" t="s">
        <v>4</v>
      </c>
      <c r="B49" t="s">
        <v>66</v>
      </c>
      <c r="C49">
        <v>79.900000000000006</v>
      </c>
      <c r="E49">
        <v>10969</v>
      </c>
      <c r="F49">
        <v>20211010</v>
      </c>
      <c r="G49" t="s">
        <v>74</v>
      </c>
      <c r="H49" s="11">
        <f t="shared" si="0"/>
        <v>3.5</v>
      </c>
      <c r="I49">
        <v>3.5</v>
      </c>
      <c r="J49">
        <v>3.75</v>
      </c>
      <c r="K49">
        <v>3.25</v>
      </c>
      <c r="Q49" t="s">
        <v>4</v>
      </c>
      <c r="R49" t="s">
        <v>66</v>
      </c>
      <c r="S49">
        <v>10969</v>
      </c>
      <c r="T49">
        <v>20201010</v>
      </c>
      <c r="U49" t="s">
        <v>39</v>
      </c>
      <c r="V49" s="11">
        <f t="shared" si="1"/>
        <v>2.3499999999999996</v>
      </c>
      <c r="W49">
        <v>2.4</v>
      </c>
      <c r="X49">
        <v>2.2999999999999998</v>
      </c>
    </row>
    <row r="50" spans="1:29" x14ac:dyDescent="0.2">
      <c r="A50" t="s">
        <v>4</v>
      </c>
      <c r="B50" t="s">
        <v>67</v>
      </c>
      <c r="C50">
        <v>37.5</v>
      </c>
      <c r="E50">
        <v>10970</v>
      </c>
      <c r="F50">
        <v>20211010</v>
      </c>
      <c r="G50" t="s">
        <v>74</v>
      </c>
      <c r="H50" s="11">
        <f t="shared" si="0"/>
        <v>5.4</v>
      </c>
      <c r="I50">
        <v>5.25</v>
      </c>
      <c r="J50">
        <v>5.55</v>
      </c>
      <c r="Q50" t="s">
        <v>4</v>
      </c>
      <c r="R50" t="s">
        <v>67</v>
      </c>
      <c r="S50">
        <v>10970</v>
      </c>
      <c r="T50">
        <v>20201010</v>
      </c>
      <c r="U50" t="s">
        <v>39</v>
      </c>
      <c r="V50" s="11">
        <f t="shared" si="1"/>
        <v>3.75</v>
      </c>
      <c r="W50">
        <v>3.6</v>
      </c>
      <c r="X50">
        <v>3.9</v>
      </c>
    </row>
    <row r="51" spans="1:29" x14ac:dyDescent="0.2">
      <c r="A51" t="s">
        <v>4</v>
      </c>
      <c r="B51" t="s">
        <v>68</v>
      </c>
      <c r="C51">
        <v>46.5</v>
      </c>
      <c r="E51">
        <v>10971</v>
      </c>
      <c r="F51">
        <v>20211010</v>
      </c>
      <c r="G51" t="s">
        <v>74</v>
      </c>
      <c r="H51" s="11">
        <f t="shared" si="0"/>
        <v>5.7</v>
      </c>
      <c r="I51">
        <v>5.45</v>
      </c>
      <c r="J51">
        <v>5.95</v>
      </c>
      <c r="Q51" t="s">
        <v>4</v>
      </c>
      <c r="R51" t="s">
        <v>68</v>
      </c>
      <c r="S51">
        <v>10971</v>
      </c>
      <c r="T51">
        <v>20201010</v>
      </c>
      <c r="U51" t="s">
        <v>39</v>
      </c>
      <c r="V51" s="11">
        <f t="shared" si="1"/>
        <v>4.4749999999999996</v>
      </c>
      <c r="W51">
        <v>4.45</v>
      </c>
      <c r="X51">
        <v>4.5</v>
      </c>
    </row>
    <row r="52" spans="1:29" x14ac:dyDescent="0.2">
      <c r="A52" t="s">
        <v>5</v>
      </c>
      <c r="B52" t="s">
        <v>75</v>
      </c>
      <c r="C52">
        <v>31.3</v>
      </c>
      <c r="E52">
        <v>10972</v>
      </c>
      <c r="F52">
        <v>20211010</v>
      </c>
      <c r="G52" t="s">
        <v>74</v>
      </c>
      <c r="H52" s="11">
        <f t="shared" si="0"/>
        <v>2.2250000000000001</v>
      </c>
      <c r="I52">
        <v>2.25</v>
      </c>
      <c r="J52">
        <v>2.2000000000000002</v>
      </c>
      <c r="Q52" t="s">
        <v>5</v>
      </c>
      <c r="R52" t="s">
        <v>75</v>
      </c>
      <c r="S52">
        <v>10972</v>
      </c>
      <c r="T52">
        <v>20211010</v>
      </c>
      <c r="U52" t="s">
        <v>39</v>
      </c>
      <c r="V52" s="11">
        <f t="shared" si="1"/>
        <v>1.61</v>
      </c>
      <c r="W52">
        <v>1.6</v>
      </c>
      <c r="X52">
        <v>1.62</v>
      </c>
    </row>
    <row r="53" spans="1:29" x14ac:dyDescent="0.2">
      <c r="A53" t="s">
        <v>5</v>
      </c>
      <c r="B53" t="s">
        <v>77</v>
      </c>
      <c r="C53">
        <v>68.5</v>
      </c>
      <c r="E53">
        <v>10973</v>
      </c>
      <c r="F53">
        <v>20211009</v>
      </c>
      <c r="G53" t="s">
        <v>74</v>
      </c>
      <c r="H53" s="11">
        <f t="shared" si="0"/>
        <v>2.625</v>
      </c>
      <c r="I53">
        <v>2.65</v>
      </c>
      <c r="J53">
        <v>2.6</v>
      </c>
      <c r="Q53" t="s">
        <v>5</v>
      </c>
      <c r="R53" t="s">
        <v>77</v>
      </c>
      <c r="S53">
        <v>10973</v>
      </c>
      <c r="T53">
        <v>20211010</v>
      </c>
      <c r="U53" t="s">
        <v>39</v>
      </c>
      <c r="V53" s="11">
        <f t="shared" si="1"/>
        <v>1.855</v>
      </c>
      <c r="W53">
        <v>1.7</v>
      </c>
      <c r="X53">
        <v>2.02</v>
      </c>
      <c r="Y53">
        <v>1.8</v>
      </c>
      <c r="Z53">
        <v>1.9</v>
      </c>
    </row>
    <row r="54" spans="1:29" x14ac:dyDescent="0.2">
      <c r="A54" t="s">
        <v>5</v>
      </c>
      <c r="B54" t="s">
        <v>14</v>
      </c>
      <c r="C54">
        <v>38</v>
      </c>
      <c r="E54">
        <v>10974</v>
      </c>
      <c r="F54">
        <v>20211009</v>
      </c>
      <c r="G54" t="s">
        <v>74</v>
      </c>
      <c r="H54" s="11">
        <f t="shared" si="0"/>
        <v>2</v>
      </c>
      <c r="I54">
        <v>1.75</v>
      </c>
      <c r="J54">
        <v>2.0499999999999998</v>
      </c>
      <c r="K54">
        <v>2.2000000000000002</v>
      </c>
      <c r="Q54" t="s">
        <v>5</v>
      </c>
      <c r="R54" t="s">
        <v>14</v>
      </c>
      <c r="S54">
        <v>10974</v>
      </c>
      <c r="T54">
        <v>20211009</v>
      </c>
      <c r="U54" t="s">
        <v>39</v>
      </c>
      <c r="V54" s="11">
        <f t="shared" si="1"/>
        <v>0.65</v>
      </c>
      <c r="W54">
        <v>0.7</v>
      </c>
      <c r="X54">
        <v>0.55000000000000004</v>
      </c>
      <c r="Y54">
        <v>0.7</v>
      </c>
    </row>
    <row r="55" spans="1:29" x14ac:dyDescent="0.2">
      <c r="A55" t="s">
        <v>5</v>
      </c>
      <c r="B55" t="s">
        <v>14</v>
      </c>
      <c r="C55">
        <v>58.1</v>
      </c>
      <c r="E55">
        <v>10975</v>
      </c>
      <c r="F55">
        <v>20211009</v>
      </c>
      <c r="G55" t="s">
        <v>74</v>
      </c>
      <c r="H55" s="11">
        <f t="shared" si="0"/>
        <v>2.875</v>
      </c>
      <c r="I55">
        <v>2.85</v>
      </c>
      <c r="J55">
        <v>2.9</v>
      </c>
      <c r="Q55" t="s">
        <v>5</v>
      </c>
      <c r="R55" t="s">
        <v>14</v>
      </c>
      <c r="S55">
        <v>10975</v>
      </c>
      <c r="T55">
        <v>20211010</v>
      </c>
      <c r="U55" t="s">
        <v>39</v>
      </c>
      <c r="V55" s="11">
        <f t="shared" si="1"/>
        <v>1.635</v>
      </c>
      <c r="W55">
        <v>1.65</v>
      </c>
      <c r="X55">
        <v>1.62</v>
      </c>
    </row>
    <row r="56" spans="1:29" x14ac:dyDescent="0.2">
      <c r="A56" t="s">
        <v>5</v>
      </c>
      <c r="B56" t="s">
        <v>14</v>
      </c>
      <c r="C56">
        <v>53.9</v>
      </c>
      <c r="E56">
        <v>10976</v>
      </c>
      <c r="F56">
        <v>20211009</v>
      </c>
      <c r="G56" t="s">
        <v>74</v>
      </c>
      <c r="H56" s="11">
        <f t="shared" si="0"/>
        <v>2.8333333333333335</v>
      </c>
      <c r="I56">
        <v>3.05</v>
      </c>
      <c r="J56">
        <v>2.7</v>
      </c>
      <c r="K56">
        <v>2.75</v>
      </c>
      <c r="Q56" t="s">
        <v>5</v>
      </c>
      <c r="R56" t="s">
        <v>14</v>
      </c>
      <c r="S56">
        <v>10976</v>
      </c>
      <c r="T56">
        <v>20211010</v>
      </c>
      <c r="U56" t="s">
        <v>39</v>
      </c>
      <c r="V56" s="11">
        <f t="shared" si="1"/>
        <v>2.0499999999999998</v>
      </c>
      <c r="W56">
        <v>2.0499999999999998</v>
      </c>
      <c r="X56">
        <v>2.0499999999999998</v>
      </c>
    </row>
    <row r="57" spans="1:29" x14ac:dyDescent="0.2">
      <c r="A57" t="s">
        <v>5</v>
      </c>
      <c r="B57" t="s">
        <v>14</v>
      </c>
      <c r="C57">
        <v>63</v>
      </c>
      <c r="E57">
        <v>10977</v>
      </c>
      <c r="F57">
        <v>20211009</v>
      </c>
      <c r="G57" t="s">
        <v>74</v>
      </c>
      <c r="H57" s="11">
        <f t="shared" si="0"/>
        <v>1.9750000000000001</v>
      </c>
      <c r="I57">
        <v>1.85</v>
      </c>
      <c r="J57">
        <v>2.1</v>
      </c>
      <c r="Q57" t="s">
        <v>5</v>
      </c>
      <c r="R57" t="s">
        <v>14</v>
      </c>
      <c r="S57">
        <v>10977</v>
      </c>
      <c r="T57">
        <v>20211010</v>
      </c>
      <c r="U57" t="s">
        <v>39</v>
      </c>
      <c r="V57" s="11">
        <f t="shared" si="1"/>
        <v>0.67999999999999994</v>
      </c>
      <c r="W57">
        <v>0.64</v>
      </c>
      <c r="X57">
        <v>0.76</v>
      </c>
      <c r="Y57">
        <v>0.6</v>
      </c>
      <c r="Z57">
        <v>0.72</v>
      </c>
    </row>
    <row r="58" spans="1:29" x14ac:dyDescent="0.2">
      <c r="A58" t="s">
        <v>5</v>
      </c>
      <c r="B58" t="s">
        <v>75</v>
      </c>
      <c r="C58">
        <v>63.2</v>
      </c>
      <c r="E58">
        <v>10978</v>
      </c>
      <c r="F58">
        <v>20211009</v>
      </c>
      <c r="G58" t="s">
        <v>74</v>
      </c>
      <c r="H58" s="11">
        <f t="shared" si="0"/>
        <v>2.4</v>
      </c>
      <c r="I58">
        <v>2.2999999999999998</v>
      </c>
      <c r="J58">
        <v>2.5</v>
      </c>
      <c r="Q58" t="s">
        <v>5</v>
      </c>
      <c r="R58" t="s">
        <v>75</v>
      </c>
      <c r="S58">
        <v>10978</v>
      </c>
      <c r="T58">
        <v>20211010</v>
      </c>
      <c r="U58" t="s">
        <v>39</v>
      </c>
      <c r="V58" s="11">
        <f t="shared" si="1"/>
        <v>1.1233333333333333</v>
      </c>
      <c r="W58">
        <v>1.1000000000000001</v>
      </c>
      <c r="X58">
        <v>1.1200000000000001</v>
      </c>
      <c r="Y58">
        <v>1.1499999999999999</v>
      </c>
    </row>
    <row r="59" spans="1:29" x14ac:dyDescent="0.2">
      <c r="A59" t="s">
        <v>5</v>
      </c>
      <c r="B59" t="s">
        <v>75</v>
      </c>
      <c r="C59">
        <v>23.7</v>
      </c>
      <c r="E59">
        <v>10979</v>
      </c>
      <c r="F59">
        <v>20211009</v>
      </c>
      <c r="G59" t="s">
        <v>74</v>
      </c>
      <c r="H59" s="11">
        <f t="shared" si="0"/>
        <v>2.2999999999999998</v>
      </c>
      <c r="I59">
        <v>2.2000000000000002</v>
      </c>
      <c r="J59">
        <v>2.4</v>
      </c>
      <c r="Q59" t="s">
        <v>5</v>
      </c>
      <c r="R59" t="s">
        <v>75</v>
      </c>
      <c r="S59">
        <v>10979</v>
      </c>
      <c r="T59">
        <v>20211010</v>
      </c>
      <c r="U59" t="s">
        <v>39</v>
      </c>
      <c r="V59" s="11">
        <f t="shared" si="1"/>
        <v>0.7466666666666667</v>
      </c>
      <c r="W59">
        <v>0.83</v>
      </c>
      <c r="X59">
        <v>0.69</v>
      </c>
      <c r="Y59">
        <v>0.72</v>
      </c>
    </row>
    <row r="60" spans="1:29" s="8" customFormat="1" x14ac:dyDescent="0.2">
      <c r="A60" s="10" t="s">
        <v>5</v>
      </c>
      <c r="B60" s="10" t="s">
        <v>67</v>
      </c>
      <c r="C60" s="10">
        <v>27</v>
      </c>
      <c r="D60" s="10"/>
      <c r="E60" s="10">
        <v>10980</v>
      </c>
      <c r="F60" s="10">
        <v>20211009</v>
      </c>
      <c r="G60" s="10" t="s">
        <v>74</v>
      </c>
      <c r="H60" s="11">
        <f t="shared" si="0"/>
        <v>4.625</v>
      </c>
      <c r="I60" s="10">
        <v>4.6500000000000004</v>
      </c>
      <c r="J60" s="10">
        <v>4.5999999999999996</v>
      </c>
      <c r="K60" s="10"/>
      <c r="L60" s="10"/>
      <c r="M60" s="10"/>
      <c r="N60" s="10"/>
      <c r="P60"/>
      <c r="Q60" t="s">
        <v>5</v>
      </c>
      <c r="R60" t="s">
        <v>67</v>
      </c>
      <c r="S60">
        <v>10980</v>
      </c>
      <c r="T60">
        <v>20211009</v>
      </c>
      <c r="U60" t="s">
        <v>39</v>
      </c>
      <c r="V60" s="11">
        <f t="shared" si="1"/>
        <v>4.2333333333333334</v>
      </c>
      <c r="W60">
        <v>4.2</v>
      </c>
      <c r="X60">
        <v>4.0999999999999996</v>
      </c>
      <c r="Y60">
        <v>4.4000000000000004</v>
      </c>
      <c r="Z60"/>
      <c r="AA60"/>
      <c r="AB60"/>
      <c r="AC60"/>
    </row>
    <row r="61" spans="1:29" x14ac:dyDescent="0.2">
      <c r="A61" t="s">
        <v>5</v>
      </c>
      <c r="B61" t="s">
        <v>67</v>
      </c>
      <c r="C61">
        <v>66.5</v>
      </c>
      <c r="E61">
        <v>10981</v>
      </c>
      <c r="F61">
        <v>20211009</v>
      </c>
      <c r="G61" t="s">
        <v>74</v>
      </c>
      <c r="H61" s="11">
        <f t="shared" si="0"/>
        <v>4.5999999999999996</v>
      </c>
      <c r="I61">
        <v>4.5</v>
      </c>
      <c r="J61">
        <v>4.7</v>
      </c>
      <c r="Q61" t="s">
        <v>5</v>
      </c>
      <c r="R61" t="s">
        <v>67</v>
      </c>
      <c r="S61">
        <v>10981</v>
      </c>
      <c r="T61">
        <v>20211009</v>
      </c>
      <c r="U61" t="s">
        <v>39</v>
      </c>
      <c r="V61" s="11">
        <f t="shared" si="1"/>
        <v>3.87</v>
      </c>
      <c r="W61">
        <v>3.95</v>
      </c>
      <c r="X61">
        <v>3.85</v>
      </c>
      <c r="Y61">
        <v>3.65</v>
      </c>
      <c r="Z61">
        <v>3.8</v>
      </c>
      <c r="AA61">
        <v>4.0999999999999996</v>
      </c>
      <c r="AB61" t="s">
        <v>88</v>
      </c>
    </row>
    <row r="62" spans="1:29" x14ac:dyDescent="0.2">
      <c r="A62" t="s">
        <v>10</v>
      </c>
      <c r="B62" t="s">
        <v>75</v>
      </c>
      <c r="C62">
        <v>45.2</v>
      </c>
      <c r="E62">
        <v>10982</v>
      </c>
      <c r="F62">
        <v>20211009</v>
      </c>
      <c r="G62" t="s">
        <v>74</v>
      </c>
      <c r="H62" s="11">
        <f t="shared" si="0"/>
        <v>2.75</v>
      </c>
      <c r="I62">
        <v>2.6</v>
      </c>
      <c r="J62">
        <v>2.9</v>
      </c>
      <c r="L62" s="10"/>
      <c r="M62" s="10"/>
      <c r="N62" s="10"/>
      <c r="Q62" t="s">
        <v>10</v>
      </c>
      <c r="R62" t="s">
        <v>75</v>
      </c>
      <c r="S62">
        <v>10982</v>
      </c>
      <c r="T62">
        <v>20211009</v>
      </c>
      <c r="U62" t="s">
        <v>39</v>
      </c>
      <c r="V62" s="11">
        <f t="shared" si="1"/>
        <v>1.2</v>
      </c>
      <c r="W62">
        <v>1.2</v>
      </c>
      <c r="X62">
        <v>1.2</v>
      </c>
    </row>
    <row r="63" spans="1:29" x14ac:dyDescent="0.2">
      <c r="A63" s="10" t="s">
        <v>10</v>
      </c>
      <c r="B63" s="10" t="s">
        <v>75</v>
      </c>
      <c r="C63" s="10">
        <v>35.299999999999997</v>
      </c>
      <c r="D63" s="10"/>
      <c r="E63" s="10">
        <v>10983</v>
      </c>
      <c r="F63" s="10">
        <v>20211009</v>
      </c>
      <c r="G63" s="10" t="s">
        <v>74</v>
      </c>
      <c r="H63" s="11">
        <f t="shared" si="0"/>
        <v>2.4750000000000001</v>
      </c>
      <c r="I63" s="10">
        <v>2.4500000000000002</v>
      </c>
      <c r="J63" s="10">
        <v>2.5</v>
      </c>
      <c r="K63" s="10"/>
      <c r="L63" s="10"/>
      <c r="M63" s="10"/>
      <c r="N63" s="10"/>
      <c r="P63" s="10"/>
      <c r="Q63" s="10" t="s">
        <v>10</v>
      </c>
      <c r="R63" s="10" t="s">
        <v>75</v>
      </c>
      <c r="S63" s="10">
        <v>10983</v>
      </c>
      <c r="T63" s="10">
        <v>20211009</v>
      </c>
      <c r="U63" s="10" t="s">
        <v>39</v>
      </c>
      <c r="V63" s="11">
        <f t="shared" si="1"/>
        <v>1.65</v>
      </c>
      <c r="W63" s="10">
        <v>1.65</v>
      </c>
      <c r="X63" s="10">
        <v>1.65</v>
      </c>
      <c r="Y63" s="10"/>
      <c r="Z63" s="10"/>
      <c r="AA63" s="10"/>
      <c r="AB63" s="10"/>
    </row>
    <row r="64" spans="1:29" x14ac:dyDescent="0.2">
      <c r="A64" s="10" t="s">
        <v>10</v>
      </c>
      <c r="B64" s="10" t="s">
        <v>71</v>
      </c>
      <c r="C64" s="10">
        <v>84.3</v>
      </c>
      <c r="D64" s="10"/>
      <c r="E64" s="10">
        <v>10984</v>
      </c>
      <c r="F64" s="10">
        <v>20211009</v>
      </c>
      <c r="G64" s="10" t="s">
        <v>74</v>
      </c>
      <c r="H64" s="11">
        <f t="shared" si="0"/>
        <v>2.9249999999999998</v>
      </c>
      <c r="I64" s="10">
        <v>3</v>
      </c>
      <c r="J64" s="10">
        <v>2.85</v>
      </c>
      <c r="K64" s="10"/>
      <c r="L64" s="10"/>
      <c r="M64" s="10"/>
      <c r="N64" s="10"/>
      <c r="P64" s="10"/>
      <c r="Q64" s="10" t="s">
        <v>10</v>
      </c>
      <c r="R64" s="10" t="s">
        <v>71</v>
      </c>
      <c r="S64" s="10">
        <v>10984</v>
      </c>
      <c r="T64" s="10">
        <v>20211009</v>
      </c>
      <c r="U64" s="10" t="s">
        <v>39</v>
      </c>
      <c r="V64" s="11">
        <f t="shared" si="1"/>
        <v>1.9249999999999998</v>
      </c>
      <c r="W64" s="10">
        <v>1.9</v>
      </c>
      <c r="X64" s="10">
        <v>1.95</v>
      </c>
      <c r="Y64" s="10"/>
      <c r="Z64" s="10"/>
      <c r="AA64" s="10"/>
      <c r="AB64" s="10"/>
    </row>
    <row r="65" spans="1:29" x14ac:dyDescent="0.2">
      <c r="A65" s="10" t="s">
        <v>10</v>
      </c>
      <c r="B65" s="10" t="s">
        <v>14</v>
      </c>
      <c r="C65" s="10">
        <v>17</v>
      </c>
      <c r="D65" s="10"/>
      <c r="E65" s="10">
        <v>10985</v>
      </c>
      <c r="F65" s="10">
        <v>20211009</v>
      </c>
      <c r="G65" s="10" t="s">
        <v>74</v>
      </c>
      <c r="H65" s="11">
        <f t="shared" si="0"/>
        <v>2.625</v>
      </c>
      <c r="I65" s="10">
        <v>3.1</v>
      </c>
      <c r="J65" s="10">
        <v>2.2999999999999998</v>
      </c>
      <c r="K65" s="10">
        <v>2.6</v>
      </c>
      <c r="L65">
        <v>2.5</v>
      </c>
      <c r="P65" s="10"/>
      <c r="Q65" s="10" t="s">
        <v>10</v>
      </c>
      <c r="R65" s="10" t="s">
        <v>14</v>
      </c>
      <c r="S65" s="10">
        <v>10985</v>
      </c>
      <c r="T65" s="10">
        <v>20211009</v>
      </c>
      <c r="U65" s="10" t="s">
        <v>39</v>
      </c>
      <c r="V65" s="11">
        <f t="shared" si="1"/>
        <v>1.175</v>
      </c>
      <c r="W65" s="10">
        <v>1.1000000000000001</v>
      </c>
      <c r="X65" s="10">
        <v>1.25</v>
      </c>
      <c r="Y65" s="10"/>
      <c r="Z65" s="10"/>
      <c r="AA65" s="10"/>
      <c r="AB65" s="10"/>
    </row>
    <row r="66" spans="1:29" x14ac:dyDescent="0.2">
      <c r="A66" t="s">
        <v>2</v>
      </c>
      <c r="B66" t="s">
        <v>14</v>
      </c>
      <c r="C66" s="10">
        <v>30.1</v>
      </c>
      <c r="E66">
        <v>10986</v>
      </c>
      <c r="F66">
        <v>20211009</v>
      </c>
      <c r="G66" t="s">
        <v>74</v>
      </c>
      <c r="H66" s="11">
        <f t="shared" si="0"/>
        <v>5.5500000000000007</v>
      </c>
      <c r="I66">
        <v>5.65</v>
      </c>
      <c r="J66">
        <v>5.45</v>
      </c>
      <c r="P66" s="10"/>
      <c r="Q66" s="10" t="s">
        <v>2</v>
      </c>
      <c r="R66" s="10" t="s">
        <v>14</v>
      </c>
      <c r="S66" s="10">
        <v>10986</v>
      </c>
      <c r="T66" s="10">
        <v>20211009</v>
      </c>
      <c r="U66" s="10" t="s">
        <v>39</v>
      </c>
      <c r="V66" s="11">
        <f t="shared" si="1"/>
        <v>4.9833333333333334</v>
      </c>
      <c r="W66" s="10">
        <v>4.3499999999999996</v>
      </c>
      <c r="X66" s="10">
        <v>4.5999999999999996</v>
      </c>
      <c r="Y66" s="10">
        <v>6</v>
      </c>
      <c r="Z66" s="10"/>
      <c r="AA66" s="10"/>
      <c r="AB66" s="10" t="s">
        <v>92</v>
      </c>
    </row>
    <row r="67" spans="1:29" x14ac:dyDescent="0.2">
      <c r="A67" t="s">
        <v>47</v>
      </c>
      <c r="B67" t="s">
        <v>48</v>
      </c>
      <c r="E67">
        <v>10987</v>
      </c>
      <c r="F67">
        <v>20211009</v>
      </c>
      <c r="G67" t="s">
        <v>74</v>
      </c>
      <c r="H67" s="11">
        <f t="shared" ref="H67:H78" si="2">AVERAGE(I67:M67)</f>
        <v>3.58</v>
      </c>
      <c r="I67">
        <v>3.66</v>
      </c>
      <c r="J67">
        <v>3.5</v>
      </c>
      <c r="Q67" t="s">
        <v>47</v>
      </c>
      <c r="R67" t="s">
        <v>48</v>
      </c>
      <c r="S67">
        <v>10987</v>
      </c>
      <c r="T67">
        <v>20211009</v>
      </c>
      <c r="U67" t="s">
        <v>39</v>
      </c>
      <c r="V67" s="11">
        <f t="shared" ref="V67:V78" si="3">AVERAGE(W67:AA67)</f>
        <v>1.8833333333333335</v>
      </c>
      <c r="W67">
        <v>1.9</v>
      </c>
      <c r="X67">
        <v>1.85</v>
      </c>
      <c r="Y67">
        <v>1.9</v>
      </c>
    </row>
    <row r="68" spans="1:29" x14ac:dyDescent="0.2">
      <c r="A68" t="s">
        <v>47</v>
      </c>
      <c r="B68" t="s">
        <v>48</v>
      </c>
      <c r="E68">
        <v>10988</v>
      </c>
      <c r="F68">
        <v>20211009</v>
      </c>
      <c r="G68" t="s">
        <v>74</v>
      </c>
      <c r="H68" s="11">
        <f t="shared" si="2"/>
        <v>3.5499999999999994</v>
      </c>
      <c r="I68">
        <v>3.75</v>
      </c>
      <c r="J68">
        <v>3.6</v>
      </c>
      <c r="K68">
        <v>3.3</v>
      </c>
      <c r="L68" s="10"/>
      <c r="M68" s="10"/>
      <c r="N68" s="10"/>
      <c r="Q68" t="s">
        <v>47</v>
      </c>
      <c r="R68" t="s">
        <v>48</v>
      </c>
      <c r="S68">
        <v>10988</v>
      </c>
      <c r="T68">
        <v>20211009</v>
      </c>
      <c r="U68" t="s">
        <v>39</v>
      </c>
      <c r="V68" s="11">
        <f t="shared" si="3"/>
        <v>1.95</v>
      </c>
      <c r="W68">
        <v>1.9</v>
      </c>
      <c r="X68">
        <v>2</v>
      </c>
    </row>
    <row r="69" spans="1:29" x14ac:dyDescent="0.2">
      <c r="A69" s="10" t="s">
        <v>47</v>
      </c>
      <c r="B69" s="10" t="s">
        <v>70</v>
      </c>
      <c r="C69" s="10"/>
      <c r="D69" s="10"/>
      <c r="E69" s="10">
        <v>10989</v>
      </c>
      <c r="F69" s="10">
        <v>20211009</v>
      </c>
      <c r="G69" s="10" t="s">
        <v>74</v>
      </c>
      <c r="H69" s="11">
        <f t="shared" si="2"/>
        <v>3.4874999999999998</v>
      </c>
      <c r="I69" s="10">
        <v>3.4249999999999998</v>
      </c>
      <c r="J69" s="10">
        <v>3.55</v>
      </c>
      <c r="K69" s="10"/>
      <c r="P69" s="10"/>
      <c r="Q69" s="10" t="s">
        <v>47</v>
      </c>
      <c r="R69" s="10" t="s">
        <v>70</v>
      </c>
      <c r="S69" s="10">
        <v>10989</v>
      </c>
      <c r="T69" s="10">
        <v>20211009</v>
      </c>
      <c r="U69" s="10" t="s">
        <v>39</v>
      </c>
      <c r="V69" s="11">
        <f t="shared" si="3"/>
        <v>2.2625000000000002</v>
      </c>
      <c r="W69" s="10">
        <v>2.1</v>
      </c>
      <c r="X69" s="10">
        <v>2.1</v>
      </c>
      <c r="Y69" s="10">
        <v>2.25</v>
      </c>
      <c r="Z69" s="10">
        <v>2.6</v>
      </c>
      <c r="AA69" s="10"/>
      <c r="AB69" s="10"/>
    </row>
    <row r="70" spans="1:29" x14ac:dyDescent="0.2">
      <c r="A70" t="s">
        <v>47</v>
      </c>
      <c r="B70" t="s">
        <v>48</v>
      </c>
      <c r="E70">
        <v>10990</v>
      </c>
      <c r="F70">
        <v>20211009</v>
      </c>
      <c r="G70" t="s">
        <v>74</v>
      </c>
      <c r="H70" s="11">
        <f t="shared" si="2"/>
        <v>2.5499999999999998</v>
      </c>
      <c r="I70">
        <v>2.6</v>
      </c>
      <c r="J70">
        <v>2.5</v>
      </c>
      <c r="Q70" t="s">
        <v>47</v>
      </c>
      <c r="R70" t="s">
        <v>48</v>
      </c>
      <c r="S70">
        <v>10990</v>
      </c>
      <c r="T70">
        <v>20211009</v>
      </c>
      <c r="U70" t="s">
        <v>39</v>
      </c>
      <c r="V70" s="11">
        <f t="shared" si="3"/>
        <v>1.1666666666666667</v>
      </c>
      <c r="W70">
        <v>1.1000000000000001</v>
      </c>
      <c r="X70">
        <v>1.2</v>
      </c>
      <c r="Y70">
        <v>1.2</v>
      </c>
    </row>
    <row r="71" spans="1:29" x14ac:dyDescent="0.2">
      <c r="A71" t="s">
        <v>47</v>
      </c>
      <c r="B71" t="s">
        <v>48</v>
      </c>
      <c r="E71">
        <v>10991</v>
      </c>
      <c r="F71">
        <v>20211009</v>
      </c>
      <c r="G71" t="s">
        <v>74</v>
      </c>
      <c r="H71" s="11">
        <f t="shared" si="2"/>
        <v>3.2250000000000001</v>
      </c>
      <c r="I71">
        <v>2.95</v>
      </c>
      <c r="J71">
        <v>3.55</v>
      </c>
      <c r="K71">
        <v>3.25</v>
      </c>
      <c r="L71">
        <v>3.15</v>
      </c>
      <c r="Q71" t="s">
        <v>47</v>
      </c>
      <c r="R71" t="s">
        <v>48</v>
      </c>
      <c r="S71">
        <v>10991</v>
      </c>
      <c r="T71">
        <v>20211009</v>
      </c>
      <c r="U71" t="s">
        <v>39</v>
      </c>
      <c r="V71" s="11">
        <f t="shared" si="3"/>
        <v>1.37</v>
      </c>
      <c r="W71">
        <v>1.1499999999999999</v>
      </c>
      <c r="X71">
        <v>1.5</v>
      </c>
      <c r="Y71">
        <v>1.5</v>
      </c>
      <c r="Z71">
        <v>1.25</v>
      </c>
      <c r="AA71">
        <v>1.45</v>
      </c>
    </row>
    <row r="72" spans="1:29" x14ac:dyDescent="0.2">
      <c r="A72" t="s">
        <v>47</v>
      </c>
      <c r="B72" t="s">
        <v>70</v>
      </c>
      <c r="E72">
        <v>10992</v>
      </c>
      <c r="F72">
        <v>20211009</v>
      </c>
      <c r="G72" t="s">
        <v>74</v>
      </c>
      <c r="H72" s="11">
        <f t="shared" si="2"/>
        <v>3.0833333333333335</v>
      </c>
      <c r="I72">
        <v>2.95</v>
      </c>
      <c r="J72">
        <v>3.15</v>
      </c>
      <c r="K72">
        <v>3.15</v>
      </c>
      <c r="Q72" t="s">
        <v>47</v>
      </c>
      <c r="R72" t="s">
        <v>70</v>
      </c>
      <c r="S72">
        <v>10992</v>
      </c>
      <c r="T72">
        <v>20211009</v>
      </c>
      <c r="U72" t="s">
        <v>39</v>
      </c>
      <c r="V72" s="11">
        <f t="shared" si="3"/>
        <v>2.333333333333333</v>
      </c>
      <c r="W72">
        <v>2.4</v>
      </c>
      <c r="X72">
        <v>2.2999999999999998</v>
      </c>
      <c r="Y72">
        <v>2.2999999999999998</v>
      </c>
    </row>
    <row r="73" spans="1:29" x14ac:dyDescent="0.2">
      <c r="A73" t="s">
        <v>47</v>
      </c>
      <c r="B73" t="s">
        <v>42</v>
      </c>
      <c r="E73">
        <v>10993</v>
      </c>
      <c r="F73">
        <v>20211009</v>
      </c>
      <c r="G73" t="s">
        <v>74</v>
      </c>
      <c r="H73" s="11">
        <f t="shared" si="2"/>
        <v>4.5250000000000004</v>
      </c>
      <c r="I73">
        <v>4.5</v>
      </c>
      <c r="J73">
        <v>4.55</v>
      </c>
      <c r="Q73" t="s">
        <v>47</v>
      </c>
      <c r="R73" t="s">
        <v>42</v>
      </c>
      <c r="S73">
        <v>10993</v>
      </c>
      <c r="T73">
        <v>20211009</v>
      </c>
      <c r="U73" t="s">
        <v>39</v>
      </c>
      <c r="V73" s="11">
        <f t="shared" si="3"/>
        <v>3.3666666666666667</v>
      </c>
      <c r="W73">
        <v>3.3</v>
      </c>
      <c r="X73">
        <v>3.5</v>
      </c>
      <c r="Y73">
        <v>3.3</v>
      </c>
    </row>
    <row r="74" spans="1:29" x14ac:dyDescent="0.2">
      <c r="A74" t="s">
        <v>47</v>
      </c>
      <c r="B74" t="s">
        <v>48</v>
      </c>
      <c r="E74">
        <v>10995</v>
      </c>
      <c r="F74">
        <v>20211009</v>
      </c>
      <c r="G74" t="s">
        <v>74</v>
      </c>
      <c r="H74" s="11">
        <f t="shared" si="2"/>
        <v>2.5</v>
      </c>
      <c r="I74">
        <v>2.5</v>
      </c>
      <c r="J74">
        <v>2.5</v>
      </c>
      <c r="Q74" t="s">
        <v>47</v>
      </c>
      <c r="R74" t="s">
        <v>48</v>
      </c>
      <c r="S74">
        <v>10995</v>
      </c>
      <c r="T74">
        <v>20211009</v>
      </c>
      <c r="U74" t="s">
        <v>39</v>
      </c>
      <c r="V74" s="11">
        <f t="shared" si="3"/>
        <v>1.125</v>
      </c>
      <c r="W74">
        <v>1.1000000000000001</v>
      </c>
      <c r="X74">
        <v>1.1499999999999999</v>
      </c>
      <c r="AC74" s="10"/>
    </row>
    <row r="75" spans="1:29" x14ac:dyDescent="0.2">
      <c r="A75" t="s">
        <v>47</v>
      </c>
      <c r="B75" t="s">
        <v>42</v>
      </c>
      <c r="E75">
        <v>10996</v>
      </c>
      <c r="F75">
        <v>20211009</v>
      </c>
      <c r="G75" t="s">
        <v>74</v>
      </c>
      <c r="H75" s="11">
        <f t="shared" si="2"/>
        <v>3.4500000000000006</v>
      </c>
      <c r="I75">
        <v>3.35</v>
      </c>
      <c r="J75">
        <v>3.55</v>
      </c>
      <c r="K75">
        <v>3.45</v>
      </c>
      <c r="Q75" t="s">
        <v>47</v>
      </c>
      <c r="R75" t="s">
        <v>42</v>
      </c>
      <c r="S75">
        <v>10996</v>
      </c>
      <c r="T75">
        <v>20211009</v>
      </c>
      <c r="U75" t="s">
        <v>39</v>
      </c>
      <c r="V75" s="11">
        <f t="shared" si="3"/>
        <v>2.4833333333333334</v>
      </c>
      <c r="W75">
        <v>2.65</v>
      </c>
      <c r="X75">
        <v>2.5</v>
      </c>
      <c r="Y75">
        <v>2.2999999999999998</v>
      </c>
    </row>
    <row r="76" spans="1:29" x14ac:dyDescent="0.2">
      <c r="A76" s="8" t="s">
        <v>85</v>
      </c>
      <c r="B76" s="8" t="s">
        <v>43</v>
      </c>
      <c r="E76" s="8" t="s">
        <v>82</v>
      </c>
      <c r="F76">
        <v>20211010</v>
      </c>
      <c r="G76" t="s">
        <v>74</v>
      </c>
      <c r="I76" t="s">
        <v>87</v>
      </c>
      <c r="Q76" s="8" t="s">
        <v>85</v>
      </c>
      <c r="R76" s="8" t="s">
        <v>43</v>
      </c>
      <c r="S76" s="8" t="s">
        <v>82</v>
      </c>
      <c r="T76">
        <v>20201010</v>
      </c>
      <c r="U76" s="8" t="s">
        <v>39</v>
      </c>
      <c r="V76" s="11">
        <f t="shared" si="3"/>
        <v>1.6</v>
      </c>
      <c r="W76" s="8">
        <v>1.6</v>
      </c>
      <c r="X76" s="8">
        <v>1.6</v>
      </c>
    </row>
    <row r="77" spans="1:29" x14ac:dyDescent="0.2">
      <c r="A77" t="s">
        <v>64</v>
      </c>
      <c r="B77" t="s">
        <v>43</v>
      </c>
      <c r="D77">
        <v>120</v>
      </c>
      <c r="E77" t="s">
        <v>81</v>
      </c>
      <c r="F77">
        <v>20211010</v>
      </c>
      <c r="G77" t="s">
        <v>74</v>
      </c>
      <c r="H77" s="11">
        <f t="shared" si="2"/>
        <v>2.2999999999999998</v>
      </c>
      <c r="I77">
        <v>2.9</v>
      </c>
      <c r="J77">
        <v>1.45</v>
      </c>
      <c r="K77">
        <v>2.4</v>
      </c>
      <c r="L77">
        <v>2.4500000000000002</v>
      </c>
      <c r="Q77" t="s">
        <v>64</v>
      </c>
      <c r="R77" t="s">
        <v>43</v>
      </c>
      <c r="S77" t="s">
        <v>81</v>
      </c>
      <c r="T77">
        <v>20201010</v>
      </c>
      <c r="U77" t="s">
        <v>39</v>
      </c>
      <c r="V77" s="11">
        <f t="shared" si="3"/>
        <v>1.375</v>
      </c>
      <c r="W77">
        <v>1.35</v>
      </c>
      <c r="X77">
        <v>1.4</v>
      </c>
    </row>
    <row r="78" spans="1:29" x14ac:dyDescent="0.2">
      <c r="A78" t="s">
        <v>4</v>
      </c>
      <c r="B78" t="s">
        <v>43</v>
      </c>
      <c r="D78">
        <v>200</v>
      </c>
      <c r="E78" t="s">
        <v>80</v>
      </c>
      <c r="F78">
        <v>20211010</v>
      </c>
      <c r="G78" t="s">
        <v>74</v>
      </c>
      <c r="H78" s="11">
        <f t="shared" si="2"/>
        <v>2.6625000000000001</v>
      </c>
      <c r="I78">
        <v>3.85</v>
      </c>
      <c r="J78">
        <v>1.85</v>
      </c>
      <c r="K78">
        <v>2.0499999999999998</v>
      </c>
      <c r="L78">
        <v>2.9</v>
      </c>
      <c r="Q78" t="s">
        <v>4</v>
      </c>
      <c r="R78" t="s">
        <v>43</v>
      </c>
      <c r="S78" t="s">
        <v>80</v>
      </c>
      <c r="T78">
        <v>20201010</v>
      </c>
      <c r="U78" t="s">
        <v>39</v>
      </c>
      <c r="V78" s="11">
        <f t="shared" si="3"/>
        <v>1.8</v>
      </c>
      <c r="W78">
        <v>1.8</v>
      </c>
      <c r="X78">
        <v>1.8</v>
      </c>
    </row>
    <row r="79" spans="1:29" x14ac:dyDescent="0.2">
      <c r="Z79" s="8"/>
      <c r="AA79" s="8"/>
      <c r="AB79" s="8"/>
    </row>
    <row r="81" spans="1:22" s="8" customFormat="1" x14ac:dyDescent="0.2">
      <c r="A81"/>
      <c r="B81"/>
      <c r="C81"/>
      <c r="D81"/>
      <c r="E81"/>
      <c r="F81"/>
      <c r="G81"/>
      <c r="H81" s="11"/>
      <c r="I81"/>
      <c r="J81"/>
      <c r="K81"/>
      <c r="L81"/>
      <c r="M81"/>
      <c r="N81"/>
      <c r="V81" s="12"/>
    </row>
    <row r="85" spans="1:22" x14ac:dyDescent="0.2">
      <c r="A85" s="8" t="s">
        <v>86</v>
      </c>
      <c r="B85" s="8" t="s">
        <v>75</v>
      </c>
      <c r="C85" s="8"/>
      <c r="D85" s="8"/>
      <c r="E85" s="8" t="s">
        <v>78</v>
      </c>
      <c r="F85" s="8">
        <v>20211010</v>
      </c>
      <c r="G85" s="8" t="s">
        <v>74</v>
      </c>
      <c r="H85" s="12"/>
      <c r="I85" s="8">
        <v>2.4500000000000002</v>
      </c>
      <c r="J85" s="8">
        <v>2.2999999999999998</v>
      </c>
      <c r="K85" s="8"/>
      <c r="L85" s="8"/>
      <c r="M85" s="8"/>
      <c r="N85" s="8" t="s">
        <v>79</v>
      </c>
    </row>
    <row r="114" spans="1:22" s="10" customFormat="1" x14ac:dyDescent="0.2">
      <c r="A114"/>
      <c r="B114"/>
      <c r="C114"/>
      <c r="D114"/>
      <c r="E114"/>
      <c r="F114"/>
      <c r="G114"/>
      <c r="H114" s="11"/>
      <c r="I114"/>
      <c r="J114"/>
      <c r="K114"/>
      <c r="L114"/>
      <c r="M114"/>
      <c r="N114"/>
      <c r="V114" s="13"/>
    </row>
    <row r="115" spans="1:22" s="10" customFormat="1" x14ac:dyDescent="0.2">
      <c r="A115"/>
      <c r="B115"/>
      <c r="C115"/>
      <c r="D115"/>
      <c r="E115"/>
      <c r="F115"/>
      <c r="G115"/>
      <c r="H115" s="11"/>
      <c r="I115"/>
      <c r="J115"/>
      <c r="K115"/>
      <c r="L115"/>
      <c r="M115"/>
      <c r="N115"/>
      <c r="V115" s="13"/>
    </row>
    <row r="117" spans="1:22" s="10" customFormat="1" x14ac:dyDescent="0.2">
      <c r="A117"/>
      <c r="B117"/>
      <c r="C117"/>
      <c r="D117"/>
      <c r="E117"/>
      <c r="F117"/>
      <c r="G117"/>
      <c r="H117" s="11"/>
      <c r="I117"/>
      <c r="J117"/>
      <c r="K117"/>
      <c r="L117"/>
      <c r="M117"/>
      <c r="N117"/>
      <c r="V117" s="13"/>
    </row>
    <row r="135" spans="1:14" x14ac:dyDescent="0.2">
      <c r="C135" s="10"/>
    </row>
    <row r="139" spans="1:14" x14ac:dyDescent="0.2">
      <c r="A139" s="10"/>
      <c r="B139" s="10"/>
      <c r="C139" s="10"/>
      <c r="D139" s="10"/>
      <c r="E139" s="10"/>
      <c r="F139" s="10"/>
      <c r="G139" s="10"/>
      <c r="H139" s="13"/>
      <c r="I139" s="10"/>
      <c r="J139" s="10"/>
      <c r="K139" s="10"/>
      <c r="L139" s="10"/>
      <c r="M139" s="10"/>
      <c r="N139" s="10"/>
    </row>
    <row r="140" spans="1:14" x14ac:dyDescent="0.2">
      <c r="A140" s="10"/>
      <c r="B140" s="10"/>
      <c r="C140" s="10"/>
      <c r="D140" s="10"/>
      <c r="E140" s="10"/>
      <c r="F140" s="10"/>
      <c r="G140" s="10"/>
      <c r="H140" s="13"/>
      <c r="I140" s="10"/>
      <c r="J140" s="10"/>
      <c r="K140" s="10"/>
      <c r="L140" s="10"/>
      <c r="M140" s="10"/>
      <c r="N140" s="10"/>
    </row>
    <row r="141" spans="1:14" x14ac:dyDescent="0.2">
      <c r="A141" s="10"/>
      <c r="B141" s="10"/>
      <c r="C141" s="10"/>
      <c r="D141" s="10"/>
      <c r="E141" s="10"/>
      <c r="F141" s="10"/>
      <c r="G141" s="10"/>
      <c r="H141" s="13"/>
      <c r="I141" s="10"/>
      <c r="J141" s="10"/>
      <c r="K141" s="10"/>
      <c r="L141" s="10"/>
      <c r="M141" s="10"/>
      <c r="N141" s="10"/>
    </row>
    <row r="142" spans="1:14" x14ac:dyDescent="0.2">
      <c r="A142" s="10"/>
      <c r="B142" s="10"/>
      <c r="C142" s="10"/>
      <c r="D142" s="10"/>
      <c r="E142" s="10"/>
      <c r="F142" s="10"/>
      <c r="G142" s="10"/>
      <c r="H142" s="13"/>
      <c r="I142" s="10"/>
      <c r="J142" s="10"/>
      <c r="K142" s="10"/>
      <c r="L142" s="10"/>
      <c r="M142" s="10"/>
      <c r="N142" s="10"/>
    </row>
    <row r="145" spans="1:22" x14ac:dyDescent="0.2">
      <c r="A145" s="10"/>
      <c r="B145" s="10"/>
      <c r="C145" s="10"/>
      <c r="D145" s="10"/>
      <c r="E145" s="10"/>
      <c r="F145" s="10"/>
      <c r="G145" s="10"/>
      <c r="H145" s="13"/>
      <c r="I145" s="10"/>
      <c r="J145" s="10"/>
      <c r="K145" s="10"/>
      <c r="L145" s="10"/>
      <c r="M145" s="10"/>
      <c r="N145" s="10"/>
    </row>
    <row r="150" spans="1:22" s="10" customFormat="1" x14ac:dyDescent="0.2">
      <c r="A150"/>
      <c r="B150"/>
      <c r="C150"/>
      <c r="D150"/>
      <c r="E150"/>
      <c r="F150"/>
      <c r="G150"/>
      <c r="H150" s="11"/>
      <c r="I150"/>
      <c r="J150"/>
      <c r="K150"/>
      <c r="L150"/>
      <c r="M150"/>
      <c r="N150"/>
      <c r="V150" s="13"/>
    </row>
    <row r="153" spans="1:22" x14ac:dyDescent="0.2">
      <c r="I153" s="10"/>
    </row>
    <row r="154" spans="1:22" x14ac:dyDescent="0.2">
      <c r="A154" s="8"/>
      <c r="B154" s="8"/>
      <c r="C154" s="8"/>
      <c r="D154" s="8"/>
      <c r="E154" s="8"/>
      <c r="F154" s="8"/>
      <c r="G154" s="8"/>
      <c r="H154" s="12"/>
      <c r="I154" s="8"/>
      <c r="J154" s="8"/>
      <c r="K154" s="8"/>
      <c r="L154" s="8"/>
      <c r="M154" s="8"/>
      <c r="N154" s="8"/>
    </row>
  </sheetData>
  <sortState xmlns:xlrd2="http://schemas.microsoft.com/office/spreadsheetml/2017/richdata2" ref="A2:N155">
    <sortCondition ref="G2:G155"/>
    <sortCondition ref="E2: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549-8154-7E48-B930-BCA793DC66AA}">
  <dimension ref="A1:K154"/>
  <sheetViews>
    <sheetView workbookViewId="0">
      <selection activeCell="E29" sqref="E29"/>
    </sheetView>
  </sheetViews>
  <sheetFormatPr baseColWidth="10" defaultRowHeight="16" x14ac:dyDescent="0.2"/>
  <cols>
    <col min="1" max="1" width="11.5" customWidth="1"/>
    <col min="9" max="9" width="10.83203125" style="11"/>
    <col min="10" max="10" width="11.5" style="11" customWidth="1"/>
  </cols>
  <sheetData>
    <row r="1" spans="1:11" x14ac:dyDescent="0.2">
      <c r="A1" t="s">
        <v>0</v>
      </c>
      <c r="B1" t="s">
        <v>31</v>
      </c>
      <c r="C1" t="s">
        <v>105</v>
      </c>
      <c r="D1" t="s">
        <v>104</v>
      </c>
      <c r="E1" t="s">
        <v>32</v>
      </c>
      <c r="F1" t="s">
        <v>96</v>
      </c>
      <c r="G1" t="s">
        <v>41</v>
      </c>
      <c r="H1" t="s">
        <v>38</v>
      </c>
      <c r="I1" s="11" t="s">
        <v>94</v>
      </c>
      <c r="J1" s="11" t="s">
        <v>95</v>
      </c>
      <c r="K1" t="s">
        <v>106</v>
      </c>
    </row>
    <row r="2" spans="1:11" x14ac:dyDescent="0.2">
      <c r="A2" s="10" t="s">
        <v>85</v>
      </c>
      <c r="B2" t="s">
        <v>42</v>
      </c>
      <c r="C2">
        <v>10729</v>
      </c>
      <c r="G2">
        <v>20211010</v>
      </c>
      <c r="H2" t="s">
        <v>39</v>
      </c>
      <c r="I2" s="11">
        <v>1.8</v>
      </c>
      <c r="J2" s="11">
        <v>5.4249999999999998</v>
      </c>
    </row>
    <row r="3" spans="1:11" x14ac:dyDescent="0.2">
      <c r="A3" s="10" t="s">
        <v>85</v>
      </c>
      <c r="B3" t="s">
        <v>42</v>
      </c>
      <c r="C3">
        <v>10730</v>
      </c>
      <c r="G3">
        <v>20211010</v>
      </c>
      <c r="H3" t="s">
        <v>39</v>
      </c>
      <c r="I3" s="11">
        <v>2.3499999999999996</v>
      </c>
      <c r="J3" s="11">
        <v>4.9499999999999993</v>
      </c>
    </row>
    <row r="4" spans="1:11" x14ac:dyDescent="0.2">
      <c r="A4" t="s">
        <v>97</v>
      </c>
      <c r="B4" t="s">
        <v>42</v>
      </c>
      <c r="C4">
        <v>10715</v>
      </c>
      <c r="G4">
        <v>20211009</v>
      </c>
      <c r="H4" t="s">
        <v>39</v>
      </c>
      <c r="I4" s="11">
        <v>3.1</v>
      </c>
      <c r="J4" s="11">
        <v>4.3833333333333337</v>
      </c>
    </row>
    <row r="5" spans="1:11" x14ac:dyDescent="0.2">
      <c r="A5" t="s">
        <v>97</v>
      </c>
      <c r="B5" t="s">
        <v>42</v>
      </c>
      <c r="C5">
        <v>10717</v>
      </c>
      <c r="G5">
        <v>20211009</v>
      </c>
      <c r="H5" t="s">
        <v>39</v>
      </c>
      <c r="I5" s="11">
        <v>1.6166666666666665</v>
      </c>
      <c r="J5" s="11">
        <v>3.7</v>
      </c>
    </row>
    <row r="6" spans="1:11" x14ac:dyDescent="0.2">
      <c r="A6" t="s">
        <v>97</v>
      </c>
      <c r="B6" t="s">
        <v>42</v>
      </c>
      <c r="C6">
        <v>10720</v>
      </c>
      <c r="G6">
        <v>20211009</v>
      </c>
      <c r="H6" t="s">
        <v>39</v>
      </c>
      <c r="I6" s="11">
        <v>1.7</v>
      </c>
      <c r="J6" s="11">
        <v>2.9750000000000001</v>
      </c>
    </row>
    <row r="7" spans="1:11" x14ac:dyDescent="0.2">
      <c r="A7" t="s">
        <v>97</v>
      </c>
      <c r="B7" t="s">
        <v>42</v>
      </c>
      <c r="C7">
        <v>10721</v>
      </c>
      <c r="G7">
        <v>20211009</v>
      </c>
      <c r="H7" t="s">
        <v>39</v>
      </c>
      <c r="I7" s="11">
        <v>2.04</v>
      </c>
      <c r="J7" s="11">
        <v>3.25</v>
      </c>
    </row>
    <row r="8" spans="1:11" x14ac:dyDescent="0.2">
      <c r="A8" t="s">
        <v>97</v>
      </c>
      <c r="B8" t="s">
        <v>42</v>
      </c>
      <c r="C8">
        <v>10993</v>
      </c>
      <c r="G8">
        <v>20211009</v>
      </c>
      <c r="H8" t="s">
        <v>39</v>
      </c>
      <c r="I8" s="11">
        <v>3.3666666666666667</v>
      </c>
      <c r="J8" s="11">
        <v>4.5250000000000004</v>
      </c>
    </row>
    <row r="9" spans="1:11" x14ac:dyDescent="0.2">
      <c r="A9" t="s">
        <v>97</v>
      </c>
      <c r="B9" t="s">
        <v>42</v>
      </c>
      <c r="C9">
        <v>10996</v>
      </c>
      <c r="G9">
        <v>20211009</v>
      </c>
      <c r="H9" t="s">
        <v>39</v>
      </c>
      <c r="I9" s="11">
        <v>2.4833333333333334</v>
      </c>
      <c r="J9" s="11">
        <v>3.4500000000000006</v>
      </c>
    </row>
    <row r="10" spans="1:11" x14ac:dyDescent="0.2">
      <c r="A10" t="s">
        <v>5</v>
      </c>
      <c r="B10" t="s">
        <v>14</v>
      </c>
      <c r="C10">
        <v>10974</v>
      </c>
      <c r="E10">
        <v>38</v>
      </c>
      <c r="G10">
        <v>20211009</v>
      </c>
      <c r="H10" t="s">
        <v>39</v>
      </c>
      <c r="I10" s="11">
        <v>0.65</v>
      </c>
      <c r="J10" s="11">
        <v>2</v>
      </c>
    </row>
    <row r="11" spans="1:11" x14ac:dyDescent="0.2">
      <c r="A11" t="s">
        <v>5</v>
      </c>
      <c r="B11" t="s">
        <v>14</v>
      </c>
      <c r="C11">
        <v>10975</v>
      </c>
      <c r="E11">
        <v>58.1</v>
      </c>
      <c r="G11">
        <v>20211010</v>
      </c>
      <c r="H11" t="s">
        <v>39</v>
      </c>
      <c r="I11" s="11">
        <v>1.635</v>
      </c>
      <c r="J11" s="11">
        <v>2.875</v>
      </c>
    </row>
    <row r="12" spans="1:11" x14ac:dyDescent="0.2">
      <c r="A12" t="s">
        <v>5</v>
      </c>
      <c r="B12" t="s">
        <v>14</v>
      </c>
      <c r="C12">
        <v>10976</v>
      </c>
      <c r="E12">
        <v>53.9</v>
      </c>
      <c r="G12">
        <v>20211010</v>
      </c>
      <c r="H12" t="s">
        <v>39</v>
      </c>
      <c r="I12" s="11">
        <v>2.0499999999999998</v>
      </c>
      <c r="J12" s="11">
        <v>2.8333333333333335</v>
      </c>
    </row>
    <row r="13" spans="1:11" x14ac:dyDescent="0.2">
      <c r="A13" t="s">
        <v>5</v>
      </c>
      <c r="B13" t="s">
        <v>14</v>
      </c>
      <c r="C13">
        <v>10977</v>
      </c>
      <c r="E13">
        <v>63</v>
      </c>
      <c r="G13">
        <v>20211010</v>
      </c>
      <c r="H13" t="s">
        <v>39</v>
      </c>
      <c r="I13" s="11">
        <v>0.67999999999999994</v>
      </c>
      <c r="J13" s="11">
        <v>1.9750000000000001</v>
      </c>
    </row>
    <row r="14" spans="1:11" x14ac:dyDescent="0.2">
      <c r="A14" s="10" t="s">
        <v>10</v>
      </c>
      <c r="B14" s="10" t="s">
        <v>14</v>
      </c>
      <c r="C14" s="10">
        <v>10985</v>
      </c>
      <c r="D14" s="10"/>
      <c r="E14" s="10">
        <v>17</v>
      </c>
      <c r="F14" s="10"/>
      <c r="G14" s="10">
        <v>20211009</v>
      </c>
      <c r="H14" s="10" t="s">
        <v>39</v>
      </c>
      <c r="I14" s="11">
        <v>1.175</v>
      </c>
      <c r="J14" s="11">
        <v>2.625</v>
      </c>
    </row>
    <row r="15" spans="1:11" x14ac:dyDescent="0.2">
      <c r="A15" s="10" t="s">
        <v>2</v>
      </c>
      <c r="B15" s="10" t="s">
        <v>14</v>
      </c>
      <c r="C15" s="10">
        <v>10986</v>
      </c>
      <c r="D15" s="10"/>
      <c r="E15" s="10">
        <v>30.1</v>
      </c>
      <c r="F15" s="10"/>
      <c r="G15" s="10">
        <v>20211009</v>
      </c>
      <c r="H15" s="10" t="s">
        <v>39</v>
      </c>
      <c r="I15" s="11">
        <v>4.9833333333333334</v>
      </c>
      <c r="J15" s="11">
        <v>5.5500000000000007</v>
      </c>
    </row>
    <row r="16" spans="1:11" x14ac:dyDescent="0.2">
      <c r="A16" t="s">
        <v>64</v>
      </c>
      <c r="B16" t="s">
        <v>43</v>
      </c>
      <c r="C16" s="10">
        <v>12002</v>
      </c>
      <c r="F16">
        <v>120</v>
      </c>
      <c r="G16">
        <v>20201010</v>
      </c>
      <c r="H16" t="s">
        <v>39</v>
      </c>
      <c r="I16" s="11">
        <v>1.375</v>
      </c>
      <c r="J16" s="11">
        <v>2.2999999999999998</v>
      </c>
    </row>
    <row r="17" spans="1:10" x14ac:dyDescent="0.2">
      <c r="A17" s="10" t="s">
        <v>85</v>
      </c>
      <c r="B17" s="10" t="s">
        <v>43</v>
      </c>
      <c r="C17" s="10">
        <v>12003</v>
      </c>
      <c r="D17" s="10"/>
      <c r="E17" s="10"/>
      <c r="F17" s="10"/>
      <c r="G17" s="10">
        <v>20201010</v>
      </c>
      <c r="H17" s="10" t="s">
        <v>39</v>
      </c>
      <c r="I17" s="11">
        <v>1.6</v>
      </c>
      <c r="J17" s="11" t="s">
        <v>20</v>
      </c>
    </row>
    <row r="18" spans="1:10" x14ac:dyDescent="0.2">
      <c r="A18" t="s">
        <v>4</v>
      </c>
      <c r="B18" t="s">
        <v>43</v>
      </c>
      <c r="C18" s="10">
        <v>12001</v>
      </c>
      <c r="F18">
        <v>200</v>
      </c>
      <c r="G18">
        <v>20201010</v>
      </c>
      <c r="H18" t="s">
        <v>39</v>
      </c>
      <c r="I18" s="11">
        <v>1.8</v>
      </c>
      <c r="J18" s="11">
        <v>2.6625000000000001</v>
      </c>
    </row>
    <row r="19" spans="1:10" x14ac:dyDescent="0.2">
      <c r="A19" s="10" t="s">
        <v>85</v>
      </c>
      <c r="B19" t="s">
        <v>33</v>
      </c>
      <c r="C19">
        <v>10723</v>
      </c>
      <c r="G19">
        <v>20211010</v>
      </c>
      <c r="H19" t="s">
        <v>39</v>
      </c>
      <c r="I19" s="11">
        <v>6.85</v>
      </c>
      <c r="J19" s="11">
        <v>7</v>
      </c>
    </row>
    <row r="20" spans="1:10" x14ac:dyDescent="0.2">
      <c r="A20" s="10" t="s">
        <v>85</v>
      </c>
      <c r="B20" t="s">
        <v>33</v>
      </c>
      <c r="C20">
        <v>10725</v>
      </c>
      <c r="G20">
        <v>20211010</v>
      </c>
      <c r="H20" t="s">
        <v>39</v>
      </c>
      <c r="I20" s="11">
        <v>3.625</v>
      </c>
      <c r="J20" s="11">
        <v>6.1000000000000005</v>
      </c>
    </row>
    <row r="21" spans="1:10" x14ac:dyDescent="0.2">
      <c r="A21" s="10" t="s">
        <v>85</v>
      </c>
      <c r="B21" t="s">
        <v>33</v>
      </c>
      <c r="C21">
        <v>10726</v>
      </c>
      <c r="G21">
        <v>20211010</v>
      </c>
      <c r="H21" t="s">
        <v>39</v>
      </c>
      <c r="I21" s="11">
        <v>3.5750000000000002</v>
      </c>
      <c r="J21" s="11" t="s">
        <v>20</v>
      </c>
    </row>
    <row r="22" spans="1:10" x14ac:dyDescent="0.2">
      <c r="A22" s="10" t="s">
        <v>85</v>
      </c>
      <c r="B22" t="s">
        <v>33</v>
      </c>
      <c r="C22">
        <v>10727</v>
      </c>
      <c r="G22">
        <v>20211010</v>
      </c>
      <c r="H22" t="s">
        <v>39</v>
      </c>
      <c r="I22" s="11">
        <v>3.2249999999999996</v>
      </c>
      <c r="J22" s="11" t="s">
        <v>20</v>
      </c>
    </row>
    <row r="23" spans="1:10" x14ac:dyDescent="0.2">
      <c r="A23" s="10" t="s">
        <v>85</v>
      </c>
      <c r="B23" t="s">
        <v>33</v>
      </c>
      <c r="C23">
        <v>10728</v>
      </c>
      <c r="G23">
        <v>20211010</v>
      </c>
      <c r="H23" t="s">
        <v>39</v>
      </c>
      <c r="I23" s="11">
        <v>4.2249999999999996</v>
      </c>
      <c r="J23" s="11" t="s">
        <v>20</v>
      </c>
    </row>
    <row r="24" spans="1:10" x14ac:dyDescent="0.2">
      <c r="A24" s="10" t="s">
        <v>85</v>
      </c>
      <c r="B24" t="s">
        <v>33</v>
      </c>
      <c r="C24">
        <v>10732</v>
      </c>
      <c r="G24">
        <v>20211010</v>
      </c>
      <c r="H24" t="s">
        <v>39</v>
      </c>
      <c r="I24" s="11">
        <v>3.7749999999999999</v>
      </c>
      <c r="J24" s="11">
        <v>4.3000000000000007</v>
      </c>
    </row>
    <row r="25" spans="1:10" x14ac:dyDescent="0.2">
      <c r="A25" s="10" t="s">
        <v>85</v>
      </c>
      <c r="B25" t="s">
        <v>33</v>
      </c>
      <c r="C25">
        <v>10733</v>
      </c>
      <c r="G25">
        <v>20211010</v>
      </c>
      <c r="H25" t="s">
        <v>39</v>
      </c>
      <c r="I25" s="11">
        <v>5.833333333333333</v>
      </c>
      <c r="J25" s="11">
        <v>6.1</v>
      </c>
    </row>
    <row r="26" spans="1:10" x14ac:dyDescent="0.2">
      <c r="A26" s="10" t="s">
        <v>85</v>
      </c>
      <c r="B26" t="s">
        <v>40</v>
      </c>
      <c r="C26">
        <v>10724</v>
      </c>
      <c r="G26">
        <v>20211010</v>
      </c>
      <c r="H26" t="s">
        <v>39</v>
      </c>
      <c r="I26" s="11">
        <v>2.95</v>
      </c>
      <c r="J26" s="11">
        <v>4.2249999999999996</v>
      </c>
    </row>
    <row r="27" spans="1:10" x14ac:dyDescent="0.2">
      <c r="A27" s="10" t="s">
        <v>85</v>
      </c>
      <c r="B27" t="s">
        <v>40</v>
      </c>
      <c r="C27">
        <v>10731</v>
      </c>
      <c r="G27">
        <v>20211010</v>
      </c>
      <c r="H27" t="s">
        <v>39</v>
      </c>
      <c r="I27" s="11">
        <v>2.6625000000000001</v>
      </c>
      <c r="J27" s="11">
        <v>3.2750000000000004</v>
      </c>
    </row>
    <row r="28" spans="1:10" x14ac:dyDescent="0.2">
      <c r="A28" s="10" t="s">
        <v>85</v>
      </c>
      <c r="B28" t="s">
        <v>40</v>
      </c>
      <c r="C28">
        <v>10734</v>
      </c>
      <c r="G28">
        <v>20211010</v>
      </c>
      <c r="H28" t="s">
        <v>39</v>
      </c>
      <c r="I28" s="11">
        <v>2.875</v>
      </c>
      <c r="J28" s="11">
        <v>3.9</v>
      </c>
    </row>
    <row r="29" spans="1:10" x14ac:dyDescent="0.2">
      <c r="A29" s="10" t="s">
        <v>85</v>
      </c>
      <c r="B29" t="s">
        <v>40</v>
      </c>
      <c r="C29">
        <v>10735</v>
      </c>
      <c r="G29">
        <v>20211010</v>
      </c>
      <c r="H29" t="s">
        <v>39</v>
      </c>
      <c r="I29" s="11">
        <v>3.45</v>
      </c>
      <c r="J29" s="11">
        <v>3.5666666666666664</v>
      </c>
    </row>
    <row r="30" spans="1:10" x14ac:dyDescent="0.2">
      <c r="A30" s="10" t="s">
        <v>85</v>
      </c>
      <c r="B30" t="s">
        <v>40</v>
      </c>
      <c r="C30">
        <v>10736</v>
      </c>
      <c r="G30">
        <v>20211010</v>
      </c>
      <c r="H30" t="s">
        <v>39</v>
      </c>
      <c r="I30" s="11">
        <v>2.5750000000000002</v>
      </c>
      <c r="J30" s="11">
        <v>3.4249999999999998</v>
      </c>
    </row>
    <row r="31" spans="1:10" x14ac:dyDescent="0.2">
      <c r="A31" t="s">
        <v>97</v>
      </c>
      <c r="B31" t="s">
        <v>70</v>
      </c>
      <c r="C31">
        <v>10714</v>
      </c>
      <c r="G31">
        <v>20211009</v>
      </c>
      <c r="H31" t="s">
        <v>39</v>
      </c>
      <c r="I31" s="11">
        <v>1.9750000000000001</v>
      </c>
      <c r="J31" s="11">
        <v>3.5249999999999999</v>
      </c>
    </row>
    <row r="32" spans="1:10" x14ac:dyDescent="0.2">
      <c r="A32" t="s">
        <v>97</v>
      </c>
      <c r="B32" t="s">
        <v>70</v>
      </c>
      <c r="C32">
        <v>10716</v>
      </c>
      <c r="G32">
        <v>20211009</v>
      </c>
      <c r="H32" t="s">
        <v>39</v>
      </c>
      <c r="I32" s="11">
        <v>2.3666666666666667</v>
      </c>
      <c r="J32" s="11">
        <v>3.7333333333333329</v>
      </c>
    </row>
    <row r="33" spans="1:10" x14ac:dyDescent="0.2">
      <c r="A33" t="s">
        <v>97</v>
      </c>
      <c r="B33" t="s">
        <v>70</v>
      </c>
      <c r="C33">
        <v>10718</v>
      </c>
      <c r="G33">
        <v>20211009</v>
      </c>
      <c r="H33" t="s">
        <v>39</v>
      </c>
      <c r="I33" s="11">
        <v>1.85</v>
      </c>
      <c r="J33" s="11">
        <v>2.6</v>
      </c>
    </row>
    <row r="34" spans="1:10" x14ac:dyDescent="0.2">
      <c r="A34" t="s">
        <v>97</v>
      </c>
      <c r="B34" t="s">
        <v>70</v>
      </c>
      <c r="C34">
        <v>10719</v>
      </c>
      <c r="G34">
        <v>20211009</v>
      </c>
      <c r="H34" t="s">
        <v>39</v>
      </c>
      <c r="I34" s="11">
        <v>1.3499999999999999</v>
      </c>
      <c r="J34" s="11">
        <v>2.375</v>
      </c>
    </row>
    <row r="35" spans="1:10" x14ac:dyDescent="0.2">
      <c r="A35" t="s">
        <v>97</v>
      </c>
      <c r="B35" s="10" t="s">
        <v>70</v>
      </c>
      <c r="C35" s="10">
        <v>10989</v>
      </c>
      <c r="D35" s="10"/>
      <c r="E35" s="10"/>
      <c r="F35" s="10"/>
      <c r="G35" s="10">
        <v>20211009</v>
      </c>
      <c r="H35" s="10" t="s">
        <v>39</v>
      </c>
      <c r="I35" s="11">
        <v>2.2625000000000002</v>
      </c>
      <c r="J35" s="11">
        <v>3.4874999999999998</v>
      </c>
    </row>
    <row r="36" spans="1:10" x14ac:dyDescent="0.2">
      <c r="A36" t="s">
        <v>97</v>
      </c>
      <c r="B36" t="s">
        <v>70</v>
      </c>
      <c r="C36">
        <v>10992</v>
      </c>
      <c r="G36">
        <v>20211009</v>
      </c>
      <c r="H36" t="s">
        <v>39</v>
      </c>
      <c r="I36" s="11">
        <v>2.333333333333333</v>
      </c>
      <c r="J36" s="11">
        <v>3.0833333333333335</v>
      </c>
    </row>
    <row r="37" spans="1:10" x14ac:dyDescent="0.2">
      <c r="A37" t="s">
        <v>5</v>
      </c>
      <c r="B37" t="s">
        <v>75</v>
      </c>
      <c r="C37">
        <v>10972</v>
      </c>
      <c r="E37">
        <v>31.3</v>
      </c>
      <c r="G37">
        <v>20211010</v>
      </c>
      <c r="H37" t="s">
        <v>39</v>
      </c>
      <c r="I37" s="11">
        <v>1.61</v>
      </c>
      <c r="J37" s="11">
        <v>2.2250000000000001</v>
      </c>
    </row>
    <row r="38" spans="1:10" x14ac:dyDescent="0.2">
      <c r="A38" t="s">
        <v>5</v>
      </c>
      <c r="B38" t="s">
        <v>75</v>
      </c>
      <c r="C38">
        <v>10978</v>
      </c>
      <c r="E38">
        <v>63.2</v>
      </c>
      <c r="G38">
        <v>20211010</v>
      </c>
      <c r="H38" t="s">
        <v>39</v>
      </c>
      <c r="I38" s="11">
        <v>1.1233333333333333</v>
      </c>
      <c r="J38" s="11">
        <v>2.4</v>
      </c>
    </row>
    <row r="39" spans="1:10" x14ac:dyDescent="0.2">
      <c r="A39" t="s">
        <v>5</v>
      </c>
      <c r="B39" t="s">
        <v>75</v>
      </c>
      <c r="C39">
        <v>10979</v>
      </c>
      <c r="E39">
        <v>23.7</v>
      </c>
      <c r="G39">
        <v>20211010</v>
      </c>
      <c r="H39" t="s">
        <v>39</v>
      </c>
      <c r="I39" s="11">
        <v>0.7466666666666667</v>
      </c>
      <c r="J39" s="11">
        <v>2.2999999999999998</v>
      </c>
    </row>
    <row r="40" spans="1:10" x14ac:dyDescent="0.2">
      <c r="A40" t="s">
        <v>10</v>
      </c>
      <c r="B40" t="s">
        <v>75</v>
      </c>
      <c r="C40">
        <v>10982</v>
      </c>
      <c r="E40">
        <v>45.2</v>
      </c>
      <c r="G40">
        <v>20211009</v>
      </c>
      <c r="H40" t="s">
        <v>39</v>
      </c>
      <c r="I40" s="11">
        <v>1.2</v>
      </c>
      <c r="J40" s="11">
        <v>2.75</v>
      </c>
    </row>
    <row r="41" spans="1:10" x14ac:dyDescent="0.2">
      <c r="A41" s="10" t="s">
        <v>10</v>
      </c>
      <c r="B41" s="10" t="s">
        <v>75</v>
      </c>
      <c r="C41" s="10">
        <v>10983</v>
      </c>
      <c r="D41" s="10"/>
      <c r="E41" s="10">
        <v>35.299999999999997</v>
      </c>
      <c r="F41" s="10"/>
      <c r="G41" s="10">
        <v>20211009</v>
      </c>
      <c r="H41" s="10" t="s">
        <v>39</v>
      </c>
      <c r="I41" s="11">
        <v>1.65</v>
      </c>
      <c r="J41" s="11">
        <v>2.4750000000000001</v>
      </c>
    </row>
    <row r="42" spans="1:10" x14ac:dyDescent="0.2">
      <c r="A42" t="s">
        <v>3</v>
      </c>
      <c r="B42" t="s">
        <v>75</v>
      </c>
      <c r="C42">
        <v>10965</v>
      </c>
      <c r="E42">
        <v>72.5</v>
      </c>
      <c r="G42">
        <v>20211009</v>
      </c>
      <c r="H42" t="s">
        <v>39</v>
      </c>
      <c r="I42" s="11">
        <v>1.2</v>
      </c>
      <c r="J42" s="11">
        <v>2.2999999999999998</v>
      </c>
    </row>
    <row r="43" spans="1:10" x14ac:dyDescent="0.2">
      <c r="A43" t="s">
        <v>3</v>
      </c>
      <c r="B43" t="s">
        <v>66</v>
      </c>
      <c r="C43">
        <v>10959</v>
      </c>
      <c r="E43">
        <v>66.8</v>
      </c>
      <c r="G43">
        <v>20211009</v>
      </c>
      <c r="H43" t="s">
        <v>39</v>
      </c>
      <c r="I43" s="11">
        <v>0.64999999999999991</v>
      </c>
      <c r="J43" s="11">
        <v>1.7833333333333332</v>
      </c>
    </row>
    <row r="44" spans="1:10" x14ac:dyDescent="0.2">
      <c r="A44" t="s">
        <v>3</v>
      </c>
      <c r="B44" t="s">
        <v>66</v>
      </c>
      <c r="C44">
        <v>10960</v>
      </c>
      <c r="E44">
        <v>42.9</v>
      </c>
      <c r="G44">
        <v>20211009</v>
      </c>
      <c r="H44" t="s">
        <v>39</v>
      </c>
      <c r="I44" s="11">
        <v>0.52500000000000002</v>
      </c>
      <c r="J44" s="11">
        <v>1.65</v>
      </c>
    </row>
    <row r="45" spans="1:10" x14ac:dyDescent="0.2">
      <c r="A45" t="s">
        <v>4</v>
      </c>
      <c r="B45" t="s">
        <v>66</v>
      </c>
      <c r="C45">
        <v>10722</v>
      </c>
      <c r="E45">
        <v>42.4</v>
      </c>
      <c r="G45">
        <v>20201010</v>
      </c>
      <c r="H45" t="s">
        <v>39</v>
      </c>
      <c r="I45" s="11">
        <v>3</v>
      </c>
      <c r="J45" s="11">
        <v>3.5999999999999996</v>
      </c>
    </row>
    <row r="46" spans="1:10" x14ac:dyDescent="0.2">
      <c r="A46" t="s">
        <v>4</v>
      </c>
      <c r="B46" t="s">
        <v>66</v>
      </c>
      <c r="C46">
        <v>10969</v>
      </c>
      <c r="E46">
        <v>79.900000000000006</v>
      </c>
      <c r="G46">
        <v>20201010</v>
      </c>
      <c r="H46" t="s">
        <v>39</v>
      </c>
      <c r="I46" s="11">
        <v>2.3499999999999996</v>
      </c>
      <c r="J46" s="11">
        <v>3.5</v>
      </c>
    </row>
    <row r="47" spans="1:10" x14ac:dyDescent="0.2">
      <c r="A47" t="s">
        <v>2</v>
      </c>
      <c r="B47" t="s">
        <v>66</v>
      </c>
      <c r="C47">
        <v>10800</v>
      </c>
      <c r="E47">
        <v>89.8</v>
      </c>
      <c r="G47">
        <v>20211009</v>
      </c>
      <c r="H47" t="s">
        <v>39</v>
      </c>
      <c r="I47" s="11">
        <v>2.0249999999999999</v>
      </c>
      <c r="J47" s="11">
        <v>3.4333333333333336</v>
      </c>
    </row>
    <row r="48" spans="1:10" x14ac:dyDescent="0.2">
      <c r="A48" t="s">
        <v>2</v>
      </c>
      <c r="B48" t="s">
        <v>66</v>
      </c>
      <c r="C48">
        <v>10805</v>
      </c>
      <c r="E48">
        <v>73.400000000000006</v>
      </c>
      <c r="G48">
        <v>20211009</v>
      </c>
      <c r="H48" t="s">
        <v>39</v>
      </c>
      <c r="I48" s="11">
        <v>1.9666666666666668</v>
      </c>
      <c r="J48" s="11">
        <v>3.0250000000000004</v>
      </c>
    </row>
    <row r="49" spans="1:10" x14ac:dyDescent="0.2">
      <c r="A49" t="s">
        <v>4</v>
      </c>
      <c r="B49" t="s">
        <v>68</v>
      </c>
      <c r="C49">
        <v>10966</v>
      </c>
      <c r="E49">
        <v>62.2</v>
      </c>
      <c r="G49">
        <v>20201010</v>
      </c>
      <c r="H49" t="s">
        <v>39</v>
      </c>
      <c r="I49" s="11">
        <v>3.7</v>
      </c>
      <c r="J49" s="11">
        <v>4.9250000000000007</v>
      </c>
    </row>
    <row r="50" spans="1:10" x14ac:dyDescent="0.2">
      <c r="A50" t="s">
        <v>4</v>
      </c>
      <c r="B50" t="s">
        <v>68</v>
      </c>
      <c r="C50">
        <v>10967</v>
      </c>
      <c r="E50">
        <v>84.3</v>
      </c>
      <c r="G50">
        <v>20201010</v>
      </c>
      <c r="H50" t="s">
        <v>39</v>
      </c>
      <c r="I50" s="11">
        <v>2.875</v>
      </c>
      <c r="J50" s="11">
        <v>5.8625000000000007</v>
      </c>
    </row>
    <row r="51" spans="1:10" x14ac:dyDescent="0.2">
      <c r="A51" t="s">
        <v>4</v>
      </c>
      <c r="B51" t="s">
        <v>68</v>
      </c>
      <c r="C51">
        <v>10968</v>
      </c>
      <c r="E51">
        <v>72.2</v>
      </c>
      <c r="G51">
        <v>20201010</v>
      </c>
      <c r="H51" t="s">
        <v>39</v>
      </c>
      <c r="I51" s="11">
        <v>2.5499999999999998</v>
      </c>
      <c r="J51" s="11">
        <v>4.6999999999999993</v>
      </c>
    </row>
    <row r="52" spans="1:10" x14ac:dyDescent="0.2">
      <c r="A52" t="s">
        <v>4</v>
      </c>
      <c r="B52" t="s">
        <v>68</v>
      </c>
      <c r="C52">
        <v>10971</v>
      </c>
      <c r="E52">
        <v>46.5</v>
      </c>
      <c r="G52">
        <v>20201010</v>
      </c>
      <c r="H52" t="s">
        <v>39</v>
      </c>
      <c r="I52" s="11">
        <v>4.4749999999999996</v>
      </c>
      <c r="J52" s="11">
        <v>5.7</v>
      </c>
    </row>
    <row r="53" spans="1:10" x14ac:dyDescent="0.2">
      <c r="A53" t="s">
        <v>2</v>
      </c>
      <c r="B53" t="s">
        <v>68</v>
      </c>
      <c r="C53">
        <v>10801</v>
      </c>
      <c r="E53">
        <v>50.9</v>
      </c>
      <c r="G53">
        <v>20211009</v>
      </c>
      <c r="H53" t="s">
        <v>39</v>
      </c>
      <c r="I53" s="11">
        <v>2.5</v>
      </c>
      <c r="J53" s="11">
        <v>4.4749999999999996</v>
      </c>
    </row>
    <row r="54" spans="1:10" x14ac:dyDescent="0.2">
      <c r="A54" t="s">
        <v>97</v>
      </c>
      <c r="B54" t="s">
        <v>48</v>
      </c>
      <c r="C54">
        <v>10713</v>
      </c>
      <c r="G54">
        <v>20211009</v>
      </c>
      <c r="H54" t="s">
        <v>39</v>
      </c>
      <c r="I54" s="11">
        <v>1.3500000000000003</v>
      </c>
      <c r="J54" s="11">
        <v>3</v>
      </c>
    </row>
    <row r="55" spans="1:10" x14ac:dyDescent="0.2">
      <c r="A55" t="s">
        <v>97</v>
      </c>
      <c r="B55" t="s">
        <v>48</v>
      </c>
      <c r="C55">
        <v>10987</v>
      </c>
      <c r="G55">
        <v>20211009</v>
      </c>
      <c r="H55" t="s">
        <v>39</v>
      </c>
      <c r="I55" s="11">
        <v>1.8833333333333335</v>
      </c>
      <c r="J55" s="11">
        <v>3.58</v>
      </c>
    </row>
    <row r="56" spans="1:10" x14ac:dyDescent="0.2">
      <c r="A56" t="s">
        <v>97</v>
      </c>
      <c r="B56" t="s">
        <v>48</v>
      </c>
      <c r="C56">
        <v>10988</v>
      </c>
      <c r="G56">
        <v>20211009</v>
      </c>
      <c r="H56" t="s">
        <v>39</v>
      </c>
      <c r="I56" s="11">
        <v>1.95</v>
      </c>
      <c r="J56" s="11">
        <v>3.5499999999999994</v>
      </c>
    </row>
    <row r="57" spans="1:10" x14ac:dyDescent="0.2">
      <c r="A57" t="s">
        <v>97</v>
      </c>
      <c r="B57" t="s">
        <v>48</v>
      </c>
      <c r="C57">
        <v>10990</v>
      </c>
      <c r="G57">
        <v>20211009</v>
      </c>
      <c r="H57" t="s">
        <v>39</v>
      </c>
      <c r="I57" s="11">
        <v>1.1666666666666667</v>
      </c>
      <c r="J57" s="11">
        <v>2.5499999999999998</v>
      </c>
    </row>
    <row r="58" spans="1:10" x14ac:dyDescent="0.2">
      <c r="A58" t="s">
        <v>97</v>
      </c>
      <c r="B58" t="s">
        <v>48</v>
      </c>
      <c r="C58">
        <v>10991</v>
      </c>
      <c r="G58">
        <v>20211009</v>
      </c>
      <c r="H58" t="s">
        <v>39</v>
      </c>
      <c r="I58" s="11">
        <v>1.37</v>
      </c>
      <c r="J58" s="11">
        <v>3.2250000000000001</v>
      </c>
    </row>
    <row r="59" spans="1:10" x14ac:dyDescent="0.2">
      <c r="A59" t="s">
        <v>97</v>
      </c>
      <c r="B59" t="s">
        <v>48</v>
      </c>
      <c r="C59">
        <v>10995</v>
      </c>
      <c r="G59">
        <v>20211009</v>
      </c>
      <c r="H59" t="s">
        <v>39</v>
      </c>
      <c r="I59" s="11">
        <v>1.125</v>
      </c>
      <c r="J59" s="11">
        <v>2.5</v>
      </c>
    </row>
    <row r="60" spans="1:10" x14ac:dyDescent="0.2">
      <c r="A60" t="s">
        <v>5</v>
      </c>
      <c r="B60" t="s">
        <v>67</v>
      </c>
      <c r="C60">
        <v>10980</v>
      </c>
      <c r="E60" s="10">
        <v>27</v>
      </c>
      <c r="F60" s="10"/>
      <c r="G60">
        <v>20211009</v>
      </c>
      <c r="H60" t="s">
        <v>39</v>
      </c>
      <c r="I60" s="11">
        <v>4.2333333333333334</v>
      </c>
      <c r="J60" s="11">
        <v>4.625</v>
      </c>
    </row>
    <row r="61" spans="1:10" x14ac:dyDescent="0.2">
      <c r="A61" t="s">
        <v>5</v>
      </c>
      <c r="B61" t="s">
        <v>67</v>
      </c>
      <c r="C61">
        <v>10981</v>
      </c>
      <c r="E61">
        <v>66.5</v>
      </c>
      <c r="G61">
        <v>20211009</v>
      </c>
      <c r="H61" t="s">
        <v>39</v>
      </c>
      <c r="I61" s="11">
        <v>3.87</v>
      </c>
      <c r="J61" s="11">
        <v>4.5999999999999996</v>
      </c>
    </row>
    <row r="62" spans="1:10" x14ac:dyDescent="0.2">
      <c r="A62" t="s">
        <v>4</v>
      </c>
      <c r="B62" t="s">
        <v>67</v>
      </c>
      <c r="C62">
        <v>10704</v>
      </c>
      <c r="E62">
        <v>57.6</v>
      </c>
      <c r="G62">
        <v>20201010</v>
      </c>
      <c r="H62" t="s">
        <v>39</v>
      </c>
      <c r="I62" s="11">
        <v>3.125</v>
      </c>
      <c r="J62" s="11">
        <v>4.6499999999999995</v>
      </c>
    </row>
    <row r="63" spans="1:10" x14ac:dyDescent="0.2">
      <c r="A63" t="s">
        <v>4</v>
      </c>
      <c r="B63" t="s">
        <v>67</v>
      </c>
      <c r="C63">
        <v>10970</v>
      </c>
      <c r="E63">
        <v>37.5</v>
      </c>
      <c r="G63">
        <v>20201010</v>
      </c>
      <c r="H63" t="s">
        <v>39</v>
      </c>
      <c r="I63" s="11">
        <v>3.75</v>
      </c>
      <c r="J63" s="11">
        <v>5.4</v>
      </c>
    </row>
    <row r="64" spans="1:10" x14ac:dyDescent="0.2">
      <c r="A64" t="s">
        <v>2</v>
      </c>
      <c r="B64" t="s">
        <v>67</v>
      </c>
      <c r="C64">
        <v>10864</v>
      </c>
      <c r="E64">
        <v>33.799999999999997</v>
      </c>
      <c r="G64">
        <v>20211009</v>
      </c>
      <c r="H64" t="s">
        <v>39</v>
      </c>
      <c r="I64" s="11">
        <v>4.2750000000000004</v>
      </c>
      <c r="J64" s="11">
        <v>5.2</v>
      </c>
    </row>
    <row r="65" spans="1:10" x14ac:dyDescent="0.2">
      <c r="A65" t="s">
        <v>2</v>
      </c>
      <c r="B65" t="s">
        <v>67</v>
      </c>
      <c r="C65">
        <v>10865</v>
      </c>
      <c r="E65">
        <v>94.3</v>
      </c>
      <c r="G65">
        <v>20211009</v>
      </c>
      <c r="H65" t="s">
        <v>39</v>
      </c>
      <c r="I65" s="11">
        <v>1.45</v>
      </c>
      <c r="J65" s="11">
        <v>3.2333333333333329</v>
      </c>
    </row>
    <row r="66" spans="1:10" x14ac:dyDescent="0.2">
      <c r="A66" t="s">
        <v>5</v>
      </c>
      <c r="B66" t="s">
        <v>77</v>
      </c>
      <c r="C66">
        <v>10894</v>
      </c>
      <c r="E66">
        <v>68.7</v>
      </c>
      <c r="G66">
        <v>20211010</v>
      </c>
      <c r="H66" t="s">
        <v>39</v>
      </c>
      <c r="I66" s="11">
        <v>2.9</v>
      </c>
      <c r="J66" s="11">
        <v>3.2749999999999999</v>
      </c>
    </row>
    <row r="67" spans="1:10" x14ac:dyDescent="0.2">
      <c r="A67" t="s">
        <v>5</v>
      </c>
      <c r="B67" t="s">
        <v>77</v>
      </c>
      <c r="C67">
        <v>10973</v>
      </c>
      <c r="E67">
        <v>68.5</v>
      </c>
      <c r="G67">
        <v>20211010</v>
      </c>
      <c r="H67" t="s">
        <v>39</v>
      </c>
      <c r="I67" s="11">
        <v>1.855</v>
      </c>
      <c r="J67" s="11">
        <v>2.625</v>
      </c>
    </row>
    <row r="68" spans="1:10" x14ac:dyDescent="0.2">
      <c r="A68" t="s">
        <v>2</v>
      </c>
      <c r="B68" t="s">
        <v>77</v>
      </c>
      <c r="C68">
        <v>10803</v>
      </c>
      <c r="E68">
        <v>83.4</v>
      </c>
      <c r="G68">
        <v>20211009</v>
      </c>
      <c r="H68" t="s">
        <v>39</v>
      </c>
      <c r="I68" s="11">
        <v>3.5750000000000002</v>
      </c>
      <c r="J68" s="11">
        <v>4.4666666666666668</v>
      </c>
    </row>
    <row r="69" spans="1:10" x14ac:dyDescent="0.2">
      <c r="A69" t="s">
        <v>2</v>
      </c>
      <c r="B69" t="s">
        <v>77</v>
      </c>
      <c r="C69">
        <v>10806</v>
      </c>
      <c r="E69">
        <v>35.9</v>
      </c>
      <c r="G69">
        <v>20211009</v>
      </c>
      <c r="H69" t="s">
        <v>39</v>
      </c>
      <c r="I69" s="11">
        <v>3.4750000000000001</v>
      </c>
      <c r="J69" s="11">
        <v>4.4749999999999996</v>
      </c>
    </row>
    <row r="70" spans="1:10" x14ac:dyDescent="0.2">
      <c r="A70" t="s">
        <v>2</v>
      </c>
      <c r="B70" t="s">
        <v>77</v>
      </c>
      <c r="C70">
        <v>10896</v>
      </c>
      <c r="E70">
        <v>72.5</v>
      </c>
      <c r="G70">
        <v>20211009</v>
      </c>
      <c r="H70" t="s">
        <v>39</v>
      </c>
      <c r="I70" s="11">
        <v>3.6749999999999998</v>
      </c>
      <c r="J70" s="11">
        <v>4.7166666666666659</v>
      </c>
    </row>
    <row r="71" spans="1:10" x14ac:dyDescent="0.2">
      <c r="A71" t="s">
        <v>2</v>
      </c>
      <c r="B71" t="s">
        <v>77</v>
      </c>
      <c r="C71">
        <v>10898</v>
      </c>
      <c r="E71">
        <v>58.6</v>
      </c>
      <c r="G71">
        <v>20211010</v>
      </c>
      <c r="H71" t="s">
        <v>39</v>
      </c>
      <c r="I71" s="11">
        <v>1.45</v>
      </c>
      <c r="J71" s="11">
        <v>3.6875</v>
      </c>
    </row>
    <row r="72" spans="1:10" x14ac:dyDescent="0.2">
      <c r="A72" t="s">
        <v>2</v>
      </c>
      <c r="B72" t="s">
        <v>77</v>
      </c>
      <c r="C72">
        <v>10899</v>
      </c>
      <c r="E72">
        <v>80.2</v>
      </c>
      <c r="G72">
        <v>20211009</v>
      </c>
      <c r="H72" t="s">
        <v>39</v>
      </c>
      <c r="I72" s="11">
        <v>3.625</v>
      </c>
      <c r="J72" s="11">
        <v>4.75</v>
      </c>
    </row>
    <row r="73" spans="1:10" x14ac:dyDescent="0.2">
      <c r="A73" s="10" t="s">
        <v>10</v>
      </c>
      <c r="B73" s="10" t="s">
        <v>71</v>
      </c>
      <c r="C73" s="10">
        <v>10984</v>
      </c>
      <c r="D73" s="10"/>
      <c r="E73" s="10">
        <v>84.3</v>
      </c>
      <c r="F73" s="10"/>
      <c r="G73" s="10">
        <v>20211009</v>
      </c>
      <c r="H73" s="10" t="s">
        <v>39</v>
      </c>
      <c r="I73" s="11">
        <v>1.9249999999999998</v>
      </c>
      <c r="J73" s="11">
        <v>2.9249999999999998</v>
      </c>
    </row>
    <row r="74" spans="1:10" x14ac:dyDescent="0.2">
      <c r="A74" t="s">
        <v>3</v>
      </c>
      <c r="B74" t="s">
        <v>71</v>
      </c>
      <c r="C74">
        <v>10961</v>
      </c>
      <c r="E74">
        <v>46.5</v>
      </c>
      <c r="G74">
        <v>20211009</v>
      </c>
      <c r="H74" t="s">
        <v>39</v>
      </c>
      <c r="I74" s="11">
        <v>1.7</v>
      </c>
      <c r="J74" s="11">
        <v>2.35</v>
      </c>
    </row>
    <row r="75" spans="1:10" x14ac:dyDescent="0.2">
      <c r="A75" t="s">
        <v>3</v>
      </c>
      <c r="B75" t="s">
        <v>71</v>
      </c>
      <c r="C75">
        <v>10962</v>
      </c>
      <c r="E75">
        <v>35.9</v>
      </c>
      <c r="G75">
        <v>20211009</v>
      </c>
      <c r="H75" t="s">
        <v>39</v>
      </c>
      <c r="I75" s="11">
        <v>1.75</v>
      </c>
      <c r="J75" s="11">
        <v>2.6500000000000004</v>
      </c>
    </row>
    <row r="76" spans="1:10" x14ac:dyDescent="0.2">
      <c r="A76" t="s">
        <v>3</v>
      </c>
      <c r="B76" t="s">
        <v>71</v>
      </c>
      <c r="C76">
        <v>10963</v>
      </c>
      <c r="E76">
        <v>53.4</v>
      </c>
      <c r="G76">
        <v>20211009</v>
      </c>
      <c r="H76" t="s">
        <v>39</v>
      </c>
      <c r="I76" s="11">
        <v>1.75</v>
      </c>
      <c r="J76" s="11">
        <v>2.5166666666666666</v>
      </c>
    </row>
    <row r="77" spans="1:10" x14ac:dyDescent="0.2">
      <c r="A77" t="s">
        <v>3</v>
      </c>
      <c r="B77" t="s">
        <v>71</v>
      </c>
      <c r="C77">
        <v>10964</v>
      </c>
      <c r="E77">
        <v>52.2</v>
      </c>
      <c r="G77">
        <v>20211009</v>
      </c>
      <c r="H77" t="s">
        <v>39</v>
      </c>
      <c r="I77" s="11">
        <v>1.575</v>
      </c>
      <c r="J77" s="11">
        <v>2.4500000000000002</v>
      </c>
    </row>
    <row r="78" spans="1:10" x14ac:dyDescent="0.2">
      <c r="A78" t="s">
        <v>2</v>
      </c>
      <c r="B78" t="s">
        <v>71</v>
      </c>
      <c r="C78">
        <v>10956</v>
      </c>
      <c r="E78">
        <v>8.6</v>
      </c>
      <c r="G78">
        <v>20211009</v>
      </c>
      <c r="H78" t="s">
        <v>39</v>
      </c>
      <c r="I78" s="11">
        <v>1.0750000000000002</v>
      </c>
      <c r="J78" s="11">
        <v>2.75</v>
      </c>
    </row>
    <row r="81" spans="1:10" x14ac:dyDescent="0.2">
      <c r="A81" s="8"/>
      <c r="B81" s="8"/>
      <c r="C81" s="8"/>
      <c r="D81" s="8"/>
      <c r="G81" s="8"/>
      <c r="H81" s="8"/>
      <c r="I81" s="12"/>
    </row>
    <row r="85" spans="1:10" x14ac:dyDescent="0.2">
      <c r="E85" s="8"/>
      <c r="F85" s="8"/>
      <c r="J85" s="12"/>
    </row>
    <row r="114" spans="1:9" x14ac:dyDescent="0.2">
      <c r="A114" s="10"/>
      <c r="B114" s="10"/>
      <c r="C114" s="10"/>
      <c r="D114" s="10"/>
      <c r="G114" s="10"/>
      <c r="H114" s="10"/>
      <c r="I114" s="13"/>
    </row>
    <row r="115" spans="1:9" x14ac:dyDescent="0.2">
      <c r="A115" s="10"/>
      <c r="B115" s="10"/>
      <c r="C115" s="10"/>
      <c r="D115" s="10"/>
      <c r="G115" s="10"/>
      <c r="H115" s="10"/>
      <c r="I115" s="13"/>
    </row>
    <row r="117" spans="1:9" x14ac:dyDescent="0.2">
      <c r="A117" s="10"/>
      <c r="B117" s="10"/>
      <c r="C117" s="10"/>
      <c r="D117" s="10"/>
      <c r="G117" s="10"/>
      <c r="H117" s="10"/>
      <c r="I117" s="13"/>
    </row>
    <row r="135" spans="5:10" x14ac:dyDescent="0.2">
      <c r="E135" s="10"/>
      <c r="F135" s="10"/>
    </row>
    <row r="139" spans="5:10" x14ac:dyDescent="0.2">
      <c r="E139" s="10"/>
      <c r="F139" s="10"/>
      <c r="J139" s="13"/>
    </row>
    <row r="140" spans="5:10" x14ac:dyDescent="0.2">
      <c r="E140" s="10"/>
      <c r="F140" s="10"/>
      <c r="J140" s="13"/>
    </row>
    <row r="141" spans="5:10" x14ac:dyDescent="0.2">
      <c r="E141" s="10"/>
      <c r="F141" s="10"/>
      <c r="J141" s="13"/>
    </row>
    <row r="142" spans="5:10" x14ac:dyDescent="0.2">
      <c r="E142" s="10"/>
      <c r="F142" s="10"/>
      <c r="J142" s="13"/>
    </row>
    <row r="145" spans="1:10" x14ac:dyDescent="0.2">
      <c r="E145" s="10"/>
      <c r="F145" s="10"/>
      <c r="J145" s="13"/>
    </row>
    <row r="150" spans="1:10" x14ac:dyDescent="0.2">
      <c r="A150" s="10"/>
      <c r="B150" s="10"/>
      <c r="C150" s="10"/>
      <c r="D150" s="10"/>
      <c r="G150" s="10"/>
      <c r="H150" s="10"/>
      <c r="I150" s="13"/>
    </row>
    <row r="154" spans="1:10" x14ac:dyDescent="0.2">
      <c r="E154" s="8"/>
      <c r="F154" s="8"/>
      <c r="J154" s="12"/>
    </row>
  </sheetData>
  <sortState xmlns:xlrd2="http://schemas.microsoft.com/office/spreadsheetml/2017/richdata2" ref="A2:K154">
    <sortCondition ref="B2:B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CA9F-3409-0E43-A145-3AF267DD9BC7}">
  <dimension ref="A1:T143"/>
  <sheetViews>
    <sheetView zoomScale="87" zoomScaleNormal="158" workbookViewId="0">
      <pane ySplit="1" topLeftCell="A118" activePane="bottomLeft" state="frozenSplit"/>
      <selection pane="bottomLeft" activeCell="H121" sqref="H121"/>
    </sheetView>
  </sheetViews>
  <sheetFormatPr baseColWidth="10" defaultRowHeight="16" x14ac:dyDescent="0.2"/>
  <cols>
    <col min="5" max="7" width="10.83203125" style="4"/>
    <col min="9" max="9" width="10.83203125" customWidth="1"/>
    <col min="10" max="10" width="25.33203125" customWidth="1"/>
  </cols>
  <sheetData>
    <row r="1" spans="1:13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</row>
    <row r="2" spans="1:13" ht="15" customHeight="1" x14ac:dyDescent="0.2">
      <c r="A2" s="4" t="s">
        <v>64</v>
      </c>
      <c r="C2" t="s">
        <v>81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</row>
    <row r="3" spans="1:13" ht="15" customHeight="1" x14ac:dyDescent="0.2">
      <c r="A3" t="s">
        <v>5</v>
      </c>
      <c r="C3">
        <v>10894</v>
      </c>
      <c r="D3" s="2" t="s">
        <v>7</v>
      </c>
      <c r="E3" s="4">
        <v>51.338000000000001</v>
      </c>
      <c r="F3" s="4">
        <v>37.078299999999999</v>
      </c>
      <c r="H3">
        <v>64.150999999999996</v>
      </c>
      <c r="J3" t="s">
        <v>19</v>
      </c>
    </row>
    <row r="4" spans="1:13" ht="15" customHeight="1" x14ac:dyDescent="0.2">
      <c r="A4" t="s">
        <v>5</v>
      </c>
      <c r="C4">
        <v>10894</v>
      </c>
      <c r="D4" s="5" t="s">
        <v>9</v>
      </c>
      <c r="E4" s="4">
        <v>39.109499999999997</v>
      </c>
      <c r="H4">
        <v>40.622</v>
      </c>
      <c r="I4">
        <v>37.036999999999999</v>
      </c>
      <c r="J4" t="s">
        <v>19</v>
      </c>
    </row>
    <row r="5" spans="1:13" ht="15" customHeight="1" x14ac:dyDescent="0.2">
      <c r="A5" t="s">
        <v>5</v>
      </c>
      <c r="C5">
        <v>10972</v>
      </c>
      <c r="D5" s="2" t="s">
        <v>7</v>
      </c>
      <c r="E5" s="4">
        <v>49.646900000000002</v>
      </c>
      <c r="F5" s="4">
        <v>37.0002</v>
      </c>
      <c r="H5">
        <v>65.888999999999996</v>
      </c>
      <c r="J5" t="s">
        <v>19</v>
      </c>
    </row>
    <row r="6" spans="1:13" ht="15" customHeight="1" x14ac:dyDescent="0.2">
      <c r="A6" t="s">
        <v>5</v>
      </c>
      <c r="C6">
        <v>10972</v>
      </c>
      <c r="D6" s="5" t="s">
        <v>9</v>
      </c>
      <c r="E6" s="4">
        <v>40.45673</v>
      </c>
      <c r="H6">
        <v>43.939</v>
      </c>
      <c r="I6">
        <v>36.878999999999998</v>
      </c>
      <c r="J6" t="s">
        <v>19</v>
      </c>
    </row>
    <row r="7" spans="1:13" ht="15" customHeight="1" x14ac:dyDescent="0.2">
      <c r="A7" t="s">
        <v>5</v>
      </c>
      <c r="C7">
        <v>10973</v>
      </c>
      <c r="D7" s="2" t="s">
        <v>7</v>
      </c>
      <c r="E7" s="4">
        <v>50.635300000000001</v>
      </c>
      <c r="F7" s="4">
        <v>37.06</v>
      </c>
      <c r="H7">
        <v>62.86</v>
      </c>
      <c r="J7" t="s">
        <v>19</v>
      </c>
    </row>
    <row r="8" spans="1:13" ht="15" customHeight="1" x14ac:dyDescent="0.2">
      <c r="A8" t="s">
        <v>5</v>
      </c>
      <c r="C8">
        <v>10973</v>
      </c>
      <c r="D8" s="5" t="s">
        <v>9</v>
      </c>
      <c r="E8" s="4">
        <v>39.838299999999997</v>
      </c>
      <c r="H8">
        <v>41.603000000000002</v>
      </c>
      <c r="I8">
        <v>37.076000000000001</v>
      </c>
      <c r="J8" t="s">
        <v>19</v>
      </c>
    </row>
    <row r="9" spans="1:13" ht="15" customHeight="1" x14ac:dyDescent="0.2">
      <c r="A9" t="s">
        <v>5</v>
      </c>
      <c r="C9">
        <v>10974</v>
      </c>
      <c r="D9" s="2" t="s">
        <v>7</v>
      </c>
      <c r="E9" s="4">
        <v>48.767899999999997</v>
      </c>
      <c r="F9" s="4">
        <v>37.1464</v>
      </c>
      <c r="H9">
        <v>63.52</v>
      </c>
      <c r="J9" t="s">
        <v>19</v>
      </c>
    </row>
    <row r="10" spans="1:13" ht="15" customHeight="1" x14ac:dyDescent="0.2">
      <c r="A10" t="s">
        <v>5</v>
      </c>
      <c r="C10">
        <v>10974</v>
      </c>
      <c r="D10" s="5" t="s">
        <v>9</v>
      </c>
      <c r="E10" s="4">
        <v>38.467880000000001</v>
      </c>
      <c r="H10">
        <v>40.311999999999998</v>
      </c>
      <c r="I10">
        <v>37.106000000000002</v>
      </c>
      <c r="J10" t="s">
        <v>19</v>
      </c>
    </row>
    <row r="11" spans="1:13" ht="15" customHeight="1" x14ac:dyDescent="0.2">
      <c r="A11" t="s">
        <v>5</v>
      </c>
      <c r="C11">
        <v>10975</v>
      </c>
      <c r="D11" s="2" t="s">
        <v>7</v>
      </c>
      <c r="E11" s="4">
        <v>48.198300000000003</v>
      </c>
      <c r="F11" s="4">
        <v>37.003700000000002</v>
      </c>
      <c r="H11">
        <v>61</v>
      </c>
      <c r="J11" t="s">
        <v>19</v>
      </c>
    </row>
    <row r="12" spans="1:13" ht="15" customHeight="1" x14ac:dyDescent="0.2">
      <c r="A12" t="s">
        <v>5</v>
      </c>
      <c r="C12">
        <v>10975</v>
      </c>
      <c r="D12" s="5" t="s">
        <v>9</v>
      </c>
      <c r="E12" s="4">
        <v>38.455109999999998</v>
      </c>
      <c r="H12">
        <v>39.904000000000003</v>
      </c>
      <c r="I12">
        <v>37.192999999999998</v>
      </c>
      <c r="J12" t="s">
        <v>19</v>
      </c>
    </row>
    <row r="13" spans="1:13" ht="15" customHeight="1" x14ac:dyDescent="0.2">
      <c r="A13" t="s">
        <v>5</v>
      </c>
      <c r="C13">
        <v>10976</v>
      </c>
      <c r="D13" s="2" t="s">
        <v>7</v>
      </c>
      <c r="E13" s="4">
        <v>52.1706</v>
      </c>
      <c r="F13" s="4">
        <v>36.939599999999999</v>
      </c>
      <c r="H13" s="4">
        <v>69.58</v>
      </c>
      <c r="I13" s="4"/>
      <c r="J13" t="s">
        <v>19</v>
      </c>
    </row>
    <row r="14" spans="1:13" ht="15" customHeight="1" x14ac:dyDescent="0.2">
      <c r="A14" t="s">
        <v>5</v>
      </c>
      <c r="C14">
        <v>10976</v>
      </c>
      <c r="D14" s="5" t="s">
        <v>9</v>
      </c>
      <c r="E14" s="4">
        <v>38.3232</v>
      </c>
      <c r="H14">
        <v>39.716999999999999</v>
      </c>
      <c r="I14">
        <v>37.171999999999997</v>
      </c>
      <c r="J14" t="s">
        <v>19</v>
      </c>
    </row>
    <row r="15" spans="1:13" ht="15" customHeight="1" x14ac:dyDescent="0.2">
      <c r="A15" t="s">
        <v>5</v>
      </c>
      <c r="C15">
        <v>10977</v>
      </c>
      <c r="D15" s="2" t="s">
        <v>7</v>
      </c>
      <c r="E15" s="4">
        <v>52.240299999999998</v>
      </c>
      <c r="F15" s="4">
        <v>36.8688</v>
      </c>
      <c r="H15" s="4">
        <v>74.17</v>
      </c>
      <c r="I15" s="4"/>
      <c r="J15" t="s">
        <v>19</v>
      </c>
    </row>
    <row r="16" spans="1:13" ht="15" customHeight="1" x14ac:dyDescent="0.2">
      <c r="A16" t="s">
        <v>5</v>
      </c>
      <c r="C16">
        <v>10977</v>
      </c>
      <c r="D16" s="5" t="s">
        <v>9</v>
      </c>
      <c r="E16" s="4">
        <v>39.889600000000002</v>
      </c>
      <c r="H16" s="4">
        <v>43.526000000000003</v>
      </c>
      <c r="I16" s="4">
        <v>37.005000000000003</v>
      </c>
      <c r="J16" t="s">
        <v>19</v>
      </c>
    </row>
    <row r="17" spans="1:20" ht="15" customHeight="1" x14ac:dyDescent="0.2">
      <c r="A17" t="s">
        <v>5</v>
      </c>
      <c r="C17">
        <v>10978</v>
      </c>
      <c r="D17" s="2" t="s">
        <v>7</v>
      </c>
      <c r="E17" s="4">
        <v>49.416600000000003</v>
      </c>
      <c r="F17" s="4">
        <v>36.864199999999997</v>
      </c>
      <c r="H17" s="4">
        <v>64.805000000000007</v>
      </c>
      <c r="I17" s="4"/>
      <c r="J17" t="s">
        <v>19</v>
      </c>
    </row>
    <row r="18" spans="1:20" ht="15" customHeight="1" x14ac:dyDescent="0.2">
      <c r="A18" t="s">
        <v>5</v>
      </c>
      <c r="C18">
        <v>10978</v>
      </c>
      <c r="D18" s="5" t="s">
        <v>9</v>
      </c>
      <c r="E18" s="4">
        <v>39.843299999999999</v>
      </c>
      <c r="H18" s="4">
        <v>42.572000000000003</v>
      </c>
      <c r="I18" s="4">
        <v>37.161000000000001</v>
      </c>
      <c r="J18" t="s">
        <v>19</v>
      </c>
    </row>
    <row r="19" spans="1:20" ht="15" customHeight="1" x14ac:dyDescent="0.2">
      <c r="A19" t="s">
        <v>5</v>
      </c>
      <c r="C19">
        <v>10979</v>
      </c>
      <c r="D19" s="2" t="s">
        <v>7</v>
      </c>
      <c r="E19" s="4">
        <v>49.735399999999998</v>
      </c>
      <c r="F19" s="4">
        <v>37.010300000000001</v>
      </c>
      <c r="H19" s="4">
        <v>65.069000000000003</v>
      </c>
      <c r="I19" s="4"/>
      <c r="J19" t="s">
        <v>19</v>
      </c>
    </row>
    <row r="20" spans="1:20" ht="15" customHeight="1" x14ac:dyDescent="0.2">
      <c r="A20" t="s">
        <v>5</v>
      </c>
      <c r="C20">
        <v>10979</v>
      </c>
      <c r="D20" s="5" t="s">
        <v>9</v>
      </c>
      <c r="E20" s="4">
        <v>40.210500000000003</v>
      </c>
      <c r="H20" s="4">
        <v>43.652999999999999</v>
      </c>
      <c r="I20" s="4">
        <v>37.130000000000003</v>
      </c>
      <c r="J20" t="s">
        <v>19</v>
      </c>
    </row>
    <row r="21" spans="1:20" ht="15" customHeight="1" x14ac:dyDescent="0.2">
      <c r="A21" t="s">
        <v>5</v>
      </c>
      <c r="C21">
        <v>10980</v>
      </c>
      <c r="D21" s="2" t="s">
        <v>7</v>
      </c>
      <c r="E21" s="4">
        <v>48.690600000000003</v>
      </c>
      <c r="F21" s="4">
        <v>37.045999999999999</v>
      </c>
      <c r="H21">
        <v>58.05</v>
      </c>
      <c r="J21" t="s">
        <v>19</v>
      </c>
    </row>
    <row r="22" spans="1:20" ht="15" customHeight="1" x14ac:dyDescent="0.2">
      <c r="A22" t="s">
        <v>5</v>
      </c>
      <c r="C22">
        <v>10980</v>
      </c>
      <c r="D22" s="5" t="s">
        <v>9</v>
      </c>
      <c r="E22" s="4">
        <v>39.871000000000002</v>
      </c>
      <c r="H22">
        <v>41.448999999999998</v>
      </c>
      <c r="I22">
        <v>37.155000000000001</v>
      </c>
      <c r="J22" t="s">
        <v>19</v>
      </c>
    </row>
    <row r="23" spans="1:20" ht="15" customHeight="1" x14ac:dyDescent="0.2">
      <c r="A23" t="s">
        <v>5</v>
      </c>
      <c r="C23">
        <v>10981</v>
      </c>
      <c r="D23" s="2" t="s">
        <v>7</v>
      </c>
      <c r="E23" s="4">
        <v>53.613</v>
      </c>
      <c r="F23" s="4">
        <v>36.983899999999998</v>
      </c>
      <c r="H23">
        <v>68.480999999999995</v>
      </c>
      <c r="J23" t="s">
        <v>19</v>
      </c>
    </row>
    <row r="24" spans="1:20" x14ac:dyDescent="0.2">
      <c r="A24" t="s">
        <v>5</v>
      </c>
      <c r="C24">
        <v>10981</v>
      </c>
      <c r="D24" s="5" t="s">
        <v>9</v>
      </c>
      <c r="E24" s="4">
        <v>39.894199999999998</v>
      </c>
      <c r="H24">
        <v>41.484999999999999</v>
      </c>
      <c r="I24">
        <v>37.020000000000003</v>
      </c>
      <c r="J24" t="s">
        <v>19</v>
      </c>
    </row>
    <row r="25" spans="1:20" x14ac:dyDescent="0.2">
      <c r="A25" t="s">
        <v>10</v>
      </c>
      <c r="C25">
        <v>10982</v>
      </c>
      <c r="D25" s="2" t="s">
        <v>7</v>
      </c>
      <c r="E25" s="4">
        <v>45.654800000000002</v>
      </c>
      <c r="F25" s="4">
        <v>37.139299999999999</v>
      </c>
      <c r="H25">
        <v>56.887</v>
      </c>
      <c r="J25" s="4" t="s">
        <v>19</v>
      </c>
    </row>
    <row r="26" spans="1:20" x14ac:dyDescent="0.2">
      <c r="A26" t="s">
        <v>10</v>
      </c>
      <c r="C26">
        <v>10982</v>
      </c>
      <c r="D26" s="5" t="s">
        <v>9</v>
      </c>
      <c r="E26" s="4">
        <v>39.174300000000002</v>
      </c>
      <c r="F26" s="4">
        <v>37.039000000000001</v>
      </c>
      <c r="G26" s="4" t="s">
        <v>19</v>
      </c>
      <c r="H26">
        <v>41.393000000000001</v>
      </c>
      <c r="I26">
        <v>37.026000000000003</v>
      </c>
      <c r="J26" s="4" t="s">
        <v>19</v>
      </c>
      <c r="M26" t="s">
        <v>23</v>
      </c>
    </row>
    <row r="27" spans="1:20" x14ac:dyDescent="0.2">
      <c r="A27" t="s">
        <v>10</v>
      </c>
      <c r="C27">
        <v>10983</v>
      </c>
      <c r="D27" s="2" t="s">
        <v>7</v>
      </c>
      <c r="E27" s="4">
        <v>50.795299999999997</v>
      </c>
      <c r="F27" s="4">
        <v>37.122599999999998</v>
      </c>
      <c r="H27">
        <v>66.753</v>
      </c>
      <c r="J27" s="4" t="s">
        <v>19</v>
      </c>
    </row>
    <row r="28" spans="1:20" x14ac:dyDescent="0.2">
      <c r="A28" t="s">
        <v>10</v>
      </c>
      <c r="C28">
        <v>10983</v>
      </c>
      <c r="D28" s="5" t="s">
        <v>9</v>
      </c>
      <c r="E28" s="4">
        <v>40.801690000000001</v>
      </c>
      <c r="H28">
        <v>44.531999999999996</v>
      </c>
      <c r="I28">
        <v>36.954000000000001</v>
      </c>
      <c r="J28" s="4" t="s">
        <v>19</v>
      </c>
    </row>
    <row r="29" spans="1:20" x14ac:dyDescent="0.2">
      <c r="A29" t="s">
        <v>10</v>
      </c>
      <c r="C29">
        <v>10984</v>
      </c>
      <c r="D29" s="2" t="s">
        <v>7</v>
      </c>
      <c r="E29" s="4">
        <v>43.920859999999998</v>
      </c>
      <c r="F29" s="4">
        <v>37.11</v>
      </c>
      <c r="G29" s="4" t="s">
        <v>19</v>
      </c>
      <c r="H29">
        <v>51.313000000000002</v>
      </c>
      <c r="J29" s="4" t="s">
        <v>19</v>
      </c>
      <c r="M29" t="s">
        <v>22</v>
      </c>
    </row>
    <row r="30" spans="1:20" x14ac:dyDescent="0.2">
      <c r="A30" t="s">
        <v>10</v>
      </c>
      <c r="C30">
        <v>10984</v>
      </c>
      <c r="D30" s="5" t="s">
        <v>9</v>
      </c>
      <c r="E30" s="4">
        <v>38.386119999999998</v>
      </c>
      <c r="H30">
        <v>39.656999999999996</v>
      </c>
      <c r="I30">
        <v>37.225000000000001</v>
      </c>
      <c r="J30" s="4" t="s">
        <v>19</v>
      </c>
      <c r="O30" s="4"/>
      <c r="P30" s="4"/>
      <c r="Q30" s="4"/>
      <c r="T30" s="4"/>
    </row>
    <row r="31" spans="1:20" x14ac:dyDescent="0.2">
      <c r="A31" t="s">
        <v>10</v>
      </c>
      <c r="C31">
        <v>10985</v>
      </c>
      <c r="D31" s="2" t="s">
        <v>7</v>
      </c>
      <c r="E31" s="4">
        <v>51.805100000000003</v>
      </c>
      <c r="F31" s="4">
        <v>37.107999999999997</v>
      </c>
      <c r="G31" s="4" t="s">
        <v>19</v>
      </c>
      <c r="H31">
        <v>70.641000000000005</v>
      </c>
      <c r="J31" s="4" t="s">
        <v>19</v>
      </c>
      <c r="M31" t="s">
        <v>22</v>
      </c>
    </row>
    <row r="32" spans="1:20" x14ac:dyDescent="0.2">
      <c r="A32" t="s">
        <v>10</v>
      </c>
      <c r="C32">
        <v>10985</v>
      </c>
      <c r="D32" s="5" t="s">
        <v>9</v>
      </c>
      <c r="E32" s="4">
        <v>41.047699999999999</v>
      </c>
      <c r="H32">
        <v>45.808999999999997</v>
      </c>
      <c r="I32">
        <v>37.084000000000003</v>
      </c>
      <c r="J32" s="4" t="s">
        <v>19</v>
      </c>
    </row>
    <row r="33" spans="1:13" x14ac:dyDescent="0.2">
      <c r="A33" s="4" t="s">
        <v>10</v>
      </c>
      <c r="C33" s="4" t="s">
        <v>83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</row>
    <row r="34" spans="1:13" x14ac:dyDescent="0.2">
      <c r="A34" t="s">
        <v>6</v>
      </c>
      <c r="C34">
        <v>10723</v>
      </c>
      <c r="D34" s="2" t="s">
        <v>7</v>
      </c>
      <c r="E34" s="4">
        <v>47.417490000000001</v>
      </c>
      <c r="H34">
        <v>53.710999999999999</v>
      </c>
      <c r="I34">
        <v>37.161999999999999</v>
      </c>
      <c r="J34" t="s">
        <v>19</v>
      </c>
    </row>
    <row r="35" spans="1:13" x14ac:dyDescent="0.2">
      <c r="A35" t="s">
        <v>6</v>
      </c>
      <c r="C35">
        <v>10723</v>
      </c>
      <c r="D35" s="5" t="s">
        <v>9</v>
      </c>
      <c r="E35" s="4">
        <v>43.587200000000003</v>
      </c>
      <c r="F35" s="4">
        <v>37.025599999999997</v>
      </c>
      <c r="G35" s="4" t="s">
        <v>19</v>
      </c>
      <c r="H35">
        <v>46.804000000000002</v>
      </c>
      <c r="I35" s="8">
        <v>37.048999999999999</v>
      </c>
      <c r="J35" t="s">
        <v>19</v>
      </c>
      <c r="K35" t="s">
        <v>65</v>
      </c>
      <c r="M35" t="s">
        <v>23</v>
      </c>
    </row>
    <row r="36" spans="1:13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</row>
    <row r="37" spans="1:13" x14ac:dyDescent="0.2">
      <c r="A37" t="s">
        <v>6</v>
      </c>
      <c r="C37">
        <v>10725</v>
      </c>
      <c r="D37" s="3" t="s">
        <v>13</v>
      </c>
      <c r="E37" s="4">
        <v>59.081600000000002</v>
      </c>
      <c r="F37" s="4">
        <v>37.158000000000001</v>
      </c>
      <c r="H37">
        <v>73.340999999999994</v>
      </c>
      <c r="I37">
        <v>37.158000000000001</v>
      </c>
      <c r="J37" t="s">
        <v>19</v>
      </c>
    </row>
    <row r="38" spans="1:13" x14ac:dyDescent="0.2">
      <c r="A38" t="s">
        <v>6</v>
      </c>
      <c r="C38">
        <v>10726</v>
      </c>
      <c r="D38" s="2" t="s">
        <v>7</v>
      </c>
      <c r="E38" s="4">
        <v>43.005099999999999</v>
      </c>
      <c r="F38" s="4">
        <v>37.064999999999998</v>
      </c>
      <c r="H38">
        <v>48.131</v>
      </c>
      <c r="I38">
        <v>37.064999999999998</v>
      </c>
      <c r="J38" t="s">
        <v>19</v>
      </c>
    </row>
    <row r="39" spans="1:13" x14ac:dyDescent="0.2">
      <c r="A39" t="s">
        <v>6</v>
      </c>
      <c r="C39">
        <v>10726</v>
      </c>
      <c r="D39" s="5" t="s">
        <v>9</v>
      </c>
      <c r="E39" s="4">
        <v>42.723100000000002</v>
      </c>
      <c r="F39" s="4">
        <v>37.006999999999998</v>
      </c>
      <c r="H39">
        <v>45.728999999999999</v>
      </c>
      <c r="I39">
        <v>37.006999999999998</v>
      </c>
      <c r="J39" t="s">
        <v>19</v>
      </c>
    </row>
    <row r="40" spans="1:13" x14ac:dyDescent="0.2">
      <c r="A40" t="s">
        <v>6</v>
      </c>
      <c r="C40">
        <v>10727</v>
      </c>
      <c r="D40" s="3" t="s">
        <v>13</v>
      </c>
      <c r="E40" s="4">
        <v>48.519500000000001</v>
      </c>
      <c r="F40" s="4">
        <v>36.857999999999997</v>
      </c>
      <c r="H40">
        <v>55.933</v>
      </c>
      <c r="I40">
        <v>36.857999999999997</v>
      </c>
      <c r="J40" t="s">
        <v>19</v>
      </c>
    </row>
    <row r="41" spans="1:13" x14ac:dyDescent="0.2">
      <c r="A41" t="s">
        <v>6</v>
      </c>
      <c r="C41">
        <v>10728</v>
      </c>
      <c r="D41" s="3" t="s">
        <v>13</v>
      </c>
      <c r="E41" s="4">
        <v>45.5961</v>
      </c>
      <c r="F41" s="4">
        <v>36.912999999999997</v>
      </c>
      <c r="H41">
        <v>51.66</v>
      </c>
      <c r="I41">
        <v>36.912999999999997</v>
      </c>
      <c r="J41" t="s">
        <v>19</v>
      </c>
    </row>
    <row r="42" spans="1:13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</row>
    <row r="43" spans="1:13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</row>
    <row r="44" spans="1:13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>
        <v>37.094000000000001</v>
      </c>
      <c r="J44" t="s">
        <v>19</v>
      </c>
      <c r="M44" t="s">
        <v>53</v>
      </c>
    </row>
    <row r="45" spans="1:13" x14ac:dyDescent="0.2">
      <c r="A45" t="s">
        <v>6</v>
      </c>
      <c r="C45">
        <v>10732</v>
      </c>
      <c r="D45" s="2" t="s">
        <v>7</v>
      </c>
      <c r="E45" s="4">
        <v>42.324800000000003</v>
      </c>
      <c r="F45" s="4">
        <v>37.155999999999999</v>
      </c>
      <c r="H45">
        <v>46.360999999999997</v>
      </c>
      <c r="I45">
        <v>37.155999999999999</v>
      </c>
      <c r="J45" t="s">
        <v>19</v>
      </c>
    </row>
    <row r="46" spans="1:13" x14ac:dyDescent="0.2">
      <c r="A46" t="s">
        <v>6</v>
      </c>
      <c r="C46">
        <v>10732</v>
      </c>
      <c r="D46" s="5" t="s">
        <v>9</v>
      </c>
      <c r="E46" s="4">
        <v>42.879600000000003</v>
      </c>
      <c r="H46">
        <v>46.268999999999998</v>
      </c>
      <c r="I46">
        <v>37.134999999999998</v>
      </c>
      <c r="J46" t="s">
        <v>19</v>
      </c>
    </row>
    <row r="47" spans="1:13" x14ac:dyDescent="0.2">
      <c r="A47" t="s">
        <v>6</v>
      </c>
      <c r="C47">
        <v>10733</v>
      </c>
      <c r="D47" s="2" t="s">
        <v>7</v>
      </c>
      <c r="E47" s="4">
        <v>45.595399999999998</v>
      </c>
      <c r="F47" s="4">
        <v>36.942999999999998</v>
      </c>
      <c r="H47">
        <v>51.563000000000002</v>
      </c>
      <c r="I47">
        <v>36.942999999999998</v>
      </c>
      <c r="J47" t="s">
        <v>19</v>
      </c>
    </row>
    <row r="48" spans="1:13" x14ac:dyDescent="0.2">
      <c r="A48" t="s">
        <v>6</v>
      </c>
      <c r="C48">
        <v>10733</v>
      </c>
      <c r="D48" s="5" t="s">
        <v>9</v>
      </c>
      <c r="E48" s="4">
        <v>43.298879999999997</v>
      </c>
      <c r="H48">
        <v>46.518999999999998</v>
      </c>
      <c r="I48">
        <v>37.146999999999998</v>
      </c>
      <c r="J48" t="s">
        <v>19</v>
      </c>
      <c r="K48" t="s">
        <v>57</v>
      </c>
    </row>
    <row r="49" spans="1:11" x14ac:dyDescent="0.2">
      <c r="A49" t="s">
        <v>6</v>
      </c>
      <c r="C49">
        <v>10734</v>
      </c>
      <c r="D49" s="2" t="s">
        <v>7</v>
      </c>
      <c r="E49" s="4">
        <v>43.714700000000001</v>
      </c>
      <c r="F49" s="4">
        <v>37.037999999999997</v>
      </c>
      <c r="H49">
        <v>48.738999999999997</v>
      </c>
      <c r="I49">
        <v>37.037999999999997</v>
      </c>
      <c r="J49" t="s">
        <v>19</v>
      </c>
    </row>
    <row r="50" spans="1:11" x14ac:dyDescent="0.2">
      <c r="A50" t="s">
        <v>6</v>
      </c>
      <c r="C50">
        <v>10734</v>
      </c>
      <c r="D50" s="5" t="s">
        <v>9</v>
      </c>
      <c r="E50" s="4">
        <v>43.314799999999998</v>
      </c>
      <c r="F50" s="4">
        <v>37.155000000000001</v>
      </c>
      <c r="H50">
        <v>47.003999999999998</v>
      </c>
      <c r="I50">
        <v>37.155000000000001</v>
      </c>
      <c r="J50" t="s">
        <v>19</v>
      </c>
    </row>
    <row r="51" spans="1:11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</row>
    <row r="52" spans="1:11" x14ac:dyDescent="0.2">
      <c r="A52" t="s">
        <v>6</v>
      </c>
      <c r="C52">
        <v>10736</v>
      </c>
      <c r="D52" s="3" t="s">
        <v>13</v>
      </c>
      <c r="E52" s="4">
        <v>47.251300000000001</v>
      </c>
      <c r="F52" s="4">
        <v>37.051000000000002</v>
      </c>
      <c r="H52">
        <v>54.863</v>
      </c>
      <c r="I52">
        <v>37.051000000000002</v>
      </c>
      <c r="J52" t="s">
        <v>19</v>
      </c>
    </row>
    <row r="53" spans="1:11" x14ac:dyDescent="0.2">
      <c r="A53" t="s">
        <v>3</v>
      </c>
      <c r="C53">
        <v>10959</v>
      </c>
      <c r="D53" s="2" t="s">
        <v>7</v>
      </c>
      <c r="E53" s="4">
        <v>46.924500000000002</v>
      </c>
      <c r="H53">
        <v>55.177</v>
      </c>
      <c r="I53" s="8">
        <v>37.17</v>
      </c>
      <c r="J53" t="s">
        <v>19</v>
      </c>
      <c r="K53" t="s">
        <v>58</v>
      </c>
    </row>
    <row r="54" spans="1:11" x14ac:dyDescent="0.2">
      <c r="A54" t="s">
        <v>3</v>
      </c>
      <c r="C54">
        <v>10959</v>
      </c>
      <c r="D54" s="5" t="s">
        <v>9</v>
      </c>
      <c r="E54" s="4">
        <v>38.573500000000003</v>
      </c>
      <c r="H54">
        <v>40.055</v>
      </c>
      <c r="I54" s="8">
        <v>37.959000000000003</v>
      </c>
      <c r="J54" t="s">
        <v>19</v>
      </c>
      <c r="K54" t="s">
        <v>59</v>
      </c>
    </row>
    <row r="55" spans="1:11" x14ac:dyDescent="0.2">
      <c r="A55" t="s">
        <v>3</v>
      </c>
      <c r="C55">
        <v>10960</v>
      </c>
      <c r="D55" s="2" t="s">
        <v>7</v>
      </c>
      <c r="E55" s="4">
        <v>47.515079999999998</v>
      </c>
      <c r="H55">
        <v>56.857999999999997</v>
      </c>
      <c r="I55" s="8">
        <v>37.055999999999997</v>
      </c>
      <c r="J55" t="s">
        <v>19</v>
      </c>
      <c r="K55" t="s">
        <v>60</v>
      </c>
    </row>
    <row r="56" spans="1:11" x14ac:dyDescent="0.2">
      <c r="A56" t="s">
        <v>3</v>
      </c>
      <c r="C56">
        <v>10960</v>
      </c>
      <c r="D56" s="5" t="s">
        <v>9</v>
      </c>
      <c r="E56" s="4">
        <v>38.132800000000003</v>
      </c>
      <c r="F56" s="4">
        <v>37.072000000000003</v>
      </c>
      <c r="H56">
        <v>39.136000000000003</v>
      </c>
      <c r="I56">
        <v>37.075000000000003</v>
      </c>
      <c r="J56" t="s">
        <v>19</v>
      </c>
      <c r="K56" t="s">
        <v>52</v>
      </c>
    </row>
    <row r="57" spans="1:11" x14ac:dyDescent="0.2">
      <c r="A57" t="s">
        <v>3</v>
      </c>
      <c r="C57">
        <v>10961</v>
      </c>
      <c r="D57" s="2" t="s">
        <v>7</v>
      </c>
      <c r="E57" s="4">
        <v>48.771099999999997</v>
      </c>
      <c r="H57">
        <v>60.445</v>
      </c>
      <c r="I57" s="8">
        <v>37.155000000000001</v>
      </c>
      <c r="J57" t="s">
        <v>19</v>
      </c>
      <c r="K57" t="s">
        <v>61</v>
      </c>
    </row>
    <row r="58" spans="1:11" x14ac:dyDescent="0.2">
      <c r="A58" t="s">
        <v>3</v>
      </c>
      <c r="C58">
        <v>10961</v>
      </c>
      <c r="D58" s="5" t="s">
        <v>9</v>
      </c>
      <c r="E58" s="4">
        <v>38.609699999999997</v>
      </c>
      <c r="F58" s="4">
        <v>37.045999999999999</v>
      </c>
      <c r="H58">
        <v>40.271000000000001</v>
      </c>
      <c r="I58" s="4">
        <v>37.045999999999999</v>
      </c>
      <c r="J58" t="s">
        <v>19</v>
      </c>
    </row>
    <row r="59" spans="1:11" x14ac:dyDescent="0.2">
      <c r="A59" t="s">
        <v>3</v>
      </c>
      <c r="C59">
        <v>10962</v>
      </c>
      <c r="D59" s="2" t="s">
        <v>7</v>
      </c>
      <c r="E59" s="4">
        <v>46.064</v>
      </c>
      <c r="H59">
        <v>54.491999999999997</v>
      </c>
      <c r="I59" s="8">
        <v>37.070999999999998</v>
      </c>
      <c r="J59" t="s">
        <v>19</v>
      </c>
      <c r="K59" s="9" t="s">
        <v>62</v>
      </c>
    </row>
    <row r="60" spans="1:11" x14ac:dyDescent="0.2">
      <c r="A60" t="s">
        <v>3</v>
      </c>
      <c r="C60">
        <v>10962</v>
      </c>
      <c r="D60" s="5" t="s">
        <v>9</v>
      </c>
      <c r="E60" s="4">
        <v>38.015500000000003</v>
      </c>
      <c r="H60">
        <v>38.762999999999998</v>
      </c>
      <c r="I60">
        <v>37.119999999999997</v>
      </c>
      <c r="J60" t="s">
        <v>19</v>
      </c>
    </row>
    <row r="61" spans="1:11" x14ac:dyDescent="0.2">
      <c r="A61" t="s">
        <v>3</v>
      </c>
      <c r="C61">
        <v>10963</v>
      </c>
      <c r="D61" s="2" t="s">
        <v>7</v>
      </c>
      <c r="E61" s="4">
        <v>46.5931</v>
      </c>
      <c r="H61">
        <v>57.377000000000002</v>
      </c>
      <c r="I61" s="8">
        <v>37.066000000000003</v>
      </c>
      <c r="J61" t="s">
        <v>19</v>
      </c>
      <c r="K61" s="9" t="s">
        <v>59</v>
      </c>
    </row>
    <row r="62" spans="1:11" x14ac:dyDescent="0.2">
      <c r="A62" t="s">
        <v>3</v>
      </c>
      <c r="C62">
        <v>10963</v>
      </c>
      <c r="D62" s="5" t="s">
        <v>9</v>
      </c>
      <c r="E62" s="4">
        <v>38.684199999999997</v>
      </c>
      <c r="H62">
        <v>40.604999999999997</v>
      </c>
      <c r="I62">
        <v>36.860999999999997</v>
      </c>
      <c r="J62" t="s">
        <v>19</v>
      </c>
    </row>
    <row r="63" spans="1:11" x14ac:dyDescent="0.2">
      <c r="A63" t="s">
        <v>3</v>
      </c>
      <c r="C63">
        <v>10964</v>
      </c>
      <c r="D63" s="2" t="s">
        <v>7</v>
      </c>
      <c r="E63" s="4">
        <v>46.63</v>
      </c>
      <c r="H63">
        <v>57.823</v>
      </c>
      <c r="I63" s="8">
        <v>37.082000000000001</v>
      </c>
      <c r="J63" t="s">
        <v>19</v>
      </c>
      <c r="K63" s="9" t="s">
        <v>63</v>
      </c>
    </row>
    <row r="64" spans="1:11" x14ac:dyDescent="0.2">
      <c r="A64" t="s">
        <v>3</v>
      </c>
      <c r="C64">
        <v>10964</v>
      </c>
      <c r="D64" s="5" t="s">
        <v>9</v>
      </c>
      <c r="E64" s="4">
        <v>39.056899999999999</v>
      </c>
      <c r="F64" s="4">
        <v>37.081000000000003</v>
      </c>
      <c r="H64">
        <v>41.033000000000001</v>
      </c>
      <c r="I64" s="4">
        <v>37.081000000000003</v>
      </c>
      <c r="J64" t="s">
        <v>19</v>
      </c>
    </row>
    <row r="65" spans="1:13" x14ac:dyDescent="0.2">
      <c r="A65" t="s">
        <v>3</v>
      </c>
      <c r="C65">
        <v>10965</v>
      </c>
      <c r="D65" s="2" t="s">
        <v>7</v>
      </c>
      <c r="E65" s="4">
        <v>51.56138</v>
      </c>
      <c r="F65" s="4">
        <v>37.095999999999997</v>
      </c>
      <c r="G65" s="4" t="s">
        <v>19</v>
      </c>
      <c r="H65">
        <v>70.781000000000006</v>
      </c>
      <c r="J65" t="s">
        <v>19</v>
      </c>
    </row>
    <row r="66" spans="1:13" x14ac:dyDescent="0.2">
      <c r="A66" t="s">
        <v>3</v>
      </c>
      <c r="C66">
        <v>10965</v>
      </c>
      <c r="D66" s="5" t="s">
        <v>9</v>
      </c>
      <c r="E66" s="4">
        <v>39.884909999999998</v>
      </c>
      <c r="H66">
        <v>43.334000000000003</v>
      </c>
      <c r="I66">
        <v>37.015000000000001</v>
      </c>
      <c r="J66" t="s">
        <v>19</v>
      </c>
    </row>
    <row r="67" spans="1:13" x14ac:dyDescent="0.2">
      <c r="A67" t="s">
        <v>4</v>
      </c>
      <c r="C67">
        <v>10704</v>
      </c>
      <c r="D67" s="2" t="s">
        <v>7</v>
      </c>
      <c r="E67" s="4">
        <v>50.004899999999999</v>
      </c>
      <c r="H67">
        <v>59.929000000000002</v>
      </c>
      <c r="I67">
        <v>37.121600000000001</v>
      </c>
      <c r="J67" t="s">
        <v>16</v>
      </c>
    </row>
    <row r="68" spans="1:13" x14ac:dyDescent="0.2">
      <c r="A68" t="s">
        <v>4</v>
      </c>
      <c r="C68">
        <v>10704</v>
      </c>
      <c r="D68" s="5" t="s">
        <v>9</v>
      </c>
      <c r="E68" s="4">
        <v>40.082099999999997</v>
      </c>
      <c r="H68">
        <v>41.95</v>
      </c>
      <c r="I68">
        <v>37.067</v>
      </c>
      <c r="J68" t="s">
        <v>16</v>
      </c>
    </row>
    <row r="69" spans="1:13" x14ac:dyDescent="0.2">
      <c r="A69" t="s">
        <v>4</v>
      </c>
      <c r="C69">
        <v>10722</v>
      </c>
      <c r="D69" s="2" t="s">
        <v>7</v>
      </c>
      <c r="E69" s="4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</row>
    <row r="70" spans="1:13" x14ac:dyDescent="0.2">
      <c r="A70" t="s">
        <v>4</v>
      </c>
      <c r="C70">
        <v>10722</v>
      </c>
      <c r="D70" s="5" t="s">
        <v>9</v>
      </c>
      <c r="E70" s="4">
        <v>38.343400000000003</v>
      </c>
      <c r="H70">
        <v>39.554000000000002</v>
      </c>
      <c r="I70">
        <v>36.878</v>
      </c>
      <c r="J70" t="s">
        <v>16</v>
      </c>
      <c r="K70" t="s">
        <v>15</v>
      </c>
    </row>
    <row r="71" spans="1:13" x14ac:dyDescent="0.2">
      <c r="A71" t="s">
        <v>4</v>
      </c>
      <c r="C71">
        <v>10966</v>
      </c>
      <c r="D71" s="2" t="s">
        <v>7</v>
      </c>
      <c r="E71" s="4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</row>
    <row r="72" spans="1:13" x14ac:dyDescent="0.2">
      <c r="A72" t="s">
        <v>4</v>
      </c>
      <c r="C72">
        <v>10966</v>
      </c>
      <c r="D72" s="5" t="s">
        <v>9</v>
      </c>
      <c r="E72" s="4">
        <v>41.4343</v>
      </c>
      <c r="F72" s="4">
        <v>36.917700000000004</v>
      </c>
      <c r="H72">
        <v>44.018000000000001</v>
      </c>
      <c r="I72">
        <v>36.920999999999999</v>
      </c>
      <c r="J72" t="s">
        <v>16</v>
      </c>
      <c r="K72" t="s">
        <v>72</v>
      </c>
      <c r="M72" t="s">
        <v>23</v>
      </c>
    </row>
    <row r="73" spans="1:13" x14ac:dyDescent="0.2">
      <c r="A73" t="s">
        <v>4</v>
      </c>
      <c r="C73">
        <v>10967</v>
      </c>
      <c r="D73" s="2" t="s">
        <v>7</v>
      </c>
      <c r="E73" s="4">
        <v>44.663899999999998</v>
      </c>
      <c r="F73" s="4">
        <v>36.9529</v>
      </c>
      <c r="H73">
        <v>50.578000000000003</v>
      </c>
      <c r="J73" t="s">
        <v>16</v>
      </c>
      <c r="K73" t="s">
        <v>17</v>
      </c>
      <c r="L73">
        <v>1</v>
      </c>
    </row>
    <row r="74" spans="1:13" x14ac:dyDescent="0.2">
      <c r="A74" t="s">
        <v>4</v>
      </c>
      <c r="C74">
        <v>10967</v>
      </c>
      <c r="D74" s="5" t="s">
        <v>9</v>
      </c>
      <c r="E74" s="4">
        <v>38.000300000000003</v>
      </c>
      <c r="H74">
        <v>39.932000000000002</v>
      </c>
      <c r="I74">
        <v>37.121000000000002</v>
      </c>
      <c r="J74" t="s">
        <v>16</v>
      </c>
      <c r="L74" s="4"/>
    </row>
    <row r="75" spans="1:13" x14ac:dyDescent="0.2">
      <c r="A75" t="s">
        <v>4</v>
      </c>
      <c r="C75">
        <v>10968</v>
      </c>
      <c r="D75" s="2" t="s">
        <v>7</v>
      </c>
      <c r="E75" s="4">
        <v>45.804900000000004</v>
      </c>
      <c r="H75">
        <v>53.136000000000003</v>
      </c>
      <c r="I75">
        <v>37.136699999999998</v>
      </c>
      <c r="J75" t="s">
        <v>16</v>
      </c>
    </row>
    <row r="76" spans="1:13" x14ac:dyDescent="0.2">
      <c r="A76" t="s">
        <v>4</v>
      </c>
      <c r="C76">
        <v>10968</v>
      </c>
      <c r="D76" s="5" t="s">
        <v>9</v>
      </c>
      <c r="E76" s="4">
        <v>41.295279999999998</v>
      </c>
      <c r="F76" s="4">
        <v>36.984999999999999</v>
      </c>
      <c r="G76" s="4" t="s">
        <v>19</v>
      </c>
      <c r="H76">
        <v>43.978000000000002</v>
      </c>
      <c r="J76" t="s">
        <v>16</v>
      </c>
      <c r="K76" t="s">
        <v>56</v>
      </c>
      <c r="M76" t="s">
        <v>23</v>
      </c>
    </row>
    <row r="77" spans="1:13" x14ac:dyDescent="0.2">
      <c r="A77" t="s">
        <v>4</v>
      </c>
      <c r="C77">
        <v>10969</v>
      </c>
      <c r="D77" s="2" t="s">
        <v>7</v>
      </c>
      <c r="E77" s="4">
        <v>51.942900000000002</v>
      </c>
      <c r="F77" s="4">
        <v>37.026800000000001</v>
      </c>
      <c r="H77">
        <v>63.939</v>
      </c>
      <c r="J77" t="s">
        <v>16</v>
      </c>
      <c r="K77" t="s">
        <v>17</v>
      </c>
      <c r="L77">
        <v>1</v>
      </c>
    </row>
    <row r="78" spans="1:13" x14ac:dyDescent="0.2">
      <c r="A78" t="s">
        <v>4</v>
      </c>
      <c r="C78">
        <v>10969</v>
      </c>
      <c r="D78" s="5" t="s">
        <v>9</v>
      </c>
      <c r="E78" s="4">
        <v>40.8827</v>
      </c>
      <c r="H78">
        <v>43.877000000000002</v>
      </c>
      <c r="I78">
        <v>37.136000000000003</v>
      </c>
      <c r="J78" t="s">
        <v>16</v>
      </c>
    </row>
    <row r="79" spans="1:13" x14ac:dyDescent="0.2">
      <c r="A79" t="s">
        <v>4</v>
      </c>
      <c r="C79">
        <v>10970</v>
      </c>
      <c r="D79" s="2" t="s">
        <v>7</v>
      </c>
      <c r="E79" s="4">
        <v>50.843400000000003</v>
      </c>
      <c r="H79">
        <v>61.101999999999997</v>
      </c>
      <c r="I79">
        <v>37.0535</v>
      </c>
      <c r="J79" t="s">
        <v>16</v>
      </c>
    </row>
    <row r="80" spans="1:13" x14ac:dyDescent="0.2">
      <c r="A80" t="s">
        <v>4</v>
      </c>
      <c r="C80">
        <v>10970</v>
      </c>
      <c r="D80" s="5" t="s">
        <v>9</v>
      </c>
      <c r="E80" s="4">
        <v>40.800699999999999</v>
      </c>
      <c r="H80">
        <v>42.877000000000002</v>
      </c>
      <c r="I80">
        <v>37.143000000000001</v>
      </c>
      <c r="J80" t="s">
        <v>16</v>
      </c>
    </row>
    <row r="81" spans="1:13" x14ac:dyDescent="0.2">
      <c r="A81" t="s">
        <v>4</v>
      </c>
      <c r="C81">
        <v>10971</v>
      </c>
      <c r="D81" s="2" t="s">
        <v>7</v>
      </c>
      <c r="E81" s="4">
        <v>44.420499999999997</v>
      </c>
      <c r="H81">
        <v>49.902999999999999</v>
      </c>
      <c r="I81">
        <v>36.989199999999997</v>
      </c>
      <c r="J81" t="s">
        <v>16</v>
      </c>
    </row>
    <row r="82" spans="1:13" x14ac:dyDescent="0.2">
      <c r="A82" t="s">
        <v>4</v>
      </c>
      <c r="C82">
        <v>10971</v>
      </c>
      <c r="D82" s="5" t="s">
        <v>9</v>
      </c>
      <c r="E82" s="4">
        <v>42.740600000000001</v>
      </c>
      <c r="H82">
        <v>45.962000000000003</v>
      </c>
      <c r="I82">
        <v>36.951999999999998</v>
      </c>
      <c r="J82" t="s">
        <v>16</v>
      </c>
    </row>
    <row r="83" spans="1:13" x14ac:dyDescent="0.2">
      <c r="A83" s="4" t="s">
        <v>4</v>
      </c>
      <c r="C83" t="s">
        <v>84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</row>
    <row r="84" spans="1:13" x14ac:dyDescent="0.2">
      <c r="A84" t="s">
        <v>47</v>
      </c>
      <c r="C84">
        <v>10713</v>
      </c>
      <c r="D84" s="2" t="s">
        <v>7</v>
      </c>
      <c r="E84" s="4">
        <v>53.098399999999998</v>
      </c>
      <c r="F84" s="4">
        <v>37.098700000000001</v>
      </c>
      <c r="H84">
        <v>63.814999999999998</v>
      </c>
      <c r="J84" t="s">
        <v>16</v>
      </c>
    </row>
    <row r="85" spans="1:13" x14ac:dyDescent="0.2">
      <c r="A85" t="s">
        <v>47</v>
      </c>
      <c r="C85">
        <v>10713</v>
      </c>
      <c r="D85" s="5" t="s">
        <v>9</v>
      </c>
      <c r="E85" s="4">
        <v>45.768700000000003</v>
      </c>
      <c r="H85">
        <v>50.860500000000002</v>
      </c>
      <c r="I85">
        <v>37.177999999999997</v>
      </c>
      <c r="J85" t="s">
        <v>16</v>
      </c>
    </row>
    <row r="86" spans="1:13" x14ac:dyDescent="0.2">
      <c r="A86" t="s">
        <v>47</v>
      </c>
      <c r="C86">
        <v>10714</v>
      </c>
      <c r="D86" s="2" t="s">
        <v>7</v>
      </c>
      <c r="E86" s="4">
        <v>77.787999999999997</v>
      </c>
      <c r="F86" s="4">
        <v>36.9313</v>
      </c>
      <c r="H86">
        <v>112.35299999999999</v>
      </c>
      <c r="J86" t="s">
        <v>16</v>
      </c>
    </row>
    <row r="87" spans="1:13" x14ac:dyDescent="0.2">
      <c r="A87" t="s">
        <v>47</v>
      </c>
      <c r="C87">
        <v>10714</v>
      </c>
      <c r="D87" s="5" t="s">
        <v>9</v>
      </c>
      <c r="E87" s="4">
        <v>45.954900000000002</v>
      </c>
      <c r="H87">
        <v>54.28</v>
      </c>
      <c r="I87">
        <v>37.024000000000001</v>
      </c>
      <c r="J87" t="s">
        <v>16</v>
      </c>
    </row>
    <row r="88" spans="1:13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K88" t="s">
        <v>18</v>
      </c>
      <c r="L88">
        <v>1</v>
      </c>
    </row>
    <row r="89" spans="1:13" x14ac:dyDescent="0.2">
      <c r="A89" t="s">
        <v>47</v>
      </c>
      <c r="C89">
        <v>10716</v>
      </c>
      <c r="D89" s="2" t="s">
        <v>7</v>
      </c>
      <c r="E89" s="4">
        <v>69.393600000000006</v>
      </c>
      <c r="F89" s="4">
        <v>37.125999999999998</v>
      </c>
      <c r="G89" s="4" t="s">
        <v>19</v>
      </c>
      <c r="H89">
        <v>99.177000000000007</v>
      </c>
      <c r="J89" t="s">
        <v>16</v>
      </c>
      <c r="M89" t="s">
        <v>23</v>
      </c>
    </row>
    <row r="90" spans="1:13" x14ac:dyDescent="0.2">
      <c r="A90" t="s">
        <v>47</v>
      </c>
      <c r="C90">
        <v>10716</v>
      </c>
      <c r="D90" s="5" t="s">
        <v>9</v>
      </c>
      <c r="E90" s="4">
        <v>49.481499999999997</v>
      </c>
      <c r="F90" s="4">
        <v>36.9983</v>
      </c>
      <c r="H90">
        <v>60.881</v>
      </c>
      <c r="J90" t="s">
        <v>16</v>
      </c>
    </row>
    <row r="91" spans="1:13" x14ac:dyDescent="0.2">
      <c r="A91" t="s">
        <v>47</v>
      </c>
      <c r="C91">
        <v>10717</v>
      </c>
      <c r="D91" s="2" t="s">
        <v>7</v>
      </c>
      <c r="E91" s="4">
        <v>45.0259</v>
      </c>
      <c r="F91" s="4">
        <v>37.1113</v>
      </c>
      <c r="H91">
        <v>51.004100000000001</v>
      </c>
      <c r="J91" t="s">
        <v>16</v>
      </c>
    </row>
    <row r="92" spans="1:13" x14ac:dyDescent="0.2">
      <c r="A92" t="s">
        <v>47</v>
      </c>
      <c r="C92">
        <v>10717</v>
      </c>
      <c r="D92" s="5" t="s">
        <v>9</v>
      </c>
      <c r="E92" s="4">
        <v>40.781799999999997</v>
      </c>
      <c r="H92">
        <v>42.695700000000002</v>
      </c>
      <c r="I92">
        <v>37.088000000000001</v>
      </c>
      <c r="J92" t="s">
        <v>16</v>
      </c>
    </row>
    <row r="93" spans="1:13" x14ac:dyDescent="0.2">
      <c r="A93" t="s">
        <v>47</v>
      </c>
      <c r="C93">
        <v>10717</v>
      </c>
      <c r="D93" s="3" t="s">
        <v>13</v>
      </c>
      <c r="E93" s="4">
        <v>42.786900000000003</v>
      </c>
      <c r="H93">
        <v>46.658499999999997</v>
      </c>
      <c r="I93">
        <v>37.018900000000002</v>
      </c>
      <c r="J93" t="s">
        <v>16</v>
      </c>
    </row>
    <row r="94" spans="1:13" x14ac:dyDescent="0.2">
      <c r="A94" t="s">
        <v>47</v>
      </c>
      <c r="C94">
        <v>10718</v>
      </c>
      <c r="D94" s="2" t="s">
        <v>7</v>
      </c>
      <c r="E94" s="4">
        <v>71.875</v>
      </c>
      <c r="F94" s="4">
        <v>36.956699999999998</v>
      </c>
      <c r="H94">
        <v>103.91500000000001</v>
      </c>
      <c r="J94" t="s">
        <v>16</v>
      </c>
    </row>
    <row r="95" spans="1:13" x14ac:dyDescent="0.2">
      <c r="A95" t="s">
        <v>47</v>
      </c>
      <c r="C95">
        <v>10718</v>
      </c>
      <c r="D95" s="5" t="s">
        <v>9</v>
      </c>
      <c r="E95" s="4">
        <v>42.078400000000002</v>
      </c>
      <c r="H95">
        <v>46.826300000000003</v>
      </c>
      <c r="I95">
        <v>37.015000000000001</v>
      </c>
      <c r="J95" t="s">
        <v>16</v>
      </c>
    </row>
    <row r="96" spans="1:13" x14ac:dyDescent="0.2">
      <c r="A96" t="s">
        <v>47</v>
      </c>
      <c r="C96">
        <v>10719</v>
      </c>
      <c r="D96" s="2" t="s">
        <v>7</v>
      </c>
      <c r="E96" s="4">
        <v>68.06</v>
      </c>
      <c r="F96" s="4">
        <v>37.106099999999998</v>
      </c>
      <c r="H96">
        <v>97.825999999999993</v>
      </c>
      <c r="J96" t="s">
        <v>16</v>
      </c>
    </row>
    <row r="97" spans="1:10" x14ac:dyDescent="0.2">
      <c r="A97" t="s">
        <v>47</v>
      </c>
      <c r="C97">
        <v>10719</v>
      </c>
      <c r="D97" s="5" t="s">
        <v>9</v>
      </c>
      <c r="E97" s="4">
        <v>40.621000000000002</v>
      </c>
      <c r="H97">
        <v>44.186900000000001</v>
      </c>
      <c r="I97">
        <v>37.198999999999998</v>
      </c>
      <c r="J97" t="s">
        <v>16</v>
      </c>
    </row>
    <row r="98" spans="1:10" x14ac:dyDescent="0.2">
      <c r="A98" t="s">
        <v>47</v>
      </c>
      <c r="C98">
        <v>10720</v>
      </c>
      <c r="D98" s="2" t="s">
        <v>7</v>
      </c>
      <c r="E98" s="4">
        <v>41.788699999999999</v>
      </c>
      <c r="F98" s="4">
        <v>36.976100000000002</v>
      </c>
      <c r="H98">
        <v>45.162300000000002</v>
      </c>
      <c r="J98" t="s">
        <v>16</v>
      </c>
    </row>
    <row r="99" spans="1:10" x14ac:dyDescent="0.2">
      <c r="A99" t="s">
        <v>47</v>
      </c>
      <c r="C99">
        <v>10720</v>
      </c>
      <c r="D99" s="5" t="s">
        <v>9</v>
      </c>
      <c r="E99" s="4">
        <v>40.165599999999998</v>
      </c>
      <c r="H99">
        <v>41.5623</v>
      </c>
      <c r="I99">
        <v>37.024999999999999</v>
      </c>
      <c r="J99" t="s">
        <v>16</v>
      </c>
    </row>
    <row r="100" spans="1:10" x14ac:dyDescent="0.2">
      <c r="A100" t="s">
        <v>47</v>
      </c>
      <c r="C100">
        <v>10720</v>
      </c>
      <c r="D100" s="3" t="s">
        <v>13</v>
      </c>
      <c r="E100" s="4">
        <v>40.213299999999997</v>
      </c>
      <c r="H100">
        <v>42.138100000000001</v>
      </c>
      <c r="I100">
        <v>37.135599999999997</v>
      </c>
      <c r="J100" t="s">
        <v>16</v>
      </c>
    </row>
    <row r="101" spans="1:10" x14ac:dyDescent="0.2">
      <c r="A101" t="s">
        <v>47</v>
      </c>
      <c r="C101">
        <v>10721</v>
      </c>
      <c r="D101" s="2" t="s">
        <v>7</v>
      </c>
      <c r="E101" s="4">
        <v>40.738599999999998</v>
      </c>
      <c r="F101" s="4">
        <v>36.899799999999999</v>
      </c>
      <c r="H101">
        <v>43.8232</v>
      </c>
      <c r="J101" t="s">
        <v>16</v>
      </c>
    </row>
    <row r="102" spans="1:10" x14ac:dyDescent="0.2">
      <c r="A102" t="s">
        <v>47</v>
      </c>
      <c r="C102">
        <v>10721</v>
      </c>
      <c r="D102" s="5" t="s">
        <v>9</v>
      </c>
      <c r="E102" s="4">
        <v>39.983400000000003</v>
      </c>
      <c r="H102">
        <v>41.591299999999997</v>
      </c>
      <c r="I102">
        <v>37.134</v>
      </c>
      <c r="J102" t="s">
        <v>16</v>
      </c>
    </row>
    <row r="103" spans="1:10" x14ac:dyDescent="0.2">
      <c r="A103" t="s">
        <v>47</v>
      </c>
      <c r="C103">
        <v>10721</v>
      </c>
      <c r="D103" s="3" t="s">
        <v>13</v>
      </c>
      <c r="E103" s="4">
        <v>40.103900000000003</v>
      </c>
      <c r="H103">
        <v>42.317</v>
      </c>
      <c r="I103">
        <v>37.035200000000003</v>
      </c>
      <c r="J103" t="s">
        <v>16</v>
      </c>
    </row>
    <row r="104" spans="1:10" x14ac:dyDescent="0.2">
      <c r="A104" t="s">
        <v>47</v>
      </c>
      <c r="C104">
        <v>10987</v>
      </c>
      <c r="D104" s="2" t="s">
        <v>7</v>
      </c>
      <c r="E104" s="4">
        <v>42.014499999999998</v>
      </c>
      <c r="H104">
        <v>45.747700000000002</v>
      </c>
      <c r="I104">
        <v>37.110399999999998</v>
      </c>
      <c r="J104" t="s">
        <v>16</v>
      </c>
    </row>
    <row r="105" spans="1:10" x14ac:dyDescent="0.2">
      <c r="A105" t="s">
        <v>47</v>
      </c>
      <c r="C105">
        <v>10987</v>
      </c>
      <c r="D105" s="5" t="s">
        <v>9</v>
      </c>
      <c r="E105" s="4">
        <v>39.921799999999998</v>
      </c>
      <c r="H105">
        <v>41.8264</v>
      </c>
      <c r="I105">
        <v>37.101999999999997</v>
      </c>
      <c r="J105" t="s">
        <v>16</v>
      </c>
    </row>
    <row r="106" spans="1:10" x14ac:dyDescent="0.2">
      <c r="A106" t="s">
        <v>47</v>
      </c>
      <c r="C106">
        <v>10988</v>
      </c>
      <c r="D106" s="2" t="s">
        <v>7</v>
      </c>
      <c r="E106" s="4">
        <v>42.877800000000001</v>
      </c>
      <c r="H106">
        <v>47.207500000000003</v>
      </c>
      <c r="I106">
        <v>37.058300000000003</v>
      </c>
      <c r="J106" t="s">
        <v>16</v>
      </c>
    </row>
    <row r="107" spans="1:10" x14ac:dyDescent="0.2">
      <c r="A107" t="s">
        <v>47</v>
      </c>
      <c r="C107">
        <v>10988</v>
      </c>
      <c r="D107" s="5" t="s">
        <v>9</v>
      </c>
      <c r="E107" s="4">
        <v>38.734400000000001</v>
      </c>
      <c r="H107">
        <v>39.914299999999997</v>
      </c>
      <c r="I107">
        <v>36.97</v>
      </c>
      <c r="J107" t="s">
        <v>16</v>
      </c>
    </row>
    <row r="108" spans="1:10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</row>
    <row r="109" spans="1:10" x14ac:dyDescent="0.2">
      <c r="A109" t="s">
        <v>47</v>
      </c>
      <c r="C109">
        <v>10989</v>
      </c>
      <c r="D109" s="5" t="s">
        <v>9</v>
      </c>
      <c r="E109" s="4">
        <v>38.637700000000002</v>
      </c>
      <c r="H109">
        <v>39.969000000000001</v>
      </c>
      <c r="I109">
        <v>37.223999999999997</v>
      </c>
      <c r="J109" t="s">
        <v>16</v>
      </c>
    </row>
    <row r="110" spans="1:10" x14ac:dyDescent="0.2">
      <c r="A110" t="s">
        <v>47</v>
      </c>
      <c r="C110" s="1">
        <v>10990</v>
      </c>
      <c r="D110" s="2" t="s">
        <v>7</v>
      </c>
      <c r="E110" s="4">
        <v>41.492600000000003</v>
      </c>
      <c r="H110">
        <v>44.9024</v>
      </c>
      <c r="I110">
        <v>37.017899999999997</v>
      </c>
      <c r="J110" t="s">
        <v>16</v>
      </c>
    </row>
    <row r="111" spans="1:10" x14ac:dyDescent="0.2">
      <c r="A111" t="s">
        <v>47</v>
      </c>
      <c r="C111" s="1">
        <v>10990</v>
      </c>
      <c r="D111" s="5" t="s">
        <v>9</v>
      </c>
      <c r="E111" s="4">
        <v>38.670999999999999</v>
      </c>
      <c r="H111">
        <v>39.638800000000003</v>
      </c>
      <c r="I111">
        <v>37.210999999999999</v>
      </c>
      <c r="J111" t="s">
        <v>16</v>
      </c>
    </row>
    <row r="112" spans="1:10" x14ac:dyDescent="0.2">
      <c r="A112" t="s">
        <v>47</v>
      </c>
      <c r="C112">
        <v>10991</v>
      </c>
      <c r="D112" s="2" t="s">
        <v>7</v>
      </c>
      <c r="E112" s="4">
        <v>51.9636</v>
      </c>
      <c r="F112" s="4">
        <v>36.990499999999997</v>
      </c>
      <c r="H112">
        <v>62.942</v>
      </c>
      <c r="J112" t="s">
        <v>16</v>
      </c>
    </row>
    <row r="113" spans="1:13" x14ac:dyDescent="0.2">
      <c r="A113" t="s">
        <v>47</v>
      </c>
      <c r="C113">
        <v>10991</v>
      </c>
      <c r="D113" s="5" t="s">
        <v>9</v>
      </c>
      <c r="E113" s="4">
        <v>47.198799999999999</v>
      </c>
      <c r="H113">
        <v>52.828699999999998</v>
      </c>
      <c r="I113">
        <v>37.131999999999998</v>
      </c>
      <c r="J113" t="s">
        <v>16</v>
      </c>
    </row>
    <row r="114" spans="1:13" x14ac:dyDescent="0.2">
      <c r="A114" t="s">
        <v>47</v>
      </c>
      <c r="C114">
        <v>10992</v>
      </c>
      <c r="D114" s="2" t="s">
        <v>7</v>
      </c>
      <c r="E114" s="4">
        <v>66.370999999999995</v>
      </c>
      <c r="F114" s="4">
        <v>36.992600000000003</v>
      </c>
      <c r="H114">
        <v>92.364999999999995</v>
      </c>
      <c r="J114" t="s">
        <v>16</v>
      </c>
    </row>
    <row r="115" spans="1:13" x14ac:dyDescent="0.2">
      <c r="A115" t="s">
        <v>47</v>
      </c>
      <c r="C115">
        <v>10992</v>
      </c>
      <c r="D115" s="5" t="s">
        <v>9</v>
      </c>
      <c r="E115" s="4">
        <v>39.7988</v>
      </c>
      <c r="H115">
        <v>42.622599999999998</v>
      </c>
      <c r="I115">
        <v>37.005000000000003</v>
      </c>
      <c r="J115" t="s">
        <v>16</v>
      </c>
    </row>
    <row r="116" spans="1:13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</row>
    <row r="117" spans="1:13" x14ac:dyDescent="0.2">
      <c r="A117" t="s">
        <v>47</v>
      </c>
      <c r="C117">
        <v>10995</v>
      </c>
      <c r="D117" s="2" t="s">
        <v>7</v>
      </c>
      <c r="E117" s="4">
        <v>46.547899999999998</v>
      </c>
      <c r="F117" s="4">
        <v>36.8932</v>
      </c>
      <c r="H117">
        <v>53.903700000000001</v>
      </c>
      <c r="J117" t="s">
        <v>16</v>
      </c>
    </row>
    <row r="118" spans="1:13" x14ac:dyDescent="0.2">
      <c r="A118" t="s">
        <v>47</v>
      </c>
      <c r="C118">
        <v>10995</v>
      </c>
      <c r="D118" s="5" t="s">
        <v>9</v>
      </c>
      <c r="E118" s="4">
        <v>40.625500000000002</v>
      </c>
      <c r="H118">
        <v>43.061</v>
      </c>
      <c r="I118">
        <v>37.069000000000003</v>
      </c>
      <c r="J118" t="s">
        <v>16</v>
      </c>
    </row>
    <row r="119" spans="1:13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</row>
    <row r="120" spans="1:13" x14ac:dyDescent="0.2">
      <c r="A120" t="s">
        <v>2</v>
      </c>
      <c r="C120">
        <v>10800</v>
      </c>
      <c r="D120" s="2" t="s">
        <v>7</v>
      </c>
      <c r="E120" s="4">
        <v>45.767760000000003</v>
      </c>
      <c r="H120">
        <v>51.426000000000002</v>
      </c>
      <c r="I120">
        <v>36.938000000000002</v>
      </c>
      <c r="J120" t="s">
        <v>16</v>
      </c>
    </row>
    <row r="121" spans="1:13" x14ac:dyDescent="0.2">
      <c r="A121" t="s">
        <v>2</v>
      </c>
      <c r="C121">
        <v>10800</v>
      </c>
      <c r="D121" s="5" t="s">
        <v>9</v>
      </c>
      <c r="E121" s="4">
        <v>39.363</v>
      </c>
      <c r="F121" s="4">
        <v>37.024000000000001</v>
      </c>
      <c r="G121" s="4" t="s">
        <v>19</v>
      </c>
      <c r="H121">
        <v>41.390999999999998</v>
      </c>
      <c r="J121" t="s">
        <v>16</v>
      </c>
      <c r="K121" t="s">
        <v>73</v>
      </c>
      <c r="M121" t="s">
        <v>24</v>
      </c>
    </row>
    <row r="122" spans="1:13" x14ac:dyDescent="0.2">
      <c r="A122" t="s">
        <v>2</v>
      </c>
      <c r="C122">
        <v>10801</v>
      </c>
      <c r="D122" s="2" t="s">
        <v>7</v>
      </c>
      <c r="E122" s="4">
        <v>44.563600000000001</v>
      </c>
      <c r="F122" s="4">
        <v>31.1904</v>
      </c>
      <c r="H122">
        <v>50.262999999999998</v>
      </c>
      <c r="J122" t="s">
        <v>16</v>
      </c>
    </row>
    <row r="123" spans="1:13" x14ac:dyDescent="0.2">
      <c r="A123" t="s">
        <v>2</v>
      </c>
      <c r="C123">
        <v>10801</v>
      </c>
      <c r="D123" s="5" t="s">
        <v>9</v>
      </c>
      <c r="E123" s="4">
        <v>39.445900000000002</v>
      </c>
      <c r="H123">
        <v>40.838000000000001</v>
      </c>
      <c r="I123">
        <v>36.988</v>
      </c>
      <c r="J123" t="s">
        <v>16</v>
      </c>
    </row>
    <row r="124" spans="1:13" x14ac:dyDescent="0.2">
      <c r="A124" t="s">
        <v>2</v>
      </c>
      <c r="C124">
        <v>10803</v>
      </c>
      <c r="D124" s="2" t="s">
        <v>7</v>
      </c>
      <c r="E124" s="4">
        <v>45.58822</v>
      </c>
      <c r="F124" s="4">
        <v>37.053400000000003</v>
      </c>
      <c r="G124" s="4" t="s">
        <v>19</v>
      </c>
      <c r="H124">
        <v>53.890999999999998</v>
      </c>
      <c r="J124" t="s">
        <v>16</v>
      </c>
      <c r="K124" t="s">
        <v>54</v>
      </c>
      <c r="M124" t="s">
        <v>23</v>
      </c>
    </row>
    <row r="125" spans="1:13" x14ac:dyDescent="0.2">
      <c r="A125" t="s">
        <v>2</v>
      </c>
      <c r="C125">
        <v>10803</v>
      </c>
      <c r="D125" s="5" t="s">
        <v>9</v>
      </c>
      <c r="E125" s="4">
        <v>39.075899999999997</v>
      </c>
      <c r="F125" s="4">
        <v>36.9283</v>
      </c>
      <c r="H125">
        <v>40.423999999999999</v>
      </c>
      <c r="J125" t="s">
        <v>16</v>
      </c>
      <c r="M125" t="s">
        <v>49</v>
      </c>
    </row>
    <row r="126" spans="1:13" x14ac:dyDescent="0.2">
      <c r="A126" t="s">
        <v>2</v>
      </c>
      <c r="C126">
        <v>10805</v>
      </c>
      <c r="D126" s="2" t="s">
        <v>7</v>
      </c>
      <c r="E126" s="4">
        <v>48.070509999999999</v>
      </c>
      <c r="F126" s="4">
        <v>37.064</v>
      </c>
      <c r="G126" s="4" t="s">
        <v>19</v>
      </c>
      <c r="H126">
        <v>56.838000000000001</v>
      </c>
      <c r="J126" t="s">
        <v>16</v>
      </c>
      <c r="M126" t="s">
        <v>22</v>
      </c>
    </row>
    <row r="127" spans="1:13" x14ac:dyDescent="0.2">
      <c r="A127" t="s">
        <v>2</v>
      </c>
      <c r="C127">
        <v>10805</v>
      </c>
      <c r="D127" s="5" t="s">
        <v>9</v>
      </c>
      <c r="E127" s="4">
        <v>39.958399999999997</v>
      </c>
      <c r="F127" s="4">
        <v>37.152200000000001</v>
      </c>
      <c r="H127">
        <v>42.179000000000002</v>
      </c>
      <c r="J127" t="s">
        <v>16</v>
      </c>
    </row>
    <row r="128" spans="1:13" x14ac:dyDescent="0.2">
      <c r="A128" t="s">
        <v>2</v>
      </c>
      <c r="C128">
        <v>10806</v>
      </c>
      <c r="D128" s="2" t="s">
        <v>7</v>
      </c>
      <c r="E128" s="4">
        <v>43.860100000000003</v>
      </c>
      <c r="F128" s="4">
        <v>37.043900000000001</v>
      </c>
      <c r="H128">
        <v>50.076999999999998</v>
      </c>
      <c r="J128" t="s">
        <v>16</v>
      </c>
    </row>
    <row r="129" spans="1:13" x14ac:dyDescent="0.2">
      <c r="A129" t="s">
        <v>2</v>
      </c>
      <c r="C129">
        <v>10806</v>
      </c>
      <c r="D129" s="5" t="s">
        <v>9</v>
      </c>
      <c r="E129" s="4">
        <v>38.572499999999998</v>
      </c>
      <c r="H129">
        <v>39.624000000000002</v>
      </c>
      <c r="I129">
        <v>37.091999999999999</v>
      </c>
      <c r="J129" t="s">
        <v>16</v>
      </c>
    </row>
    <row r="130" spans="1:13" x14ac:dyDescent="0.2">
      <c r="A130" t="s">
        <v>2</v>
      </c>
      <c r="C130">
        <v>10864</v>
      </c>
      <c r="D130" s="2" t="s">
        <v>7</v>
      </c>
      <c r="E130" s="4">
        <v>48.247</v>
      </c>
      <c r="F130" s="4">
        <v>37.086199999999998</v>
      </c>
      <c r="H130">
        <v>57.58</v>
      </c>
      <c r="J130" t="s">
        <v>16</v>
      </c>
    </row>
    <row r="131" spans="1:13" x14ac:dyDescent="0.2">
      <c r="A131" t="s">
        <v>2</v>
      </c>
      <c r="C131">
        <v>10864</v>
      </c>
      <c r="D131" s="5" t="s">
        <v>9</v>
      </c>
      <c r="E131" s="4">
        <v>39.692100000000003</v>
      </c>
      <c r="H131">
        <v>41.627000000000002</v>
      </c>
      <c r="I131">
        <v>36.911999999999999</v>
      </c>
      <c r="J131" t="s">
        <v>16</v>
      </c>
    </row>
    <row r="132" spans="1:13" x14ac:dyDescent="0.2">
      <c r="A132" t="s">
        <v>2</v>
      </c>
      <c r="C132">
        <v>10865</v>
      </c>
      <c r="D132" s="2" t="s">
        <v>7</v>
      </c>
      <c r="E132" s="4">
        <v>47.0961</v>
      </c>
      <c r="F132" s="4">
        <v>37.222200000000001</v>
      </c>
      <c r="H132">
        <v>56.307000000000002</v>
      </c>
      <c r="J132" t="s">
        <v>16</v>
      </c>
    </row>
    <row r="133" spans="1:13" x14ac:dyDescent="0.2">
      <c r="A133" t="s">
        <v>2</v>
      </c>
      <c r="C133">
        <v>10865</v>
      </c>
      <c r="D133" s="5" t="s">
        <v>9</v>
      </c>
      <c r="E133" s="4">
        <v>41.558</v>
      </c>
      <c r="H133">
        <v>44.51</v>
      </c>
      <c r="I133">
        <v>37.084000000000003</v>
      </c>
      <c r="J133" t="s">
        <v>16</v>
      </c>
      <c r="K133" t="s">
        <v>51</v>
      </c>
    </row>
    <row r="134" spans="1:13" x14ac:dyDescent="0.2">
      <c r="A134" t="s">
        <v>2</v>
      </c>
      <c r="C134">
        <v>10896</v>
      </c>
      <c r="D134" s="2" t="s">
        <v>7</v>
      </c>
      <c r="E134" s="4">
        <v>57.089300000000001</v>
      </c>
      <c r="F134" s="4">
        <v>36.946899999999999</v>
      </c>
      <c r="H134">
        <v>74.846000000000004</v>
      </c>
      <c r="J134" t="s">
        <v>16</v>
      </c>
    </row>
    <row r="135" spans="1:13" x14ac:dyDescent="0.2">
      <c r="A135" t="s">
        <v>2</v>
      </c>
      <c r="C135">
        <v>10896</v>
      </c>
      <c r="D135" s="5" t="s">
        <v>9</v>
      </c>
      <c r="E135" s="4">
        <v>41.068399999999997</v>
      </c>
      <c r="H135">
        <v>43.576999999999998</v>
      </c>
      <c r="I135">
        <v>37.081000000000003</v>
      </c>
      <c r="J135" t="s">
        <v>16</v>
      </c>
    </row>
    <row r="136" spans="1:13" x14ac:dyDescent="0.2">
      <c r="A136" t="s">
        <v>2</v>
      </c>
      <c r="C136">
        <v>10898</v>
      </c>
      <c r="D136" s="2" t="s">
        <v>7</v>
      </c>
      <c r="E136" s="4">
        <v>45.446199999999997</v>
      </c>
      <c r="F136" s="4">
        <v>37.059199999999997</v>
      </c>
      <c r="H136">
        <v>52.838000000000001</v>
      </c>
      <c r="J136" t="s">
        <v>16</v>
      </c>
    </row>
    <row r="137" spans="1:13" x14ac:dyDescent="0.2">
      <c r="A137" t="s">
        <v>2</v>
      </c>
      <c r="C137">
        <v>10898</v>
      </c>
      <c r="D137" s="5" t="s">
        <v>9</v>
      </c>
      <c r="E137" s="4">
        <v>41.349499999999999</v>
      </c>
      <c r="H137">
        <v>44.076999999999998</v>
      </c>
      <c r="I137">
        <v>37.085999999999999</v>
      </c>
      <c r="J137" t="s">
        <v>16</v>
      </c>
    </row>
    <row r="138" spans="1:13" x14ac:dyDescent="0.2">
      <c r="A138" t="s">
        <v>2</v>
      </c>
      <c r="C138">
        <v>10899</v>
      </c>
      <c r="D138" s="2" t="s">
        <v>7</v>
      </c>
      <c r="E138" s="4">
        <v>49.836530000000003</v>
      </c>
      <c r="F138" s="4">
        <v>37.030999999999999</v>
      </c>
      <c r="G138" s="4" t="s">
        <v>19</v>
      </c>
      <c r="H138">
        <v>62.152999999999999</v>
      </c>
      <c r="J138" t="s">
        <v>16</v>
      </c>
      <c r="M138" t="s">
        <v>23</v>
      </c>
    </row>
    <row r="139" spans="1:13" x14ac:dyDescent="0.2">
      <c r="A139" t="s">
        <v>2</v>
      </c>
      <c r="C139">
        <v>10899</v>
      </c>
      <c r="D139" s="5" t="s">
        <v>9</v>
      </c>
      <c r="E139" s="4">
        <v>40.536799999999999</v>
      </c>
      <c r="H139">
        <v>42.965000000000003</v>
      </c>
      <c r="I139">
        <v>36.923000000000002</v>
      </c>
      <c r="J139" t="s">
        <v>16</v>
      </c>
    </row>
    <row r="140" spans="1:13" x14ac:dyDescent="0.2">
      <c r="A140" t="s">
        <v>2</v>
      </c>
      <c r="C140">
        <v>10956</v>
      </c>
      <c r="D140" s="2" t="s">
        <v>7</v>
      </c>
      <c r="E140" s="4">
        <v>45.273400000000002</v>
      </c>
      <c r="F140" s="4">
        <v>37.0259</v>
      </c>
      <c r="H140">
        <v>54.43</v>
      </c>
      <c r="J140" t="s">
        <v>16</v>
      </c>
    </row>
    <row r="141" spans="1:13" x14ac:dyDescent="0.2">
      <c r="A141" t="s">
        <v>2</v>
      </c>
      <c r="C141">
        <v>10956</v>
      </c>
      <c r="D141" s="5" t="s">
        <v>9</v>
      </c>
      <c r="E141" s="4">
        <v>38.117600000000003</v>
      </c>
      <c r="F141" s="4">
        <v>36.9848</v>
      </c>
      <c r="H141">
        <v>39.277999999999999</v>
      </c>
      <c r="J141" t="s">
        <v>16</v>
      </c>
    </row>
    <row r="142" spans="1:13" x14ac:dyDescent="0.2">
      <c r="A142" t="s">
        <v>2</v>
      </c>
      <c r="B142" t="s">
        <v>14</v>
      </c>
      <c r="C142">
        <v>10986</v>
      </c>
      <c r="D142" s="2" t="s">
        <v>7</v>
      </c>
      <c r="E142" s="4">
        <v>44.892099999999999</v>
      </c>
      <c r="F142" s="4">
        <v>37.143000000000001</v>
      </c>
      <c r="G142" s="4" t="s">
        <v>19</v>
      </c>
      <c r="H142">
        <v>52.57</v>
      </c>
      <c r="J142" t="s">
        <v>16</v>
      </c>
      <c r="M142" t="s">
        <v>22</v>
      </c>
    </row>
    <row r="143" spans="1:13" x14ac:dyDescent="0.2">
      <c r="A143" t="s">
        <v>2</v>
      </c>
      <c r="B143" t="s">
        <v>14</v>
      </c>
      <c r="C143">
        <v>10986</v>
      </c>
      <c r="D143" s="5" t="s">
        <v>9</v>
      </c>
      <c r="E143" s="4">
        <v>38.80885</v>
      </c>
      <c r="F143" s="4">
        <v>37.146999999999998</v>
      </c>
      <c r="G143" s="4" t="s">
        <v>19</v>
      </c>
      <c r="H143">
        <v>40.259</v>
      </c>
      <c r="J143" t="s">
        <v>16</v>
      </c>
      <c r="K143" t="s">
        <v>55</v>
      </c>
      <c r="M143" t="s">
        <v>23</v>
      </c>
    </row>
  </sheetData>
  <sortState xmlns:xlrd2="http://schemas.microsoft.com/office/spreadsheetml/2017/richdata2" ref="A2:M144">
    <sortCondition ref="A2:A144"/>
    <sortCondition ref="C2:C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472-3627-4E45-A195-B1D10EC254E7}">
  <dimension ref="A1:V143"/>
  <sheetViews>
    <sheetView tabSelected="1" topLeftCell="C1" workbookViewId="0">
      <selection activeCell="K30" sqref="K30"/>
    </sheetView>
  </sheetViews>
  <sheetFormatPr baseColWidth="10" defaultRowHeight="16" x14ac:dyDescent="0.2"/>
  <cols>
    <col min="5" max="7" width="10.83203125" style="4"/>
    <col min="9" max="9" width="12" customWidth="1"/>
    <col min="10" max="10" width="25.33203125" customWidth="1"/>
    <col min="11" max="11" width="41.5" customWidth="1"/>
  </cols>
  <sheetData>
    <row r="1" spans="1:19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118</v>
      </c>
    </row>
    <row r="2" spans="1:19" ht="15" customHeight="1" x14ac:dyDescent="0.2">
      <c r="A2" t="s">
        <v>3</v>
      </c>
      <c r="C2">
        <v>10962</v>
      </c>
      <c r="D2" s="5" t="s">
        <v>9</v>
      </c>
      <c r="E2" s="4">
        <v>38.015500000000003</v>
      </c>
      <c r="H2">
        <v>38.762999999999998</v>
      </c>
      <c r="I2">
        <v>37.119999999999997</v>
      </c>
      <c r="J2" t="s">
        <v>19</v>
      </c>
      <c r="N2">
        <v>37.119999999999997</v>
      </c>
      <c r="O2">
        <f t="shared" ref="O2:O20" si="0">(H2-N2)</f>
        <v>1.6430000000000007</v>
      </c>
      <c r="P2">
        <f t="shared" ref="P2:P20" si="1">(E2-N2)</f>
        <v>0.89550000000000551</v>
      </c>
      <c r="Q2">
        <f t="shared" ref="Q2:Q33" si="2">(O2-P2)</f>
        <v>0.74749999999999517</v>
      </c>
    </row>
    <row r="3" spans="1:19" ht="15" customHeight="1" x14ac:dyDescent="0.2">
      <c r="A3" t="s">
        <v>47</v>
      </c>
      <c r="C3" s="1">
        <v>10990</v>
      </c>
      <c r="D3" s="5" t="s">
        <v>9</v>
      </c>
      <c r="E3" s="4">
        <v>38.670999999999999</v>
      </c>
      <c r="H3">
        <v>39.638800000000003</v>
      </c>
      <c r="I3">
        <v>37.210999999999999</v>
      </c>
      <c r="J3" t="s">
        <v>16</v>
      </c>
      <c r="N3">
        <v>37.210999999999999</v>
      </c>
      <c r="O3">
        <f t="shared" si="0"/>
        <v>2.4278000000000048</v>
      </c>
      <c r="P3">
        <f t="shared" si="1"/>
        <v>1.4600000000000009</v>
      </c>
      <c r="Q3">
        <f t="shared" si="2"/>
        <v>0.96780000000000399</v>
      </c>
    </row>
    <row r="4" spans="1:19" ht="15" customHeight="1" x14ac:dyDescent="0.2">
      <c r="A4" t="s">
        <v>2</v>
      </c>
      <c r="C4">
        <v>10806</v>
      </c>
      <c r="D4" s="5" t="s">
        <v>9</v>
      </c>
      <c r="E4" s="4">
        <v>38.572499999999998</v>
      </c>
      <c r="H4">
        <v>39.624000000000002</v>
      </c>
      <c r="I4">
        <v>37.091999999999999</v>
      </c>
      <c r="J4" t="s">
        <v>16</v>
      </c>
      <c r="N4">
        <v>37.091999999999999</v>
      </c>
      <c r="O4">
        <f t="shared" si="0"/>
        <v>2.5320000000000036</v>
      </c>
      <c r="P4">
        <f t="shared" si="1"/>
        <v>1.4804999999999993</v>
      </c>
      <c r="Q4">
        <f t="shared" si="2"/>
        <v>1.0515000000000043</v>
      </c>
    </row>
    <row r="5" spans="1:19" ht="15" customHeight="1" x14ac:dyDescent="0.2">
      <c r="A5" t="s">
        <v>2</v>
      </c>
      <c r="C5">
        <v>10956</v>
      </c>
      <c r="D5" s="5" t="s">
        <v>9</v>
      </c>
      <c r="E5" s="4">
        <v>38.117600000000003</v>
      </c>
      <c r="F5" s="4">
        <v>36.9848</v>
      </c>
      <c r="H5">
        <v>39.277999999999999</v>
      </c>
      <c r="J5" t="s">
        <v>16</v>
      </c>
      <c r="N5" s="4">
        <v>36.9848</v>
      </c>
      <c r="O5">
        <f t="shared" si="0"/>
        <v>2.2931999999999988</v>
      </c>
      <c r="P5">
        <f t="shared" si="1"/>
        <v>1.1328000000000031</v>
      </c>
      <c r="Q5">
        <f t="shared" si="2"/>
        <v>1.1603999999999957</v>
      </c>
    </row>
    <row r="6" spans="1:19" ht="15" customHeight="1" x14ac:dyDescent="0.2">
      <c r="A6" t="s">
        <v>47</v>
      </c>
      <c r="C6">
        <v>10988</v>
      </c>
      <c r="D6" s="5" t="s">
        <v>9</v>
      </c>
      <c r="E6" s="4">
        <v>38.734400000000001</v>
      </c>
      <c r="H6">
        <v>39.914299999999997</v>
      </c>
      <c r="I6">
        <v>36.97</v>
      </c>
      <c r="J6" t="s">
        <v>16</v>
      </c>
      <c r="N6">
        <v>36.97</v>
      </c>
      <c r="O6">
        <f t="shared" si="0"/>
        <v>2.9442999999999984</v>
      </c>
      <c r="P6">
        <f t="shared" si="1"/>
        <v>1.764400000000002</v>
      </c>
      <c r="Q6">
        <f t="shared" si="2"/>
        <v>1.1798999999999964</v>
      </c>
    </row>
    <row r="7" spans="1:19" ht="15" customHeight="1" x14ac:dyDescent="0.2">
      <c r="A7" t="s">
        <v>4</v>
      </c>
      <c r="C7">
        <v>10722</v>
      </c>
      <c r="D7" s="5" t="s">
        <v>9</v>
      </c>
      <c r="E7" s="4">
        <v>38.343400000000003</v>
      </c>
      <c r="H7">
        <v>39.554000000000002</v>
      </c>
      <c r="I7">
        <v>36.878</v>
      </c>
      <c r="J7" t="s">
        <v>16</v>
      </c>
      <c r="N7">
        <v>36.878</v>
      </c>
      <c r="O7">
        <f t="shared" si="0"/>
        <v>2.6760000000000019</v>
      </c>
      <c r="P7">
        <f t="shared" si="1"/>
        <v>1.4654000000000025</v>
      </c>
      <c r="Q7">
        <f t="shared" si="2"/>
        <v>1.2105999999999995</v>
      </c>
    </row>
    <row r="8" spans="1:19" ht="15" customHeight="1" x14ac:dyDescent="0.2">
      <c r="A8" t="s">
        <v>10</v>
      </c>
      <c r="C8">
        <v>10984</v>
      </c>
      <c r="D8" s="5" t="s">
        <v>9</v>
      </c>
      <c r="E8" s="4">
        <v>38.386119999999998</v>
      </c>
      <c r="H8">
        <v>39.656999999999996</v>
      </c>
      <c r="I8">
        <v>37.225000000000001</v>
      </c>
      <c r="J8" s="4" t="s">
        <v>19</v>
      </c>
      <c r="M8" t="s">
        <v>109</v>
      </c>
      <c r="N8">
        <v>37.225000000000001</v>
      </c>
      <c r="O8">
        <f t="shared" si="0"/>
        <v>2.4319999999999951</v>
      </c>
      <c r="P8">
        <f t="shared" si="1"/>
        <v>1.1611199999999968</v>
      </c>
      <c r="Q8">
        <f t="shared" si="2"/>
        <v>1.2708799999999982</v>
      </c>
      <c r="R8" t="s">
        <v>110</v>
      </c>
      <c r="S8" s="4"/>
    </row>
    <row r="9" spans="1:19" ht="15" customHeight="1" x14ac:dyDescent="0.2">
      <c r="A9" t="s">
        <v>47</v>
      </c>
      <c r="C9">
        <v>10989</v>
      </c>
      <c r="D9" s="5" t="s">
        <v>9</v>
      </c>
      <c r="E9" s="4">
        <v>38.637700000000002</v>
      </c>
      <c r="H9">
        <v>39.969000000000001</v>
      </c>
      <c r="I9">
        <v>37.223999999999997</v>
      </c>
      <c r="J9" t="s">
        <v>16</v>
      </c>
      <c r="N9">
        <v>37.223999999999997</v>
      </c>
      <c r="O9">
        <f t="shared" si="0"/>
        <v>2.7450000000000045</v>
      </c>
      <c r="P9">
        <f t="shared" si="1"/>
        <v>1.4137000000000057</v>
      </c>
      <c r="Q9">
        <f t="shared" si="2"/>
        <v>1.3312999999999988</v>
      </c>
    </row>
    <row r="10" spans="1:19" ht="15" customHeight="1" x14ac:dyDescent="0.2">
      <c r="A10" t="s">
        <v>2</v>
      </c>
      <c r="C10">
        <v>10803</v>
      </c>
      <c r="D10" s="5" t="s">
        <v>9</v>
      </c>
      <c r="E10" s="4">
        <v>39.075899999999997</v>
      </c>
      <c r="F10" s="4">
        <v>36.9283</v>
      </c>
      <c r="H10">
        <v>40.423999999999999</v>
      </c>
      <c r="J10" t="s">
        <v>16</v>
      </c>
      <c r="K10" t="s">
        <v>49</v>
      </c>
      <c r="N10" s="4">
        <v>36.9283</v>
      </c>
      <c r="O10">
        <f t="shared" si="0"/>
        <v>3.4956999999999994</v>
      </c>
      <c r="P10">
        <f t="shared" si="1"/>
        <v>2.1475999999999971</v>
      </c>
      <c r="Q10">
        <f t="shared" si="2"/>
        <v>1.3481000000000023</v>
      </c>
    </row>
    <row r="11" spans="1:19" ht="15" customHeight="1" x14ac:dyDescent="0.2">
      <c r="A11" t="s">
        <v>2</v>
      </c>
      <c r="C11">
        <v>10801</v>
      </c>
      <c r="D11" s="5" t="s">
        <v>9</v>
      </c>
      <c r="E11" s="4">
        <v>39.445900000000002</v>
      </c>
      <c r="H11">
        <v>40.838000000000001</v>
      </c>
      <c r="I11">
        <v>36.988</v>
      </c>
      <c r="J11" t="s">
        <v>16</v>
      </c>
      <c r="N11">
        <v>36.988</v>
      </c>
      <c r="O11">
        <f t="shared" si="0"/>
        <v>3.8500000000000014</v>
      </c>
      <c r="P11">
        <f t="shared" si="1"/>
        <v>2.4579000000000022</v>
      </c>
      <c r="Q11">
        <f t="shared" si="2"/>
        <v>1.3920999999999992</v>
      </c>
    </row>
    <row r="12" spans="1:19" ht="15" customHeight="1" x14ac:dyDescent="0.2">
      <c r="A12" t="s">
        <v>5</v>
      </c>
      <c r="C12">
        <v>10976</v>
      </c>
      <c r="D12" s="5" t="s">
        <v>9</v>
      </c>
      <c r="E12" s="4">
        <v>38.3232</v>
      </c>
      <c r="H12">
        <v>39.716999999999999</v>
      </c>
      <c r="I12">
        <v>37.171999999999997</v>
      </c>
      <c r="J12" t="s">
        <v>19</v>
      </c>
      <c r="N12">
        <v>37.171999999999997</v>
      </c>
      <c r="O12">
        <f t="shared" si="0"/>
        <v>2.5450000000000017</v>
      </c>
      <c r="P12">
        <f t="shared" si="1"/>
        <v>1.1512000000000029</v>
      </c>
      <c r="Q12">
        <f t="shared" si="2"/>
        <v>1.3937999999999988</v>
      </c>
    </row>
    <row r="13" spans="1:19" ht="15" customHeight="1" x14ac:dyDescent="0.2">
      <c r="A13" t="s">
        <v>47</v>
      </c>
      <c r="C13">
        <v>10720</v>
      </c>
      <c r="D13" s="5" t="s">
        <v>9</v>
      </c>
      <c r="E13" s="4">
        <v>40.165599999999998</v>
      </c>
      <c r="H13">
        <v>41.5623</v>
      </c>
      <c r="I13">
        <v>37.024999999999999</v>
      </c>
      <c r="J13" t="s">
        <v>16</v>
      </c>
      <c r="N13">
        <v>37.024999999999999</v>
      </c>
      <c r="O13">
        <f t="shared" si="0"/>
        <v>4.5373000000000019</v>
      </c>
      <c r="P13">
        <f t="shared" si="1"/>
        <v>3.1405999999999992</v>
      </c>
      <c r="Q13">
        <f t="shared" si="2"/>
        <v>1.3967000000000027</v>
      </c>
    </row>
    <row r="14" spans="1:19" ht="15" customHeight="1" x14ac:dyDescent="0.2">
      <c r="A14" t="s">
        <v>5</v>
      </c>
      <c r="C14">
        <v>10975</v>
      </c>
      <c r="D14" s="5" t="s">
        <v>9</v>
      </c>
      <c r="E14" s="4">
        <v>38.455109999999998</v>
      </c>
      <c r="H14">
        <v>39.904000000000003</v>
      </c>
      <c r="I14">
        <v>37.192999999999998</v>
      </c>
      <c r="J14" t="s">
        <v>19</v>
      </c>
      <c r="N14">
        <v>37.192999999999998</v>
      </c>
      <c r="O14">
        <f t="shared" si="0"/>
        <v>2.7110000000000056</v>
      </c>
      <c r="P14">
        <f t="shared" si="1"/>
        <v>1.2621099999999998</v>
      </c>
      <c r="Q14">
        <f t="shared" si="2"/>
        <v>1.4488900000000058</v>
      </c>
    </row>
    <row r="15" spans="1:19" ht="15" customHeight="1" x14ac:dyDescent="0.2">
      <c r="A15" t="s">
        <v>3</v>
      </c>
      <c r="C15">
        <v>10959</v>
      </c>
      <c r="D15" s="5" t="s">
        <v>9</v>
      </c>
      <c r="E15" s="4">
        <v>38.573500000000003</v>
      </c>
      <c r="H15">
        <v>40.055</v>
      </c>
      <c r="I15" s="8">
        <v>37.023000000000003</v>
      </c>
      <c r="J15" t="s">
        <v>19</v>
      </c>
      <c r="N15" s="8">
        <v>37.023000000000003</v>
      </c>
      <c r="O15">
        <f t="shared" si="0"/>
        <v>3.0319999999999965</v>
      </c>
      <c r="P15">
        <f t="shared" si="1"/>
        <v>1.5504999999999995</v>
      </c>
      <c r="Q15">
        <f t="shared" si="2"/>
        <v>1.4814999999999969</v>
      </c>
    </row>
    <row r="16" spans="1:19" ht="15" customHeight="1" x14ac:dyDescent="0.2">
      <c r="A16" t="s">
        <v>5</v>
      </c>
      <c r="C16">
        <v>10894</v>
      </c>
      <c r="D16" s="5" t="s">
        <v>9</v>
      </c>
      <c r="E16" s="4">
        <v>39.109499999999997</v>
      </c>
      <c r="H16">
        <v>40.622</v>
      </c>
      <c r="I16">
        <v>37.036999999999999</v>
      </c>
      <c r="J16" t="s">
        <v>19</v>
      </c>
      <c r="N16">
        <v>37.036999999999999</v>
      </c>
      <c r="O16">
        <f t="shared" si="0"/>
        <v>3.5850000000000009</v>
      </c>
      <c r="P16">
        <f t="shared" si="1"/>
        <v>2.072499999999998</v>
      </c>
      <c r="Q16">
        <f t="shared" si="2"/>
        <v>1.5125000000000028</v>
      </c>
    </row>
    <row r="17" spans="1:18" ht="15" customHeight="1" x14ac:dyDescent="0.2">
      <c r="A17" t="s">
        <v>5</v>
      </c>
      <c r="C17">
        <v>10980</v>
      </c>
      <c r="D17" s="5" t="s">
        <v>9</v>
      </c>
      <c r="E17" s="4">
        <v>39.871000000000002</v>
      </c>
      <c r="H17">
        <v>41.448999999999998</v>
      </c>
      <c r="I17">
        <v>37.155000000000001</v>
      </c>
      <c r="J17" t="s">
        <v>19</v>
      </c>
      <c r="N17">
        <v>37.155000000000001</v>
      </c>
      <c r="O17">
        <f t="shared" si="0"/>
        <v>4.2939999999999969</v>
      </c>
      <c r="P17">
        <f t="shared" si="1"/>
        <v>2.7160000000000011</v>
      </c>
      <c r="Q17">
        <f t="shared" si="2"/>
        <v>1.5779999999999959</v>
      </c>
    </row>
    <row r="18" spans="1:18" ht="15" customHeight="1" x14ac:dyDescent="0.2">
      <c r="A18" t="s">
        <v>5</v>
      </c>
      <c r="C18">
        <v>10981</v>
      </c>
      <c r="D18" s="5" t="s">
        <v>9</v>
      </c>
      <c r="E18" s="4">
        <v>39.894199999999998</v>
      </c>
      <c r="H18">
        <v>41.484999999999999</v>
      </c>
      <c r="I18">
        <v>37.020000000000003</v>
      </c>
      <c r="J18" t="s">
        <v>19</v>
      </c>
      <c r="N18">
        <v>37.020000000000003</v>
      </c>
      <c r="O18">
        <f t="shared" si="0"/>
        <v>4.4649999999999963</v>
      </c>
      <c r="P18">
        <f t="shared" si="1"/>
        <v>2.8741999999999948</v>
      </c>
      <c r="Q18">
        <f t="shared" si="2"/>
        <v>1.5908000000000015</v>
      </c>
    </row>
    <row r="19" spans="1:18" ht="15" customHeight="1" x14ac:dyDescent="0.2">
      <c r="A19" t="s">
        <v>47</v>
      </c>
      <c r="C19">
        <v>10721</v>
      </c>
      <c r="D19" s="5" t="s">
        <v>9</v>
      </c>
      <c r="E19" s="4">
        <v>39.983400000000003</v>
      </c>
      <c r="H19">
        <v>41.591299999999997</v>
      </c>
      <c r="I19">
        <v>37.134</v>
      </c>
      <c r="J19" t="s">
        <v>16</v>
      </c>
      <c r="N19">
        <v>37.134</v>
      </c>
      <c r="O19">
        <f t="shared" si="0"/>
        <v>4.4572999999999965</v>
      </c>
      <c r="P19">
        <f t="shared" si="1"/>
        <v>2.8494000000000028</v>
      </c>
      <c r="Q19">
        <f t="shared" si="2"/>
        <v>1.6078999999999937</v>
      </c>
    </row>
    <row r="20" spans="1:18" ht="15" customHeight="1" x14ac:dyDescent="0.2">
      <c r="A20" t="s">
        <v>3</v>
      </c>
      <c r="C20">
        <v>10961</v>
      </c>
      <c r="D20" s="5" t="s">
        <v>9</v>
      </c>
      <c r="E20" s="4">
        <v>38.609699999999997</v>
      </c>
      <c r="H20">
        <v>40.271000000000001</v>
      </c>
      <c r="I20" s="4">
        <v>37.045999999999999</v>
      </c>
      <c r="J20" t="s">
        <v>19</v>
      </c>
      <c r="N20" s="4">
        <v>37.045999999999999</v>
      </c>
      <c r="O20">
        <f t="shared" si="0"/>
        <v>3.2250000000000014</v>
      </c>
      <c r="P20">
        <f t="shared" si="1"/>
        <v>1.5636999999999972</v>
      </c>
      <c r="Q20">
        <f t="shared" si="2"/>
        <v>1.6613000000000042</v>
      </c>
    </row>
    <row r="21" spans="1:18" ht="15" customHeight="1" x14ac:dyDescent="0.2">
      <c r="A21" t="s">
        <v>2</v>
      </c>
      <c r="B21" t="s">
        <v>14</v>
      </c>
      <c r="C21">
        <v>10986</v>
      </c>
      <c r="D21" s="5" t="s">
        <v>9</v>
      </c>
      <c r="E21" s="4">
        <v>38.80885</v>
      </c>
      <c r="F21" s="4">
        <v>37.146999999999998</v>
      </c>
      <c r="G21" s="4" t="s">
        <v>19</v>
      </c>
      <c r="H21">
        <v>40.259</v>
      </c>
      <c r="I21">
        <v>36.886000000000003</v>
      </c>
      <c r="J21" t="s">
        <v>16</v>
      </c>
      <c r="K21" t="s">
        <v>107</v>
      </c>
      <c r="M21" s="15" t="s">
        <v>114</v>
      </c>
      <c r="N21" s="17"/>
      <c r="O21">
        <f>(H21-I21)</f>
        <v>3.3729999999999976</v>
      </c>
      <c r="P21">
        <f>(E21-F21)</f>
        <v>1.6618500000000012</v>
      </c>
      <c r="Q21">
        <f t="shared" si="2"/>
        <v>1.7111499999999964</v>
      </c>
      <c r="R21" t="s">
        <v>111</v>
      </c>
    </row>
    <row r="22" spans="1:18" ht="15" customHeight="1" x14ac:dyDescent="0.2">
      <c r="A22" t="s">
        <v>5</v>
      </c>
      <c r="C22">
        <v>10973</v>
      </c>
      <c r="D22" s="5" t="s">
        <v>9</v>
      </c>
      <c r="E22" s="4">
        <v>39.838299999999997</v>
      </c>
      <c r="H22">
        <v>41.603000000000002</v>
      </c>
      <c r="I22">
        <v>37.076000000000001</v>
      </c>
      <c r="J22" t="s">
        <v>19</v>
      </c>
      <c r="N22">
        <v>37.076000000000001</v>
      </c>
      <c r="O22">
        <f t="shared" ref="O22:O30" si="3">(H22-N22)</f>
        <v>4.527000000000001</v>
      </c>
      <c r="P22">
        <f t="shared" ref="P22:P30" si="4">(E22-N22)</f>
        <v>2.7622999999999962</v>
      </c>
      <c r="Q22">
        <f t="shared" si="2"/>
        <v>1.7647000000000048</v>
      </c>
    </row>
    <row r="23" spans="1:18" ht="15" customHeight="1" x14ac:dyDescent="0.2">
      <c r="A23" t="s">
        <v>5</v>
      </c>
      <c r="C23">
        <v>10974</v>
      </c>
      <c r="D23" s="5" t="s">
        <v>9</v>
      </c>
      <c r="E23" s="4">
        <v>38.467880000000001</v>
      </c>
      <c r="H23">
        <v>40.311999999999998</v>
      </c>
      <c r="I23">
        <v>37.106000000000002</v>
      </c>
      <c r="J23" t="s">
        <v>19</v>
      </c>
      <c r="N23">
        <v>37.106000000000002</v>
      </c>
      <c r="O23">
        <f t="shared" si="3"/>
        <v>3.205999999999996</v>
      </c>
      <c r="P23">
        <f t="shared" si="4"/>
        <v>1.3618799999999993</v>
      </c>
      <c r="Q23">
        <f t="shared" si="2"/>
        <v>1.8441199999999967</v>
      </c>
    </row>
    <row r="24" spans="1:18" x14ac:dyDescent="0.2">
      <c r="A24" t="s">
        <v>4</v>
      </c>
      <c r="C24">
        <v>10704</v>
      </c>
      <c r="D24" s="5" t="s">
        <v>9</v>
      </c>
      <c r="E24" s="4">
        <v>40.082099999999997</v>
      </c>
      <c r="H24">
        <v>41.95</v>
      </c>
      <c r="I24">
        <v>37.067</v>
      </c>
      <c r="J24" t="s">
        <v>16</v>
      </c>
      <c r="N24">
        <v>37.067</v>
      </c>
      <c r="O24">
        <f t="shared" si="3"/>
        <v>4.8830000000000027</v>
      </c>
      <c r="P24">
        <f t="shared" si="4"/>
        <v>3.0150999999999968</v>
      </c>
      <c r="Q24">
        <f t="shared" si="2"/>
        <v>1.8679000000000059</v>
      </c>
    </row>
    <row r="25" spans="1:18" x14ac:dyDescent="0.2">
      <c r="A25" t="s">
        <v>47</v>
      </c>
      <c r="C25">
        <v>10987</v>
      </c>
      <c r="D25" s="5" t="s">
        <v>9</v>
      </c>
      <c r="E25" s="4">
        <v>39.921799999999998</v>
      </c>
      <c r="H25">
        <v>41.8264</v>
      </c>
      <c r="I25">
        <v>37.101999999999997</v>
      </c>
      <c r="J25" t="s">
        <v>16</v>
      </c>
      <c r="N25">
        <v>37.101999999999997</v>
      </c>
      <c r="O25">
        <f t="shared" si="3"/>
        <v>4.7244000000000028</v>
      </c>
      <c r="P25">
        <f t="shared" si="4"/>
        <v>2.8198000000000008</v>
      </c>
      <c r="Q25">
        <f t="shared" si="2"/>
        <v>1.9046000000000021</v>
      </c>
    </row>
    <row r="26" spans="1:18" x14ac:dyDescent="0.2">
      <c r="A26" t="s">
        <v>47</v>
      </c>
      <c r="C26">
        <v>10717</v>
      </c>
      <c r="D26" s="5" t="s">
        <v>9</v>
      </c>
      <c r="E26" s="4">
        <v>40.781799999999997</v>
      </c>
      <c r="H26">
        <v>42.695700000000002</v>
      </c>
      <c r="I26">
        <v>37.088000000000001</v>
      </c>
      <c r="J26" t="s">
        <v>16</v>
      </c>
      <c r="N26">
        <v>37.088000000000001</v>
      </c>
      <c r="O26">
        <f t="shared" si="3"/>
        <v>5.6077000000000012</v>
      </c>
      <c r="P26">
        <f t="shared" si="4"/>
        <v>3.693799999999996</v>
      </c>
      <c r="Q26">
        <f t="shared" si="2"/>
        <v>1.9139000000000053</v>
      </c>
    </row>
    <row r="27" spans="1:18" x14ac:dyDescent="0.2">
      <c r="A27" t="s">
        <v>3</v>
      </c>
      <c r="C27">
        <v>10963</v>
      </c>
      <c r="D27" s="5" t="s">
        <v>9</v>
      </c>
      <c r="E27" s="4">
        <v>38.684199999999997</v>
      </c>
      <c r="H27">
        <v>40.604999999999997</v>
      </c>
      <c r="I27">
        <v>36.860999999999997</v>
      </c>
      <c r="J27" t="s">
        <v>19</v>
      </c>
      <c r="N27">
        <v>36.860999999999997</v>
      </c>
      <c r="O27">
        <f t="shared" si="3"/>
        <v>3.7439999999999998</v>
      </c>
      <c r="P27">
        <f t="shared" si="4"/>
        <v>1.8231999999999999</v>
      </c>
      <c r="Q27">
        <f t="shared" si="2"/>
        <v>1.9207999999999998</v>
      </c>
    </row>
    <row r="28" spans="1:18" x14ac:dyDescent="0.2">
      <c r="A28" t="s">
        <v>47</v>
      </c>
      <c r="C28">
        <v>10720</v>
      </c>
      <c r="D28" s="3" t="s">
        <v>13</v>
      </c>
      <c r="E28" s="4">
        <v>40.213299999999997</v>
      </c>
      <c r="H28">
        <v>42.138100000000001</v>
      </c>
      <c r="I28">
        <v>37.135599999999997</v>
      </c>
      <c r="J28" t="s">
        <v>16</v>
      </c>
      <c r="N28">
        <v>37.135599999999997</v>
      </c>
      <c r="O28">
        <f t="shared" si="3"/>
        <v>5.0025000000000048</v>
      </c>
      <c r="P28">
        <f t="shared" si="4"/>
        <v>3.0777000000000001</v>
      </c>
      <c r="Q28">
        <f t="shared" si="2"/>
        <v>1.9248000000000047</v>
      </c>
    </row>
    <row r="29" spans="1:18" x14ac:dyDescent="0.2">
      <c r="A29" t="s">
        <v>4</v>
      </c>
      <c r="C29">
        <v>10967</v>
      </c>
      <c r="D29" s="5" t="s">
        <v>9</v>
      </c>
      <c r="E29" s="4">
        <v>38.000300000000003</v>
      </c>
      <c r="H29">
        <v>39.932000000000002</v>
      </c>
      <c r="I29">
        <v>37.121000000000002</v>
      </c>
      <c r="J29" t="s">
        <v>16</v>
      </c>
      <c r="L29" s="4"/>
      <c r="N29">
        <v>37.121000000000002</v>
      </c>
      <c r="O29">
        <f t="shared" si="3"/>
        <v>2.8109999999999999</v>
      </c>
      <c r="P29">
        <f t="shared" si="4"/>
        <v>0.87930000000000064</v>
      </c>
      <c r="Q29">
        <f t="shared" si="2"/>
        <v>1.9316999999999993</v>
      </c>
    </row>
    <row r="30" spans="1:18" x14ac:dyDescent="0.2">
      <c r="A30" t="s">
        <v>2</v>
      </c>
      <c r="C30">
        <v>10864</v>
      </c>
      <c r="D30" s="5" t="s">
        <v>9</v>
      </c>
      <c r="E30" s="4">
        <v>39.692100000000003</v>
      </c>
      <c r="H30">
        <v>41.627000000000002</v>
      </c>
      <c r="I30">
        <v>36.911999999999999</v>
      </c>
      <c r="J30" t="s">
        <v>16</v>
      </c>
      <c r="N30">
        <v>36.911999999999999</v>
      </c>
      <c r="O30">
        <f t="shared" si="3"/>
        <v>4.7150000000000034</v>
      </c>
      <c r="P30">
        <f t="shared" si="4"/>
        <v>2.7801000000000045</v>
      </c>
      <c r="Q30">
        <f t="shared" si="2"/>
        <v>1.934899999999999</v>
      </c>
    </row>
    <row r="31" spans="1:18" x14ac:dyDescent="0.2">
      <c r="A31" t="s">
        <v>2</v>
      </c>
      <c r="C31">
        <v>10800</v>
      </c>
      <c r="D31" s="5" t="s">
        <v>9</v>
      </c>
      <c r="E31" s="4">
        <v>39.363</v>
      </c>
      <c r="F31" s="4">
        <v>37.024000000000001</v>
      </c>
      <c r="G31" s="4" t="s">
        <v>19</v>
      </c>
      <c r="H31">
        <v>41.390999999999998</v>
      </c>
      <c r="I31" s="10">
        <v>37.094000000000001</v>
      </c>
      <c r="J31" t="s">
        <v>16</v>
      </c>
      <c r="K31" t="s">
        <v>113</v>
      </c>
      <c r="M31" s="15" t="s">
        <v>114</v>
      </c>
      <c r="N31" s="17"/>
      <c r="O31">
        <f>(H31-I31)</f>
        <v>4.296999999999997</v>
      </c>
      <c r="P31">
        <f>(E31-F31)</f>
        <v>2.3389999999999986</v>
      </c>
      <c r="Q31">
        <f t="shared" si="2"/>
        <v>1.9579999999999984</v>
      </c>
    </row>
    <row r="32" spans="1:18" x14ac:dyDescent="0.2">
      <c r="A32" t="s">
        <v>3</v>
      </c>
      <c r="C32">
        <v>10964</v>
      </c>
      <c r="D32" s="5" t="s">
        <v>9</v>
      </c>
      <c r="E32" s="4">
        <v>39.056899999999999</v>
      </c>
      <c r="H32">
        <v>41.033000000000001</v>
      </c>
      <c r="I32" s="4">
        <v>37.081000000000003</v>
      </c>
      <c r="J32" t="s">
        <v>19</v>
      </c>
      <c r="N32" s="4">
        <v>37.081000000000003</v>
      </c>
      <c r="O32">
        <f>(H32-N32)</f>
        <v>3.9519999999999982</v>
      </c>
      <c r="P32">
        <f>(E32-N32)</f>
        <v>1.9758999999999958</v>
      </c>
      <c r="Q32">
        <f t="shared" si="2"/>
        <v>1.9761000000000024</v>
      </c>
    </row>
    <row r="33" spans="1:22" x14ac:dyDescent="0.2">
      <c r="A33" t="s">
        <v>4</v>
      </c>
      <c r="C33">
        <v>10970</v>
      </c>
      <c r="D33" s="5" t="s">
        <v>9</v>
      </c>
      <c r="E33" s="4">
        <v>40.800699999999999</v>
      </c>
      <c r="H33">
        <v>42.877000000000002</v>
      </c>
      <c r="I33">
        <v>37.143000000000001</v>
      </c>
      <c r="J33" t="s">
        <v>16</v>
      </c>
      <c r="N33">
        <v>37.143000000000001</v>
      </c>
      <c r="O33">
        <f>(H33-N33)</f>
        <v>5.7340000000000018</v>
      </c>
      <c r="P33">
        <f>(E33-N33)</f>
        <v>3.6576999999999984</v>
      </c>
      <c r="Q33">
        <f t="shared" si="2"/>
        <v>2.0763000000000034</v>
      </c>
    </row>
    <row r="34" spans="1:22" x14ac:dyDescent="0.2">
      <c r="A34" t="s">
        <v>47</v>
      </c>
      <c r="C34">
        <v>10721</v>
      </c>
      <c r="D34" s="3" t="s">
        <v>13</v>
      </c>
      <c r="E34" s="4">
        <v>40.103900000000003</v>
      </c>
      <c r="H34">
        <v>42.317</v>
      </c>
      <c r="I34">
        <v>37.035200000000003</v>
      </c>
      <c r="J34" t="s">
        <v>16</v>
      </c>
      <c r="N34">
        <v>37.035200000000003</v>
      </c>
      <c r="O34">
        <f>(H34-N34)</f>
        <v>5.2817999999999969</v>
      </c>
      <c r="P34">
        <f>(E34-N34)</f>
        <v>3.0686999999999998</v>
      </c>
      <c r="Q34">
        <f t="shared" ref="Q34:Q65" si="5">(O34-P34)</f>
        <v>2.2130999999999972</v>
      </c>
    </row>
    <row r="35" spans="1:22" x14ac:dyDescent="0.2">
      <c r="A35" t="s">
        <v>2</v>
      </c>
      <c r="C35">
        <v>10805</v>
      </c>
      <c r="D35" s="5" t="s">
        <v>9</v>
      </c>
      <c r="E35" s="4">
        <v>39.958399999999997</v>
      </c>
      <c r="F35" s="4">
        <v>37.152200000000001</v>
      </c>
      <c r="H35">
        <v>42.179000000000002</v>
      </c>
      <c r="J35" t="s">
        <v>16</v>
      </c>
      <c r="N35" s="4">
        <v>37.152200000000001</v>
      </c>
      <c r="O35">
        <f>(H35-N35)</f>
        <v>5.0268000000000015</v>
      </c>
      <c r="P35">
        <f>(E35-N35)</f>
        <v>2.8061999999999969</v>
      </c>
      <c r="Q35">
        <f t="shared" si="5"/>
        <v>2.2206000000000046</v>
      </c>
    </row>
    <row r="36" spans="1:22" x14ac:dyDescent="0.2">
      <c r="A36" t="s">
        <v>10</v>
      </c>
      <c r="C36">
        <v>10982</v>
      </c>
      <c r="D36" s="5" t="s">
        <v>9</v>
      </c>
      <c r="E36" s="4">
        <v>39.174300000000002</v>
      </c>
      <c r="F36" s="4">
        <v>37.039000000000001</v>
      </c>
      <c r="G36" s="4" t="s">
        <v>19</v>
      </c>
      <c r="H36">
        <v>41.393000000000001</v>
      </c>
      <c r="I36" s="10">
        <v>37.026000000000003</v>
      </c>
      <c r="J36" s="4" t="s">
        <v>19</v>
      </c>
      <c r="K36" t="s">
        <v>103</v>
      </c>
      <c r="M36" s="15" t="s">
        <v>114</v>
      </c>
      <c r="N36" s="17"/>
      <c r="O36">
        <f>(H36-I36)</f>
        <v>4.3669999999999973</v>
      </c>
      <c r="P36">
        <f>(E36-F36)</f>
        <v>2.1353000000000009</v>
      </c>
      <c r="Q36">
        <f t="shared" si="5"/>
        <v>2.2316999999999965</v>
      </c>
    </row>
    <row r="37" spans="1:22" x14ac:dyDescent="0.2">
      <c r="A37" t="s">
        <v>2</v>
      </c>
      <c r="C37">
        <v>10899</v>
      </c>
      <c r="D37" s="5" t="s">
        <v>9</v>
      </c>
      <c r="E37" s="4">
        <v>40.536799999999999</v>
      </c>
      <c r="H37">
        <v>42.965000000000003</v>
      </c>
      <c r="I37">
        <v>36.923000000000002</v>
      </c>
      <c r="J37" t="s">
        <v>16</v>
      </c>
      <c r="N37">
        <v>36.923000000000002</v>
      </c>
      <c r="O37">
        <f>(H37-N37)</f>
        <v>6.0420000000000016</v>
      </c>
      <c r="P37">
        <f>(E37-N37)</f>
        <v>3.6137999999999977</v>
      </c>
      <c r="Q37">
        <f t="shared" si="5"/>
        <v>2.4282000000000039</v>
      </c>
    </row>
    <row r="38" spans="1:22" x14ac:dyDescent="0.2">
      <c r="A38" t="s">
        <v>47</v>
      </c>
      <c r="C38">
        <v>10995</v>
      </c>
      <c r="D38" s="5" t="s">
        <v>9</v>
      </c>
      <c r="E38" s="4">
        <v>40.625500000000002</v>
      </c>
      <c r="H38">
        <v>43.061</v>
      </c>
      <c r="I38">
        <v>37.069000000000003</v>
      </c>
      <c r="J38" t="s">
        <v>16</v>
      </c>
      <c r="N38">
        <v>37.069000000000003</v>
      </c>
      <c r="O38">
        <f>(H38-N38)</f>
        <v>5.9919999999999973</v>
      </c>
      <c r="P38">
        <f>(E38-N38)</f>
        <v>3.5564999999999998</v>
      </c>
      <c r="Q38">
        <f t="shared" si="5"/>
        <v>2.4354999999999976</v>
      </c>
    </row>
    <row r="39" spans="1:22" x14ac:dyDescent="0.2">
      <c r="A39" t="s">
        <v>2</v>
      </c>
      <c r="C39">
        <v>10896</v>
      </c>
      <c r="D39" s="5" t="s">
        <v>9</v>
      </c>
      <c r="E39" s="4">
        <v>41.068399999999997</v>
      </c>
      <c r="H39">
        <v>43.576999999999998</v>
      </c>
      <c r="I39">
        <v>37.081000000000003</v>
      </c>
      <c r="J39" t="s">
        <v>16</v>
      </c>
      <c r="N39">
        <v>37.081000000000003</v>
      </c>
      <c r="O39">
        <f>(H39-N39)</f>
        <v>6.4959999999999951</v>
      </c>
      <c r="P39">
        <f>(E39-N39)</f>
        <v>3.9873999999999938</v>
      </c>
      <c r="Q39">
        <f t="shared" si="5"/>
        <v>2.5086000000000013</v>
      </c>
    </row>
    <row r="40" spans="1:22" x14ac:dyDescent="0.2">
      <c r="A40" t="s">
        <v>4</v>
      </c>
      <c r="C40">
        <v>10966</v>
      </c>
      <c r="D40" s="5" t="s">
        <v>9</v>
      </c>
      <c r="E40" s="4">
        <v>41.4343</v>
      </c>
      <c r="F40" s="4">
        <v>36.917700000000004</v>
      </c>
      <c r="H40">
        <v>44.018000000000001</v>
      </c>
      <c r="I40">
        <v>36.920999999999999</v>
      </c>
      <c r="J40" t="s">
        <v>16</v>
      </c>
      <c r="K40" t="s">
        <v>72</v>
      </c>
      <c r="M40" s="15" t="s">
        <v>114</v>
      </c>
      <c r="N40" s="17"/>
      <c r="O40">
        <f>(H40-I40)</f>
        <v>7.0970000000000013</v>
      </c>
      <c r="P40">
        <f>(E40-F40)</f>
        <v>4.5165999999999968</v>
      </c>
      <c r="Q40">
        <f t="shared" si="5"/>
        <v>2.5804000000000045</v>
      </c>
      <c r="R40" t="s">
        <v>112</v>
      </c>
    </row>
    <row r="41" spans="1:22" x14ac:dyDescent="0.2">
      <c r="A41" t="s">
        <v>4</v>
      </c>
      <c r="C41">
        <v>10968</v>
      </c>
      <c r="D41" s="5" t="s">
        <v>9</v>
      </c>
      <c r="E41" s="4">
        <v>41.295279999999998</v>
      </c>
      <c r="F41" s="4">
        <v>36.984999999999999</v>
      </c>
      <c r="G41" s="4" t="s">
        <v>19</v>
      </c>
      <c r="H41">
        <v>43.978000000000002</v>
      </c>
      <c r="I41">
        <v>37.006</v>
      </c>
      <c r="J41" t="s">
        <v>16</v>
      </c>
      <c r="K41" t="s">
        <v>56</v>
      </c>
      <c r="M41" s="15" t="s">
        <v>114</v>
      </c>
      <c r="N41" s="17"/>
      <c r="O41">
        <f>(H41-I41)</f>
        <v>6.9720000000000013</v>
      </c>
      <c r="P41">
        <f>(E41-F41)</f>
        <v>4.3102799999999988</v>
      </c>
      <c r="Q41">
        <f t="shared" si="5"/>
        <v>2.6617200000000025</v>
      </c>
      <c r="R41" t="s">
        <v>111</v>
      </c>
    </row>
    <row r="42" spans="1:22" x14ac:dyDescent="0.2">
      <c r="A42" t="s">
        <v>2</v>
      </c>
      <c r="C42">
        <v>10898</v>
      </c>
      <c r="D42" s="5" t="s">
        <v>9</v>
      </c>
      <c r="E42" s="4">
        <v>41.349499999999999</v>
      </c>
      <c r="H42">
        <v>44.076999999999998</v>
      </c>
      <c r="I42">
        <v>37.085999999999999</v>
      </c>
      <c r="J42" t="s">
        <v>16</v>
      </c>
      <c r="N42">
        <v>37.085999999999999</v>
      </c>
      <c r="O42">
        <f t="shared" ref="O42:O49" si="6">(H42-N42)</f>
        <v>6.9909999999999997</v>
      </c>
      <c r="P42">
        <f t="shared" ref="P42:P49" si="7">(E42-N42)</f>
        <v>4.2635000000000005</v>
      </c>
      <c r="Q42">
        <f t="shared" si="5"/>
        <v>2.7274999999999991</v>
      </c>
    </row>
    <row r="43" spans="1:22" x14ac:dyDescent="0.2">
      <c r="A43" t="s">
        <v>5</v>
      </c>
      <c r="C43">
        <v>10978</v>
      </c>
      <c r="D43" s="5" t="s">
        <v>9</v>
      </c>
      <c r="E43" s="4">
        <v>39.843299999999999</v>
      </c>
      <c r="H43" s="4">
        <v>42.572000000000003</v>
      </c>
      <c r="I43" s="4">
        <v>37.161000000000001</v>
      </c>
      <c r="J43" t="s">
        <v>19</v>
      </c>
      <c r="N43" s="4">
        <v>37.161000000000001</v>
      </c>
      <c r="O43">
        <f t="shared" si="6"/>
        <v>5.4110000000000014</v>
      </c>
      <c r="P43">
        <f t="shared" si="7"/>
        <v>2.6822999999999979</v>
      </c>
      <c r="Q43">
        <f t="shared" si="5"/>
        <v>2.7287000000000035</v>
      </c>
    </row>
    <row r="44" spans="1:22" x14ac:dyDescent="0.2">
      <c r="A44" t="s">
        <v>47</v>
      </c>
      <c r="C44">
        <v>10992</v>
      </c>
      <c r="D44" s="5" t="s">
        <v>9</v>
      </c>
      <c r="E44" s="4">
        <v>39.7988</v>
      </c>
      <c r="H44">
        <v>42.622599999999998</v>
      </c>
      <c r="I44">
        <v>37.005000000000003</v>
      </c>
      <c r="J44" t="s">
        <v>16</v>
      </c>
      <c r="N44">
        <v>37.005000000000003</v>
      </c>
      <c r="O44">
        <f t="shared" si="6"/>
        <v>5.6175999999999959</v>
      </c>
      <c r="P44">
        <f t="shared" si="7"/>
        <v>2.7937999999999974</v>
      </c>
      <c r="Q44">
        <f t="shared" si="5"/>
        <v>2.8237999999999985</v>
      </c>
    </row>
    <row r="45" spans="1:22" x14ac:dyDescent="0.2">
      <c r="A45" t="s">
        <v>47</v>
      </c>
      <c r="C45">
        <v>10996</v>
      </c>
      <c r="D45" s="6" t="s">
        <v>13</v>
      </c>
      <c r="E45" s="4">
        <v>41.366599999999998</v>
      </c>
      <c r="H45">
        <v>44.261600000000001</v>
      </c>
      <c r="I45">
        <v>37.056399999999996</v>
      </c>
      <c r="J45" t="s">
        <v>16</v>
      </c>
      <c r="N45">
        <v>37.056399999999996</v>
      </c>
      <c r="O45">
        <f t="shared" si="6"/>
        <v>7.2052000000000049</v>
      </c>
      <c r="P45">
        <f t="shared" si="7"/>
        <v>4.3102000000000018</v>
      </c>
      <c r="Q45">
        <f t="shared" si="5"/>
        <v>2.8950000000000031</v>
      </c>
    </row>
    <row r="46" spans="1:22" x14ac:dyDescent="0.2">
      <c r="A46" t="s">
        <v>2</v>
      </c>
      <c r="C46">
        <v>10865</v>
      </c>
      <c r="D46" s="5" t="s">
        <v>9</v>
      </c>
      <c r="E46" s="4">
        <v>41.558</v>
      </c>
      <c r="H46">
        <v>44.51</v>
      </c>
      <c r="I46">
        <v>37.084000000000003</v>
      </c>
      <c r="J46" t="s">
        <v>16</v>
      </c>
      <c r="K46" t="s">
        <v>51</v>
      </c>
      <c r="N46">
        <v>37.084000000000003</v>
      </c>
      <c r="O46">
        <f t="shared" si="6"/>
        <v>7.4259999999999948</v>
      </c>
      <c r="P46">
        <f t="shared" si="7"/>
        <v>4.4739999999999966</v>
      </c>
      <c r="Q46">
        <f t="shared" si="5"/>
        <v>2.9519999999999982</v>
      </c>
    </row>
    <row r="47" spans="1:22" x14ac:dyDescent="0.2">
      <c r="A47" t="s">
        <v>4</v>
      </c>
      <c r="C47">
        <v>10969</v>
      </c>
      <c r="D47" s="5" t="s">
        <v>9</v>
      </c>
      <c r="E47" s="4">
        <v>40.8827</v>
      </c>
      <c r="H47">
        <v>43.877000000000002</v>
      </c>
      <c r="I47">
        <v>37.136000000000003</v>
      </c>
      <c r="J47" t="s">
        <v>16</v>
      </c>
      <c r="N47">
        <v>37.136000000000003</v>
      </c>
      <c r="O47">
        <f t="shared" si="6"/>
        <v>6.7409999999999997</v>
      </c>
      <c r="P47">
        <f t="shared" si="7"/>
        <v>3.746699999999997</v>
      </c>
      <c r="Q47">
        <f t="shared" si="5"/>
        <v>2.9943000000000026</v>
      </c>
    </row>
    <row r="48" spans="1:22" x14ac:dyDescent="0.2">
      <c r="A48" t="s">
        <v>6</v>
      </c>
      <c r="C48">
        <v>10726</v>
      </c>
      <c r="D48" s="5" t="s">
        <v>9</v>
      </c>
      <c r="E48" s="4">
        <v>42.723100000000002</v>
      </c>
      <c r="H48">
        <v>45.728999999999999</v>
      </c>
      <c r="I48">
        <v>37.006999999999998</v>
      </c>
      <c r="J48" t="s">
        <v>19</v>
      </c>
      <c r="N48" s="4">
        <v>37.006999999999998</v>
      </c>
      <c r="O48">
        <f t="shared" si="6"/>
        <v>8.7220000000000013</v>
      </c>
      <c r="P48">
        <f t="shared" si="7"/>
        <v>5.7161000000000044</v>
      </c>
      <c r="Q48">
        <f t="shared" si="5"/>
        <v>3.0058999999999969</v>
      </c>
      <c r="V48" s="10"/>
    </row>
    <row r="49" spans="1:22" x14ac:dyDescent="0.2">
      <c r="A49" t="s">
        <v>47</v>
      </c>
      <c r="C49">
        <v>10721</v>
      </c>
      <c r="D49" s="2" t="s">
        <v>7</v>
      </c>
      <c r="E49" s="4">
        <v>40.738599999999998</v>
      </c>
      <c r="F49" s="4">
        <v>36.899799999999999</v>
      </c>
      <c r="H49">
        <v>43.8232</v>
      </c>
      <c r="J49" t="s">
        <v>16</v>
      </c>
      <c r="N49" s="4">
        <v>36.899799999999999</v>
      </c>
      <c r="O49">
        <f t="shared" si="6"/>
        <v>6.9234000000000009</v>
      </c>
      <c r="P49">
        <f t="shared" si="7"/>
        <v>3.8387999999999991</v>
      </c>
      <c r="Q49">
        <f t="shared" si="5"/>
        <v>3.0846000000000018</v>
      </c>
    </row>
    <row r="50" spans="1:22" x14ac:dyDescent="0.2">
      <c r="A50" t="s">
        <v>6</v>
      </c>
      <c r="C50">
        <v>10723</v>
      </c>
      <c r="D50" s="5" t="s">
        <v>9</v>
      </c>
      <c r="E50" s="4">
        <v>43.587200000000003</v>
      </c>
      <c r="F50" s="4">
        <v>37.025599999999997</v>
      </c>
      <c r="G50" s="4" t="s">
        <v>19</v>
      </c>
      <c r="H50">
        <v>46.804000000000002</v>
      </c>
      <c r="I50" s="10">
        <v>37.048999999999999</v>
      </c>
      <c r="J50" t="s">
        <v>19</v>
      </c>
      <c r="K50" t="s">
        <v>102</v>
      </c>
      <c r="M50" s="15" t="s">
        <v>114</v>
      </c>
      <c r="N50" s="17"/>
      <c r="O50">
        <f>(H50-I50)</f>
        <v>9.7550000000000026</v>
      </c>
      <c r="P50">
        <f>(E50-F50)</f>
        <v>6.5616000000000057</v>
      </c>
      <c r="Q50">
        <f t="shared" si="5"/>
        <v>3.1933999999999969</v>
      </c>
      <c r="R50" t="s">
        <v>110</v>
      </c>
      <c r="T50" s="10"/>
      <c r="U50" s="10"/>
      <c r="V50" s="10"/>
    </row>
    <row r="51" spans="1:22" x14ac:dyDescent="0.2">
      <c r="A51" t="s">
        <v>6</v>
      </c>
      <c r="C51">
        <v>10733</v>
      </c>
      <c r="D51" s="5" t="s">
        <v>9</v>
      </c>
      <c r="E51" s="4">
        <v>43.298879999999997</v>
      </c>
      <c r="H51">
        <v>46.518999999999998</v>
      </c>
      <c r="I51" s="8">
        <v>37.145000000000003</v>
      </c>
      <c r="J51" t="s">
        <v>19</v>
      </c>
      <c r="K51" t="s">
        <v>115</v>
      </c>
      <c r="N51" s="8">
        <v>37.145000000000003</v>
      </c>
      <c r="O51">
        <f t="shared" ref="O51:O95" si="8">(H51-N51)</f>
        <v>9.3739999999999952</v>
      </c>
      <c r="P51">
        <f t="shared" ref="P51:P95" si="9">(E51-N51)</f>
        <v>6.1538799999999938</v>
      </c>
      <c r="Q51">
        <f t="shared" si="5"/>
        <v>3.2201200000000014</v>
      </c>
    </row>
    <row r="52" spans="1:22" x14ac:dyDescent="0.2">
      <c r="A52" t="s">
        <v>4</v>
      </c>
      <c r="C52">
        <v>10971</v>
      </c>
      <c r="D52" s="5" t="s">
        <v>9</v>
      </c>
      <c r="E52" s="4">
        <v>42.740600000000001</v>
      </c>
      <c r="H52">
        <v>45.962000000000003</v>
      </c>
      <c r="I52">
        <v>36.951999999999998</v>
      </c>
      <c r="J52" t="s">
        <v>16</v>
      </c>
      <c r="N52">
        <v>36.951999999999998</v>
      </c>
      <c r="O52">
        <f t="shared" si="8"/>
        <v>9.0100000000000051</v>
      </c>
      <c r="P52">
        <f t="shared" si="9"/>
        <v>5.7886000000000024</v>
      </c>
      <c r="Q52">
        <f t="shared" si="5"/>
        <v>3.2214000000000027</v>
      </c>
    </row>
    <row r="53" spans="1:22" x14ac:dyDescent="0.2">
      <c r="A53" t="s">
        <v>47</v>
      </c>
      <c r="C53">
        <v>10993</v>
      </c>
      <c r="D53" s="6" t="s">
        <v>13</v>
      </c>
      <c r="E53" s="4">
        <v>42.051900000000003</v>
      </c>
      <c r="H53">
        <v>45.383899999999997</v>
      </c>
      <c r="I53">
        <v>37.011899999999997</v>
      </c>
      <c r="J53" t="s">
        <v>16</v>
      </c>
      <c r="N53">
        <v>37.011899999999997</v>
      </c>
      <c r="O53">
        <f t="shared" si="8"/>
        <v>8.3719999999999999</v>
      </c>
      <c r="P53">
        <f t="shared" si="9"/>
        <v>5.0400000000000063</v>
      </c>
      <c r="Q53">
        <f t="shared" si="5"/>
        <v>3.3319999999999936</v>
      </c>
    </row>
    <row r="54" spans="1:22" x14ac:dyDescent="0.2">
      <c r="A54" t="s">
        <v>47</v>
      </c>
      <c r="C54">
        <v>10720</v>
      </c>
      <c r="D54" s="2" t="s">
        <v>7</v>
      </c>
      <c r="E54" s="4">
        <v>41.788699999999999</v>
      </c>
      <c r="F54" s="4">
        <v>36.976100000000002</v>
      </c>
      <c r="H54">
        <v>45.162300000000002</v>
      </c>
      <c r="J54" t="s">
        <v>16</v>
      </c>
      <c r="N54" s="4">
        <v>36.976100000000002</v>
      </c>
      <c r="O54">
        <f t="shared" si="8"/>
        <v>8.1861999999999995</v>
      </c>
      <c r="P54">
        <f t="shared" si="9"/>
        <v>4.8125999999999962</v>
      </c>
      <c r="Q54">
        <f t="shared" si="5"/>
        <v>3.3736000000000033</v>
      </c>
    </row>
    <row r="55" spans="1:22" x14ac:dyDescent="0.2">
      <c r="A55" t="s">
        <v>6</v>
      </c>
      <c r="C55">
        <v>10732</v>
      </c>
      <c r="D55" s="5" t="s">
        <v>9</v>
      </c>
      <c r="E55" s="4">
        <v>42.879600000000003</v>
      </c>
      <c r="H55">
        <v>46.268999999999998</v>
      </c>
      <c r="I55">
        <v>37.134999999999998</v>
      </c>
      <c r="J55" t="s">
        <v>19</v>
      </c>
      <c r="N55">
        <v>37.134999999999998</v>
      </c>
      <c r="O55">
        <f t="shared" si="8"/>
        <v>9.1340000000000003</v>
      </c>
      <c r="P55">
        <f t="shared" si="9"/>
        <v>5.7446000000000055</v>
      </c>
      <c r="Q55">
        <f t="shared" si="5"/>
        <v>3.3893999999999949</v>
      </c>
    </row>
    <row r="56" spans="1:22" x14ac:dyDescent="0.2">
      <c r="A56" t="s">
        <v>47</v>
      </c>
      <c r="C56" s="1">
        <v>10990</v>
      </c>
      <c r="D56" s="2" t="s">
        <v>7</v>
      </c>
      <c r="E56" s="4">
        <v>41.492600000000003</v>
      </c>
      <c r="H56">
        <v>44.9024</v>
      </c>
      <c r="I56">
        <v>37.017899999999997</v>
      </c>
      <c r="J56" t="s">
        <v>16</v>
      </c>
      <c r="N56">
        <v>37.017899999999997</v>
      </c>
      <c r="O56">
        <f t="shared" si="8"/>
        <v>7.8845000000000027</v>
      </c>
      <c r="P56">
        <f t="shared" si="9"/>
        <v>4.4747000000000057</v>
      </c>
      <c r="Q56">
        <f t="shared" si="5"/>
        <v>3.4097999999999971</v>
      </c>
    </row>
    <row r="57" spans="1:22" x14ac:dyDescent="0.2">
      <c r="A57" t="s">
        <v>5</v>
      </c>
      <c r="C57">
        <v>10979</v>
      </c>
      <c r="D57" s="5" t="s">
        <v>9</v>
      </c>
      <c r="E57" s="4">
        <v>40.210500000000003</v>
      </c>
      <c r="H57" s="4">
        <v>43.652999999999999</v>
      </c>
      <c r="I57" s="4">
        <v>37.130000000000003</v>
      </c>
      <c r="J57" t="s">
        <v>19</v>
      </c>
      <c r="N57" s="4">
        <v>37.130000000000003</v>
      </c>
      <c r="O57">
        <f t="shared" si="8"/>
        <v>6.5229999999999961</v>
      </c>
      <c r="P57">
        <f t="shared" si="9"/>
        <v>3.0805000000000007</v>
      </c>
      <c r="Q57">
        <f t="shared" si="5"/>
        <v>3.4424999999999955</v>
      </c>
    </row>
    <row r="58" spans="1:22" x14ac:dyDescent="0.2">
      <c r="A58" t="s">
        <v>3</v>
      </c>
      <c r="C58">
        <v>10965</v>
      </c>
      <c r="D58" s="5" t="s">
        <v>9</v>
      </c>
      <c r="E58" s="4">
        <v>39.884909999999998</v>
      </c>
      <c r="H58">
        <v>43.334000000000003</v>
      </c>
      <c r="I58">
        <v>37.015000000000001</v>
      </c>
      <c r="J58" t="s">
        <v>19</v>
      </c>
      <c r="M58" t="s">
        <v>109</v>
      </c>
      <c r="N58">
        <v>37.015000000000001</v>
      </c>
      <c r="O58">
        <f t="shared" si="8"/>
        <v>6.3190000000000026</v>
      </c>
      <c r="P58">
        <f t="shared" si="9"/>
        <v>2.8699099999999973</v>
      </c>
      <c r="Q58">
        <f t="shared" si="5"/>
        <v>3.4490900000000053</v>
      </c>
      <c r="R58" t="s">
        <v>110</v>
      </c>
    </row>
    <row r="59" spans="1:22" x14ac:dyDescent="0.2">
      <c r="A59" t="s">
        <v>5</v>
      </c>
      <c r="C59">
        <v>10972</v>
      </c>
      <c r="D59" s="5" t="s">
        <v>9</v>
      </c>
      <c r="E59" s="4">
        <v>40.45673</v>
      </c>
      <c r="H59">
        <v>43.939</v>
      </c>
      <c r="I59">
        <v>36.878999999999998</v>
      </c>
      <c r="J59" t="s">
        <v>19</v>
      </c>
      <c r="N59">
        <v>36.878999999999998</v>
      </c>
      <c r="O59">
        <f t="shared" si="8"/>
        <v>7.0600000000000023</v>
      </c>
      <c r="P59">
        <f t="shared" si="9"/>
        <v>3.5777300000000025</v>
      </c>
      <c r="Q59">
        <f t="shared" si="5"/>
        <v>3.4822699999999998</v>
      </c>
    </row>
    <row r="60" spans="1:22" x14ac:dyDescent="0.2">
      <c r="A60" t="s">
        <v>47</v>
      </c>
      <c r="C60">
        <v>10719</v>
      </c>
      <c r="D60" s="5" t="s">
        <v>9</v>
      </c>
      <c r="E60" s="4">
        <v>40.621000000000002</v>
      </c>
      <c r="H60">
        <v>44.186900000000001</v>
      </c>
      <c r="I60">
        <v>37.198999999999998</v>
      </c>
      <c r="J60" t="s">
        <v>16</v>
      </c>
      <c r="N60">
        <v>37.198999999999998</v>
      </c>
      <c r="O60">
        <f t="shared" si="8"/>
        <v>6.9879000000000033</v>
      </c>
      <c r="P60">
        <f t="shared" si="9"/>
        <v>3.4220000000000041</v>
      </c>
      <c r="Q60">
        <f t="shared" si="5"/>
        <v>3.5658999999999992</v>
      </c>
    </row>
    <row r="61" spans="1:22" x14ac:dyDescent="0.2">
      <c r="A61" t="s">
        <v>5</v>
      </c>
      <c r="C61">
        <v>10977</v>
      </c>
      <c r="D61" s="5" t="s">
        <v>9</v>
      </c>
      <c r="E61" s="4">
        <v>39.889600000000002</v>
      </c>
      <c r="H61" s="4">
        <v>43.526000000000003</v>
      </c>
      <c r="I61" s="4">
        <v>37.005000000000003</v>
      </c>
      <c r="J61" t="s">
        <v>19</v>
      </c>
      <c r="N61" s="4">
        <v>37.005000000000003</v>
      </c>
      <c r="O61">
        <f t="shared" si="8"/>
        <v>6.5210000000000008</v>
      </c>
      <c r="P61">
        <f t="shared" si="9"/>
        <v>2.8845999999999989</v>
      </c>
      <c r="Q61">
        <f t="shared" si="5"/>
        <v>3.6364000000000019</v>
      </c>
    </row>
    <row r="62" spans="1:22" x14ac:dyDescent="0.2">
      <c r="A62" t="s">
        <v>6</v>
      </c>
      <c r="C62">
        <v>10734</v>
      </c>
      <c r="D62" s="5" t="s">
        <v>9</v>
      </c>
      <c r="E62" s="4">
        <v>43.314799999999998</v>
      </c>
      <c r="H62">
        <v>47.003999999999998</v>
      </c>
      <c r="I62">
        <v>37.155000000000001</v>
      </c>
      <c r="J62" t="s">
        <v>19</v>
      </c>
      <c r="N62" s="4">
        <v>37.155000000000001</v>
      </c>
      <c r="O62">
        <f t="shared" si="8"/>
        <v>9.8489999999999966</v>
      </c>
      <c r="P62">
        <f t="shared" si="9"/>
        <v>6.1597999999999971</v>
      </c>
      <c r="Q62">
        <f t="shared" si="5"/>
        <v>3.6891999999999996</v>
      </c>
    </row>
    <row r="63" spans="1:22" x14ac:dyDescent="0.2">
      <c r="A63" t="s">
        <v>10</v>
      </c>
      <c r="C63">
        <v>10983</v>
      </c>
      <c r="D63" s="5" t="s">
        <v>9</v>
      </c>
      <c r="E63" s="4">
        <v>40.801690000000001</v>
      </c>
      <c r="H63">
        <v>44.531999999999996</v>
      </c>
      <c r="I63">
        <v>36.954000000000001</v>
      </c>
      <c r="J63" s="4" t="s">
        <v>19</v>
      </c>
      <c r="N63">
        <v>36.954000000000001</v>
      </c>
      <c r="O63">
        <f t="shared" si="8"/>
        <v>7.5779999999999959</v>
      </c>
      <c r="P63">
        <f t="shared" si="9"/>
        <v>3.8476900000000001</v>
      </c>
      <c r="Q63">
        <f t="shared" si="5"/>
        <v>3.7303099999999958</v>
      </c>
    </row>
    <row r="64" spans="1:22" x14ac:dyDescent="0.2">
      <c r="A64" t="s">
        <v>47</v>
      </c>
      <c r="C64">
        <v>10987</v>
      </c>
      <c r="D64" s="2" t="s">
        <v>7</v>
      </c>
      <c r="E64" s="4">
        <v>42.014499999999998</v>
      </c>
      <c r="H64">
        <v>45.747700000000002</v>
      </c>
      <c r="I64">
        <v>37.110399999999998</v>
      </c>
      <c r="J64" t="s">
        <v>16</v>
      </c>
      <c r="N64">
        <v>37.110399999999998</v>
      </c>
      <c r="O64">
        <f t="shared" si="8"/>
        <v>8.6373000000000033</v>
      </c>
      <c r="P64">
        <f t="shared" si="9"/>
        <v>4.9040999999999997</v>
      </c>
      <c r="Q64">
        <f t="shared" si="5"/>
        <v>3.7332000000000036</v>
      </c>
    </row>
    <row r="65" spans="1:22" x14ac:dyDescent="0.2">
      <c r="A65" t="s">
        <v>47</v>
      </c>
      <c r="C65">
        <v>10717</v>
      </c>
      <c r="D65" s="3" t="s">
        <v>13</v>
      </c>
      <c r="E65" s="4">
        <v>42.786900000000003</v>
      </c>
      <c r="H65">
        <v>46.658499999999997</v>
      </c>
      <c r="I65">
        <v>37.018900000000002</v>
      </c>
      <c r="J65" t="s">
        <v>16</v>
      </c>
      <c r="N65">
        <v>37.018900000000002</v>
      </c>
      <c r="O65">
        <f t="shared" si="8"/>
        <v>9.6395999999999944</v>
      </c>
      <c r="P65">
        <f t="shared" si="9"/>
        <v>5.7680000000000007</v>
      </c>
      <c r="Q65">
        <f t="shared" si="5"/>
        <v>3.8715999999999937</v>
      </c>
    </row>
    <row r="66" spans="1:22" x14ac:dyDescent="0.2">
      <c r="A66" t="s">
        <v>6</v>
      </c>
      <c r="C66">
        <v>10732</v>
      </c>
      <c r="D66" s="2" t="s">
        <v>7</v>
      </c>
      <c r="E66" s="4">
        <v>42.324800000000003</v>
      </c>
      <c r="H66">
        <v>46.360999999999997</v>
      </c>
      <c r="I66">
        <v>37.155999999999999</v>
      </c>
      <c r="J66" t="s">
        <v>19</v>
      </c>
      <c r="N66" s="4">
        <v>37.155999999999999</v>
      </c>
      <c r="O66">
        <f t="shared" si="8"/>
        <v>9.2049999999999983</v>
      </c>
      <c r="P66">
        <f t="shared" si="9"/>
        <v>5.1688000000000045</v>
      </c>
      <c r="Q66">
        <f t="shared" ref="Q66:Q97" si="10">(O66-P66)</f>
        <v>4.0361999999999938</v>
      </c>
    </row>
    <row r="67" spans="1:22" x14ac:dyDescent="0.2">
      <c r="A67" t="s">
        <v>47</v>
      </c>
      <c r="C67">
        <v>10988</v>
      </c>
      <c r="D67" s="2" t="s">
        <v>7</v>
      </c>
      <c r="E67" s="4">
        <v>42.877800000000001</v>
      </c>
      <c r="H67">
        <v>47.207500000000003</v>
      </c>
      <c r="I67">
        <v>37.058300000000003</v>
      </c>
      <c r="J67" t="s">
        <v>16</v>
      </c>
      <c r="N67">
        <v>37.058300000000003</v>
      </c>
      <c r="O67">
        <f t="shared" si="8"/>
        <v>10.1492</v>
      </c>
      <c r="P67">
        <f t="shared" si="9"/>
        <v>5.8194999999999979</v>
      </c>
      <c r="Q67">
        <f t="shared" si="10"/>
        <v>4.3297000000000025</v>
      </c>
    </row>
    <row r="68" spans="1:22" x14ac:dyDescent="0.2">
      <c r="A68" t="s">
        <v>47</v>
      </c>
      <c r="C68">
        <v>10718</v>
      </c>
      <c r="D68" s="5" t="s">
        <v>9</v>
      </c>
      <c r="E68" s="4">
        <v>42.078400000000002</v>
      </c>
      <c r="H68">
        <v>46.826300000000003</v>
      </c>
      <c r="I68">
        <v>37.015000000000001</v>
      </c>
      <c r="J68" t="s">
        <v>16</v>
      </c>
      <c r="N68">
        <v>37.015000000000001</v>
      </c>
      <c r="O68">
        <f t="shared" si="8"/>
        <v>9.8113000000000028</v>
      </c>
      <c r="P68">
        <f t="shared" si="9"/>
        <v>5.0634000000000015</v>
      </c>
      <c r="Q68">
        <f t="shared" si="10"/>
        <v>4.7479000000000013</v>
      </c>
    </row>
    <row r="69" spans="1:22" x14ac:dyDescent="0.2">
      <c r="A69" t="s">
        <v>10</v>
      </c>
      <c r="C69">
        <v>10985</v>
      </c>
      <c r="D69" s="5" t="s">
        <v>9</v>
      </c>
      <c r="E69" s="4">
        <v>41.047699999999999</v>
      </c>
      <c r="H69">
        <v>45.808999999999997</v>
      </c>
      <c r="I69">
        <v>37.084000000000003</v>
      </c>
      <c r="J69" s="4" t="s">
        <v>19</v>
      </c>
      <c r="N69">
        <v>37.084000000000003</v>
      </c>
      <c r="O69">
        <f t="shared" si="8"/>
        <v>8.7249999999999943</v>
      </c>
      <c r="P69">
        <f t="shared" si="9"/>
        <v>3.9636999999999958</v>
      </c>
      <c r="Q69">
        <f t="shared" si="10"/>
        <v>4.7612999999999985</v>
      </c>
    </row>
    <row r="70" spans="1:22" x14ac:dyDescent="0.2">
      <c r="A70" t="s">
        <v>6</v>
      </c>
      <c r="C70">
        <v>10734</v>
      </c>
      <c r="D70" s="2" t="s">
        <v>7</v>
      </c>
      <c r="E70" s="4">
        <v>43.714700000000001</v>
      </c>
      <c r="H70">
        <v>48.738999999999997</v>
      </c>
      <c r="I70">
        <v>37.037999999999997</v>
      </c>
      <c r="J70" t="s">
        <v>19</v>
      </c>
      <c r="N70" s="4">
        <v>37.037999999999997</v>
      </c>
      <c r="O70">
        <f t="shared" si="8"/>
        <v>11.701000000000001</v>
      </c>
      <c r="P70">
        <f t="shared" si="9"/>
        <v>6.6767000000000039</v>
      </c>
      <c r="Q70">
        <f t="shared" si="10"/>
        <v>5.0242999999999967</v>
      </c>
      <c r="V70" s="10"/>
    </row>
    <row r="71" spans="1:22" x14ac:dyDescent="0.2">
      <c r="A71" t="s">
        <v>47</v>
      </c>
      <c r="C71">
        <v>10713</v>
      </c>
      <c r="D71" s="5" t="s">
        <v>9</v>
      </c>
      <c r="E71" s="4">
        <v>45.768700000000003</v>
      </c>
      <c r="H71">
        <v>50.860500000000002</v>
      </c>
      <c r="I71">
        <v>37.177999999999997</v>
      </c>
      <c r="J71" t="s">
        <v>16</v>
      </c>
      <c r="N71">
        <v>37.177999999999997</v>
      </c>
      <c r="O71">
        <f t="shared" si="8"/>
        <v>13.682500000000005</v>
      </c>
      <c r="P71">
        <f t="shared" si="9"/>
        <v>8.5907000000000053</v>
      </c>
      <c r="Q71">
        <f t="shared" si="10"/>
        <v>5.0917999999999992</v>
      </c>
    </row>
    <row r="72" spans="1:22" x14ac:dyDescent="0.2">
      <c r="A72" t="s">
        <v>6</v>
      </c>
      <c r="C72">
        <v>10726</v>
      </c>
      <c r="D72" s="2" t="s">
        <v>7</v>
      </c>
      <c r="E72" s="4">
        <v>43.005099999999999</v>
      </c>
      <c r="H72">
        <v>48.131</v>
      </c>
      <c r="I72">
        <v>37.064999999999998</v>
      </c>
      <c r="J72" t="s">
        <v>19</v>
      </c>
      <c r="N72" s="4">
        <v>37.064999999999998</v>
      </c>
      <c r="O72">
        <f t="shared" si="8"/>
        <v>11.066000000000003</v>
      </c>
      <c r="P72">
        <f t="shared" si="9"/>
        <v>5.940100000000001</v>
      </c>
      <c r="Q72">
        <f t="shared" si="10"/>
        <v>5.1259000000000015</v>
      </c>
    </row>
    <row r="73" spans="1:22" x14ac:dyDescent="0.2">
      <c r="A73" t="s">
        <v>4</v>
      </c>
      <c r="C73">
        <v>10971</v>
      </c>
      <c r="D73" s="2" t="s">
        <v>7</v>
      </c>
      <c r="E73" s="4">
        <v>44.420499999999997</v>
      </c>
      <c r="H73">
        <v>49.902999999999999</v>
      </c>
      <c r="I73">
        <v>36.989199999999997</v>
      </c>
      <c r="J73" t="s">
        <v>16</v>
      </c>
      <c r="N73">
        <v>36.989199999999997</v>
      </c>
      <c r="O73">
        <f t="shared" si="8"/>
        <v>12.913800000000002</v>
      </c>
      <c r="P73">
        <f t="shared" si="9"/>
        <v>7.4313000000000002</v>
      </c>
      <c r="Q73">
        <f t="shared" si="10"/>
        <v>5.4825000000000017</v>
      </c>
    </row>
    <row r="74" spans="1:22" x14ac:dyDescent="0.2">
      <c r="A74" t="s">
        <v>4</v>
      </c>
      <c r="C74">
        <v>10966</v>
      </c>
      <c r="D74" s="2" t="s">
        <v>7</v>
      </c>
      <c r="E74" s="4">
        <v>44.158299999999997</v>
      </c>
      <c r="H74">
        <v>49.762999999999998</v>
      </c>
      <c r="I74">
        <v>36.984699999999997</v>
      </c>
      <c r="J74" t="s">
        <v>16</v>
      </c>
      <c r="K74" t="s">
        <v>50</v>
      </c>
      <c r="N74">
        <v>36.984699999999997</v>
      </c>
      <c r="O74">
        <f t="shared" si="8"/>
        <v>12.778300000000002</v>
      </c>
      <c r="P74">
        <f t="shared" si="9"/>
        <v>7.1736000000000004</v>
      </c>
      <c r="Q74">
        <f t="shared" si="10"/>
        <v>5.6047000000000011</v>
      </c>
    </row>
    <row r="75" spans="1:22" x14ac:dyDescent="0.2">
      <c r="A75" t="s">
        <v>47</v>
      </c>
      <c r="C75">
        <v>10991</v>
      </c>
      <c r="D75" s="5" t="s">
        <v>9</v>
      </c>
      <c r="E75" s="4">
        <v>47.198799999999999</v>
      </c>
      <c r="H75">
        <v>52.828699999999998</v>
      </c>
      <c r="I75">
        <v>37.131999999999998</v>
      </c>
      <c r="J75" t="s">
        <v>16</v>
      </c>
      <c r="N75">
        <v>37.131999999999998</v>
      </c>
      <c r="O75">
        <f t="shared" si="8"/>
        <v>15.6967</v>
      </c>
      <c r="P75">
        <f t="shared" si="9"/>
        <v>10.066800000000001</v>
      </c>
      <c r="Q75">
        <f t="shared" si="10"/>
        <v>5.6298999999999992</v>
      </c>
    </row>
    <row r="76" spans="1:22" x14ac:dyDescent="0.2">
      <c r="A76" t="s">
        <v>2</v>
      </c>
      <c r="C76">
        <v>10800</v>
      </c>
      <c r="D76" s="2" t="s">
        <v>7</v>
      </c>
      <c r="E76" s="4">
        <v>45.767760000000003</v>
      </c>
      <c r="H76">
        <v>51.426000000000002</v>
      </c>
      <c r="I76">
        <v>36.938000000000002</v>
      </c>
      <c r="J76" t="s">
        <v>16</v>
      </c>
      <c r="M76" t="s">
        <v>109</v>
      </c>
      <c r="N76">
        <v>36.938000000000002</v>
      </c>
      <c r="O76">
        <f t="shared" si="8"/>
        <v>14.488</v>
      </c>
      <c r="P76">
        <f t="shared" si="9"/>
        <v>8.8297600000000003</v>
      </c>
      <c r="Q76">
        <f t="shared" si="10"/>
        <v>5.6582399999999993</v>
      </c>
      <c r="R76" t="s">
        <v>110</v>
      </c>
    </row>
    <row r="77" spans="1:22" x14ac:dyDescent="0.2">
      <c r="A77" t="s">
        <v>2</v>
      </c>
      <c r="C77">
        <v>10801</v>
      </c>
      <c r="D77" s="2" t="s">
        <v>7</v>
      </c>
      <c r="E77" s="4">
        <v>44.563600000000001</v>
      </c>
      <c r="F77" s="4">
        <v>31.1904</v>
      </c>
      <c r="H77">
        <v>50.262999999999998</v>
      </c>
      <c r="J77" t="s">
        <v>16</v>
      </c>
      <c r="N77" s="4">
        <v>31.1904</v>
      </c>
      <c r="O77">
        <f t="shared" si="8"/>
        <v>19.072599999999998</v>
      </c>
      <c r="P77">
        <f t="shared" si="9"/>
        <v>13.373200000000001</v>
      </c>
      <c r="Q77">
        <f t="shared" si="10"/>
        <v>5.6993999999999971</v>
      </c>
    </row>
    <row r="78" spans="1:22" x14ac:dyDescent="0.2">
      <c r="A78" t="s">
        <v>47</v>
      </c>
      <c r="C78">
        <v>10715</v>
      </c>
      <c r="D78" s="6" t="s">
        <v>13</v>
      </c>
      <c r="E78" s="4">
        <v>46.938499999999998</v>
      </c>
      <c r="H78">
        <v>52.665599999999998</v>
      </c>
      <c r="I78">
        <v>37.137099999999997</v>
      </c>
      <c r="J78" t="s">
        <v>16</v>
      </c>
      <c r="L78">
        <v>1</v>
      </c>
      <c r="N78">
        <v>37.137099999999997</v>
      </c>
      <c r="O78">
        <f t="shared" si="8"/>
        <v>15.528500000000001</v>
      </c>
      <c r="P78">
        <f t="shared" si="9"/>
        <v>9.801400000000001</v>
      </c>
      <c r="Q78">
        <f t="shared" si="10"/>
        <v>5.7271000000000001</v>
      </c>
    </row>
    <row r="79" spans="1:22" x14ac:dyDescent="0.2">
      <c r="A79" s="4" t="s">
        <v>10</v>
      </c>
      <c r="C79" s="4">
        <v>12004</v>
      </c>
      <c r="D79" s="3" t="s">
        <v>13</v>
      </c>
      <c r="E79" s="4">
        <v>41.643799999999999</v>
      </c>
      <c r="F79" s="4">
        <v>37.018500000000003</v>
      </c>
      <c r="H79" s="4">
        <v>47.555</v>
      </c>
      <c r="I79" s="4"/>
      <c r="J79" s="4" t="s">
        <v>19</v>
      </c>
      <c r="L79" s="4"/>
      <c r="N79" s="4">
        <v>37.018500000000003</v>
      </c>
      <c r="O79">
        <f t="shared" si="8"/>
        <v>10.536499999999997</v>
      </c>
      <c r="P79">
        <f t="shared" si="9"/>
        <v>4.6252999999999957</v>
      </c>
      <c r="Q79">
        <f t="shared" si="10"/>
        <v>5.9112000000000009</v>
      </c>
    </row>
    <row r="80" spans="1:22" x14ac:dyDescent="0.2">
      <c r="A80" t="s">
        <v>4</v>
      </c>
      <c r="C80">
        <v>10967</v>
      </c>
      <c r="D80" s="2" t="s">
        <v>7</v>
      </c>
      <c r="E80" s="4">
        <v>44.663899999999998</v>
      </c>
      <c r="F80" s="4">
        <v>36.9529</v>
      </c>
      <c r="H80">
        <v>50.578000000000003</v>
      </c>
      <c r="J80" t="s">
        <v>16</v>
      </c>
      <c r="L80">
        <v>1</v>
      </c>
      <c r="N80" s="4">
        <v>36.9529</v>
      </c>
      <c r="O80">
        <f t="shared" si="8"/>
        <v>13.625100000000003</v>
      </c>
      <c r="P80">
        <f t="shared" si="9"/>
        <v>7.7109999999999985</v>
      </c>
      <c r="Q80">
        <f t="shared" si="10"/>
        <v>5.9141000000000048</v>
      </c>
    </row>
    <row r="81" spans="1:18" x14ac:dyDescent="0.2">
      <c r="A81" t="s">
        <v>6</v>
      </c>
      <c r="C81">
        <v>10733</v>
      </c>
      <c r="D81" s="2" t="s">
        <v>7</v>
      </c>
      <c r="E81" s="4">
        <v>45.595399999999998</v>
      </c>
      <c r="H81">
        <v>51.563000000000002</v>
      </c>
      <c r="I81">
        <v>36.942999999999998</v>
      </c>
      <c r="J81" t="s">
        <v>19</v>
      </c>
      <c r="N81" s="4">
        <v>36.942999999999998</v>
      </c>
      <c r="O81">
        <f t="shared" si="8"/>
        <v>14.620000000000005</v>
      </c>
      <c r="P81">
        <f t="shared" si="9"/>
        <v>8.6524000000000001</v>
      </c>
      <c r="Q81">
        <f t="shared" si="10"/>
        <v>5.9676000000000045</v>
      </c>
    </row>
    <row r="82" spans="1:18" x14ac:dyDescent="0.2">
      <c r="A82" t="s">
        <v>47</v>
      </c>
      <c r="C82">
        <v>10717</v>
      </c>
      <c r="D82" s="2" t="s">
        <v>7</v>
      </c>
      <c r="E82" s="4">
        <v>45.0259</v>
      </c>
      <c r="F82" s="4">
        <v>37.1113</v>
      </c>
      <c r="H82">
        <v>51.004100000000001</v>
      </c>
      <c r="J82" t="s">
        <v>16</v>
      </c>
      <c r="N82" s="4">
        <v>37.1113</v>
      </c>
      <c r="O82">
        <f t="shared" si="8"/>
        <v>13.892800000000001</v>
      </c>
      <c r="P82">
        <f t="shared" si="9"/>
        <v>7.9146000000000001</v>
      </c>
      <c r="Q82">
        <f t="shared" si="10"/>
        <v>5.9782000000000011</v>
      </c>
    </row>
    <row r="83" spans="1:18" x14ac:dyDescent="0.2">
      <c r="A83" t="s">
        <v>6</v>
      </c>
      <c r="C83">
        <v>10728</v>
      </c>
      <c r="D83" s="3" t="s">
        <v>13</v>
      </c>
      <c r="E83" s="4">
        <v>45.5961</v>
      </c>
      <c r="H83">
        <v>51.66</v>
      </c>
      <c r="I83">
        <v>36.912999999999997</v>
      </c>
      <c r="J83" t="s">
        <v>19</v>
      </c>
      <c r="N83" s="4">
        <v>36.912999999999997</v>
      </c>
      <c r="O83">
        <f t="shared" si="8"/>
        <v>14.747</v>
      </c>
      <c r="P83">
        <f t="shared" si="9"/>
        <v>8.6831000000000031</v>
      </c>
      <c r="Q83">
        <f t="shared" si="10"/>
        <v>6.0638999999999967</v>
      </c>
    </row>
    <row r="84" spans="1:18" x14ac:dyDescent="0.2">
      <c r="A84" t="s">
        <v>2</v>
      </c>
      <c r="C84">
        <v>10806</v>
      </c>
      <c r="D84" s="2" t="s">
        <v>7</v>
      </c>
      <c r="E84" s="4">
        <v>43.860100000000003</v>
      </c>
      <c r="F84" s="4">
        <v>37.043900000000001</v>
      </c>
      <c r="H84">
        <v>50.076999999999998</v>
      </c>
      <c r="J84" t="s">
        <v>16</v>
      </c>
      <c r="N84" s="4">
        <v>37.043900000000001</v>
      </c>
      <c r="O84">
        <f t="shared" si="8"/>
        <v>13.033099999999997</v>
      </c>
      <c r="P84">
        <f t="shared" si="9"/>
        <v>6.816200000000002</v>
      </c>
      <c r="Q84">
        <f t="shared" si="10"/>
        <v>6.2168999999999954</v>
      </c>
    </row>
    <row r="85" spans="1:18" x14ac:dyDescent="0.2">
      <c r="A85" t="s">
        <v>6</v>
      </c>
      <c r="C85">
        <v>10723</v>
      </c>
      <c r="D85" s="2" t="s">
        <v>7</v>
      </c>
      <c r="E85" s="4">
        <v>47.417490000000001</v>
      </c>
      <c r="H85">
        <v>53.710999999999999</v>
      </c>
      <c r="I85">
        <v>37.161999999999999</v>
      </c>
      <c r="J85" t="s">
        <v>19</v>
      </c>
      <c r="M85" t="s">
        <v>109</v>
      </c>
      <c r="N85">
        <v>37.161999999999999</v>
      </c>
      <c r="O85">
        <f t="shared" si="8"/>
        <v>16.548999999999999</v>
      </c>
      <c r="P85">
        <f t="shared" si="9"/>
        <v>10.255490000000002</v>
      </c>
      <c r="Q85">
        <f t="shared" si="10"/>
        <v>6.2935099999999977</v>
      </c>
      <c r="R85" t="s">
        <v>110</v>
      </c>
    </row>
    <row r="86" spans="1:18" x14ac:dyDescent="0.2">
      <c r="A86" t="s">
        <v>4</v>
      </c>
      <c r="C86">
        <v>10968</v>
      </c>
      <c r="D86" s="2" t="s">
        <v>7</v>
      </c>
      <c r="E86" s="4">
        <v>45.804900000000004</v>
      </c>
      <c r="H86">
        <v>53.136000000000003</v>
      </c>
      <c r="I86">
        <v>37.136699999999998</v>
      </c>
      <c r="J86" t="s">
        <v>16</v>
      </c>
      <c r="N86">
        <v>37.136699999999998</v>
      </c>
      <c r="O86">
        <f t="shared" si="8"/>
        <v>15.999300000000005</v>
      </c>
      <c r="P86">
        <f t="shared" si="9"/>
        <v>8.6682000000000059</v>
      </c>
      <c r="Q86">
        <f t="shared" si="10"/>
        <v>7.3310999999999993</v>
      </c>
    </row>
    <row r="87" spans="1:18" x14ac:dyDescent="0.2">
      <c r="A87" t="s">
        <v>47</v>
      </c>
      <c r="C87">
        <v>10995</v>
      </c>
      <c r="D87" s="2" t="s">
        <v>7</v>
      </c>
      <c r="E87" s="4">
        <v>46.547899999999998</v>
      </c>
      <c r="F87" s="4">
        <v>36.8932</v>
      </c>
      <c r="H87">
        <v>53.903700000000001</v>
      </c>
      <c r="J87" t="s">
        <v>16</v>
      </c>
      <c r="N87" s="4">
        <v>36.8932</v>
      </c>
      <c r="O87">
        <f t="shared" si="8"/>
        <v>17.0105</v>
      </c>
      <c r="P87">
        <f t="shared" si="9"/>
        <v>9.6546999999999983</v>
      </c>
      <c r="Q87">
        <f t="shared" si="10"/>
        <v>7.3558000000000021</v>
      </c>
    </row>
    <row r="88" spans="1:18" x14ac:dyDescent="0.2">
      <c r="A88" t="s">
        <v>2</v>
      </c>
      <c r="C88">
        <v>10898</v>
      </c>
      <c r="D88" s="2" t="s">
        <v>7</v>
      </c>
      <c r="E88" s="4">
        <v>45.446199999999997</v>
      </c>
      <c r="F88" s="4">
        <v>37.059199999999997</v>
      </c>
      <c r="H88">
        <v>52.838000000000001</v>
      </c>
      <c r="J88" t="s">
        <v>16</v>
      </c>
      <c r="N88" s="4">
        <v>37.059199999999997</v>
      </c>
      <c r="O88">
        <f t="shared" si="8"/>
        <v>15.778800000000004</v>
      </c>
      <c r="P88">
        <f t="shared" si="9"/>
        <v>8.3870000000000005</v>
      </c>
      <c r="Q88">
        <f t="shared" si="10"/>
        <v>7.3918000000000035</v>
      </c>
    </row>
    <row r="89" spans="1:18" x14ac:dyDescent="0.2">
      <c r="A89" t="s">
        <v>10</v>
      </c>
      <c r="C89">
        <v>10984</v>
      </c>
      <c r="D89" s="2" t="s">
        <v>7</v>
      </c>
      <c r="E89" s="4">
        <v>43.920859999999998</v>
      </c>
      <c r="F89" s="4">
        <v>37.11</v>
      </c>
      <c r="G89" s="4" t="s">
        <v>19</v>
      </c>
      <c r="H89">
        <v>51.313000000000002</v>
      </c>
      <c r="J89" s="4" t="s">
        <v>19</v>
      </c>
      <c r="M89" s="15" t="s">
        <v>22</v>
      </c>
      <c r="N89" s="4">
        <v>37.11</v>
      </c>
      <c r="O89">
        <f t="shared" si="8"/>
        <v>14.203000000000003</v>
      </c>
      <c r="P89">
        <f t="shared" si="9"/>
        <v>6.8108599999999981</v>
      </c>
      <c r="Q89">
        <f t="shared" si="10"/>
        <v>7.3921400000000048</v>
      </c>
      <c r="R89" t="s">
        <v>111</v>
      </c>
    </row>
    <row r="90" spans="1:18" x14ac:dyDescent="0.2">
      <c r="A90" t="s">
        <v>6</v>
      </c>
      <c r="C90">
        <v>10727</v>
      </c>
      <c r="D90" s="3" t="s">
        <v>13</v>
      </c>
      <c r="E90" s="4">
        <v>48.519500000000001</v>
      </c>
      <c r="H90">
        <v>55.933</v>
      </c>
      <c r="I90">
        <v>36.857999999999997</v>
      </c>
      <c r="J90" t="s">
        <v>19</v>
      </c>
      <c r="N90" s="4">
        <v>36.857999999999997</v>
      </c>
      <c r="O90">
        <f t="shared" si="8"/>
        <v>19.075000000000003</v>
      </c>
      <c r="P90">
        <f t="shared" si="9"/>
        <v>11.661500000000004</v>
      </c>
      <c r="Q90">
        <f t="shared" si="10"/>
        <v>7.4134999999999991</v>
      </c>
    </row>
    <row r="91" spans="1:18" x14ac:dyDescent="0.2">
      <c r="A91" t="s">
        <v>6</v>
      </c>
      <c r="C91">
        <v>10735</v>
      </c>
      <c r="D91" s="3" t="s">
        <v>13</v>
      </c>
      <c r="E91" s="4">
        <v>46.20205</v>
      </c>
      <c r="H91">
        <v>53.805</v>
      </c>
      <c r="I91">
        <v>37.017000000000003</v>
      </c>
      <c r="J91" t="s">
        <v>19</v>
      </c>
      <c r="N91">
        <v>37.017000000000003</v>
      </c>
      <c r="O91">
        <f t="shared" si="8"/>
        <v>16.787999999999997</v>
      </c>
      <c r="P91">
        <f t="shared" si="9"/>
        <v>9.1850499999999968</v>
      </c>
      <c r="Q91">
        <f t="shared" si="10"/>
        <v>7.6029499999999999</v>
      </c>
    </row>
    <row r="92" spans="1:18" x14ac:dyDescent="0.2">
      <c r="A92" t="s">
        <v>6</v>
      </c>
      <c r="C92">
        <v>10736</v>
      </c>
      <c r="D92" s="3" t="s">
        <v>13</v>
      </c>
      <c r="E92" s="4">
        <v>47.251300000000001</v>
      </c>
      <c r="H92">
        <v>54.863</v>
      </c>
      <c r="I92">
        <v>37.051000000000002</v>
      </c>
      <c r="J92" t="s">
        <v>19</v>
      </c>
      <c r="N92" s="4">
        <v>37.051000000000002</v>
      </c>
      <c r="O92">
        <f t="shared" si="8"/>
        <v>17.811999999999998</v>
      </c>
      <c r="P92">
        <f t="shared" si="9"/>
        <v>10.200299999999999</v>
      </c>
      <c r="Q92">
        <f t="shared" si="10"/>
        <v>7.611699999999999</v>
      </c>
    </row>
    <row r="93" spans="1:18" x14ac:dyDescent="0.2">
      <c r="A93" t="s">
        <v>2</v>
      </c>
      <c r="B93" t="s">
        <v>14</v>
      </c>
      <c r="C93">
        <v>10986</v>
      </c>
      <c r="D93" s="2" t="s">
        <v>7</v>
      </c>
      <c r="E93" s="4">
        <v>44.892099999999999</v>
      </c>
      <c r="F93" s="4">
        <v>37.143000000000001</v>
      </c>
      <c r="G93" s="4" t="s">
        <v>19</v>
      </c>
      <c r="H93">
        <v>52.57</v>
      </c>
      <c r="J93" t="s">
        <v>16</v>
      </c>
      <c r="M93" s="15" t="s">
        <v>22</v>
      </c>
      <c r="N93" s="4">
        <v>37.143000000000001</v>
      </c>
      <c r="O93">
        <f t="shared" si="8"/>
        <v>15.427</v>
      </c>
      <c r="P93">
        <f t="shared" si="9"/>
        <v>7.7490999999999985</v>
      </c>
      <c r="Q93">
        <f t="shared" si="10"/>
        <v>7.6779000000000011</v>
      </c>
      <c r="R93" t="s">
        <v>111</v>
      </c>
    </row>
    <row r="94" spans="1:18" x14ac:dyDescent="0.2">
      <c r="A94" t="s">
        <v>6</v>
      </c>
      <c r="C94">
        <v>10724</v>
      </c>
      <c r="D94" s="3" t="s">
        <v>13</v>
      </c>
      <c r="E94" s="4">
        <v>48.5563</v>
      </c>
      <c r="H94">
        <v>56.87</v>
      </c>
      <c r="I94">
        <v>37.112000000000002</v>
      </c>
      <c r="J94" t="s">
        <v>19</v>
      </c>
      <c r="N94">
        <v>37.112000000000002</v>
      </c>
      <c r="O94">
        <f t="shared" si="8"/>
        <v>19.757999999999996</v>
      </c>
      <c r="P94">
        <f t="shared" si="9"/>
        <v>11.444299999999998</v>
      </c>
      <c r="Q94">
        <f t="shared" si="10"/>
        <v>8.3136999999999972</v>
      </c>
    </row>
    <row r="95" spans="1:18" x14ac:dyDescent="0.2">
      <c r="A95" t="s">
        <v>47</v>
      </c>
      <c r="C95">
        <v>10714</v>
      </c>
      <c r="D95" s="5" t="s">
        <v>9</v>
      </c>
      <c r="E95" s="4">
        <v>45.954900000000002</v>
      </c>
      <c r="H95">
        <v>54.28</v>
      </c>
      <c r="I95">
        <v>37.024000000000001</v>
      </c>
      <c r="J95" t="s">
        <v>16</v>
      </c>
      <c r="N95">
        <v>37.024000000000001</v>
      </c>
      <c r="O95">
        <f t="shared" si="8"/>
        <v>17.256</v>
      </c>
      <c r="P95">
        <f t="shared" si="9"/>
        <v>8.9309000000000012</v>
      </c>
      <c r="Q95">
        <f t="shared" si="10"/>
        <v>8.3250999999999991</v>
      </c>
    </row>
    <row r="96" spans="1:18" x14ac:dyDescent="0.2">
      <c r="A96" t="s">
        <v>2</v>
      </c>
      <c r="C96">
        <v>10803</v>
      </c>
      <c r="D96" s="2" t="s">
        <v>7</v>
      </c>
      <c r="E96" s="4">
        <v>45.58822</v>
      </c>
      <c r="F96" s="4">
        <v>37.053400000000003</v>
      </c>
      <c r="G96" s="4" t="s">
        <v>19</v>
      </c>
      <c r="H96">
        <v>53.890999999999998</v>
      </c>
      <c r="I96" s="10">
        <v>36.938000000000002</v>
      </c>
      <c r="J96" t="s">
        <v>16</v>
      </c>
      <c r="K96" t="s">
        <v>54</v>
      </c>
      <c r="M96" s="15" t="s">
        <v>114</v>
      </c>
      <c r="N96" s="17"/>
      <c r="O96">
        <f>(H96-I96)</f>
        <v>16.952999999999996</v>
      </c>
      <c r="P96">
        <f>(E96-F96)</f>
        <v>8.5348199999999963</v>
      </c>
      <c r="Q96">
        <f t="shared" si="10"/>
        <v>8.4181799999999996</v>
      </c>
      <c r="R96" t="s">
        <v>111</v>
      </c>
    </row>
    <row r="97" spans="1:18" x14ac:dyDescent="0.2">
      <c r="A97" t="s">
        <v>2</v>
      </c>
      <c r="C97">
        <v>10805</v>
      </c>
      <c r="D97" s="2" t="s">
        <v>7</v>
      </c>
      <c r="E97" s="4">
        <v>48.070509999999999</v>
      </c>
      <c r="F97" s="4">
        <v>37.064</v>
      </c>
      <c r="G97" s="4" t="s">
        <v>19</v>
      </c>
      <c r="H97">
        <v>56.838000000000001</v>
      </c>
      <c r="J97" t="s">
        <v>16</v>
      </c>
      <c r="M97" s="15" t="s">
        <v>22</v>
      </c>
      <c r="N97" s="4">
        <v>37.064</v>
      </c>
      <c r="O97">
        <f>(H97-N97)</f>
        <v>19.774000000000001</v>
      </c>
      <c r="P97">
        <f>(E97-N97)</f>
        <v>11.006509999999999</v>
      </c>
      <c r="Q97">
        <f t="shared" si="10"/>
        <v>8.7674900000000022</v>
      </c>
      <c r="R97" t="s">
        <v>111</v>
      </c>
    </row>
    <row r="98" spans="1:18" x14ac:dyDescent="0.2">
      <c r="A98" t="s">
        <v>4</v>
      </c>
      <c r="C98">
        <v>10722</v>
      </c>
      <c r="D98" s="2" t="s">
        <v>7</v>
      </c>
      <c r="E98" s="4">
        <v>47.282499999999999</v>
      </c>
      <c r="H98">
        <v>56.393999999999998</v>
      </c>
      <c r="I98">
        <v>37.062100000000001</v>
      </c>
      <c r="J98" t="s">
        <v>16</v>
      </c>
      <c r="K98" t="s">
        <v>15</v>
      </c>
      <c r="N98">
        <v>37.062100000000001</v>
      </c>
      <c r="O98">
        <f>(H98-N98)</f>
        <v>19.331899999999997</v>
      </c>
      <c r="P98">
        <f>(E98-N98)</f>
        <v>10.220399999999998</v>
      </c>
      <c r="Q98">
        <f t="shared" ref="Q98:Q129" si="11">(O98-P98)</f>
        <v>9.1114999999999995</v>
      </c>
    </row>
    <row r="99" spans="1:18" x14ac:dyDescent="0.2">
      <c r="A99" t="s">
        <v>2</v>
      </c>
      <c r="C99">
        <v>10956</v>
      </c>
      <c r="D99" s="2" t="s">
        <v>7</v>
      </c>
      <c r="E99" s="4">
        <v>45.273400000000002</v>
      </c>
      <c r="F99" s="4">
        <v>37.0259</v>
      </c>
      <c r="H99">
        <v>54.43</v>
      </c>
      <c r="J99" t="s">
        <v>16</v>
      </c>
      <c r="N99" s="4">
        <v>37.0259</v>
      </c>
      <c r="O99">
        <f>(H99-N99)</f>
        <v>17.4041</v>
      </c>
      <c r="P99">
        <f>(E99-N99)</f>
        <v>8.2475000000000023</v>
      </c>
      <c r="Q99">
        <f t="shared" si="11"/>
        <v>9.1565999999999974</v>
      </c>
    </row>
    <row r="100" spans="1:18" x14ac:dyDescent="0.2">
      <c r="A100" t="s">
        <v>6</v>
      </c>
      <c r="C100">
        <v>10731</v>
      </c>
      <c r="D100" s="3" t="s">
        <v>13</v>
      </c>
      <c r="E100" s="4">
        <v>47.921129999999998</v>
      </c>
      <c r="F100" s="4">
        <v>37</v>
      </c>
      <c r="G100" s="4" t="s">
        <v>19</v>
      </c>
      <c r="H100">
        <v>57.222999999999999</v>
      </c>
      <c r="I100" s="10">
        <v>37.094000000000001</v>
      </c>
      <c r="J100" t="s">
        <v>19</v>
      </c>
      <c r="M100" s="15" t="s">
        <v>114</v>
      </c>
      <c r="N100" s="16"/>
      <c r="O100">
        <f>(H100-I100)</f>
        <v>20.128999999999998</v>
      </c>
      <c r="P100">
        <f>(E100-F100)</f>
        <v>10.921129999999998</v>
      </c>
      <c r="Q100">
        <f t="shared" si="11"/>
        <v>9.2078699999999998</v>
      </c>
      <c r="R100" t="s">
        <v>111</v>
      </c>
    </row>
    <row r="101" spans="1:18" x14ac:dyDescent="0.2">
      <c r="A101" t="s">
        <v>2</v>
      </c>
      <c r="C101">
        <v>10865</v>
      </c>
      <c r="D101" s="2" t="s">
        <v>7</v>
      </c>
      <c r="E101" s="4">
        <v>47.0961</v>
      </c>
      <c r="F101" s="4">
        <v>37.222200000000001</v>
      </c>
      <c r="H101">
        <v>56.307000000000002</v>
      </c>
      <c r="J101" t="s">
        <v>16</v>
      </c>
      <c r="N101" s="4">
        <v>37.222200000000001</v>
      </c>
      <c r="O101">
        <f t="shared" ref="O101:O137" si="12">(H101-N101)</f>
        <v>19.084800000000001</v>
      </c>
      <c r="P101">
        <f t="shared" ref="P101:P137" si="13">(E101-N101)</f>
        <v>9.873899999999999</v>
      </c>
      <c r="Q101">
        <f t="shared" si="11"/>
        <v>9.2109000000000023</v>
      </c>
    </row>
    <row r="102" spans="1:18" x14ac:dyDescent="0.2">
      <c r="A102" t="s">
        <v>2</v>
      </c>
      <c r="C102">
        <v>10864</v>
      </c>
      <c r="D102" s="2" t="s">
        <v>7</v>
      </c>
      <c r="E102" s="4">
        <v>48.247</v>
      </c>
      <c r="F102" s="4">
        <v>37.086199999999998</v>
      </c>
      <c r="H102">
        <v>57.58</v>
      </c>
      <c r="J102" t="s">
        <v>16</v>
      </c>
      <c r="N102" s="4">
        <v>37.086199999999998</v>
      </c>
      <c r="O102">
        <f t="shared" si="12"/>
        <v>20.4938</v>
      </c>
      <c r="P102">
        <f t="shared" si="13"/>
        <v>11.160800000000002</v>
      </c>
      <c r="Q102">
        <f t="shared" si="11"/>
        <v>9.3329999999999984</v>
      </c>
    </row>
    <row r="103" spans="1:18" x14ac:dyDescent="0.2">
      <c r="A103" t="s">
        <v>5</v>
      </c>
      <c r="C103">
        <v>10980</v>
      </c>
      <c r="D103" s="2" t="s">
        <v>7</v>
      </c>
      <c r="E103" s="4">
        <v>48.690600000000003</v>
      </c>
      <c r="F103" s="4">
        <v>37.045999999999999</v>
      </c>
      <c r="H103">
        <v>58.05</v>
      </c>
      <c r="J103" t="s">
        <v>19</v>
      </c>
      <c r="N103" s="4">
        <v>37.045999999999999</v>
      </c>
      <c r="O103">
        <f t="shared" si="12"/>
        <v>21.003999999999998</v>
      </c>
      <c r="P103">
        <f t="shared" si="13"/>
        <v>11.644600000000004</v>
      </c>
      <c r="Q103">
        <f t="shared" si="11"/>
        <v>9.3593999999999937</v>
      </c>
    </row>
    <row r="104" spans="1:18" x14ac:dyDescent="0.2">
      <c r="A104" t="s">
        <v>6</v>
      </c>
      <c r="C104">
        <v>10729</v>
      </c>
      <c r="D104" s="3" t="s">
        <v>13</v>
      </c>
      <c r="E104" s="4">
        <v>53.258800000000001</v>
      </c>
      <c r="H104">
        <v>62.66</v>
      </c>
      <c r="I104">
        <v>37.027999999999999</v>
      </c>
      <c r="J104" t="s">
        <v>19</v>
      </c>
      <c r="N104">
        <v>37.027999999999999</v>
      </c>
      <c r="O104">
        <f t="shared" si="12"/>
        <v>25.631999999999998</v>
      </c>
      <c r="P104">
        <f t="shared" si="13"/>
        <v>16.230800000000002</v>
      </c>
      <c r="Q104">
        <f t="shared" si="11"/>
        <v>9.4011999999999958</v>
      </c>
    </row>
    <row r="105" spans="1:18" x14ac:dyDescent="0.2">
      <c r="A105" t="s">
        <v>4</v>
      </c>
      <c r="C105">
        <v>10704</v>
      </c>
      <c r="D105" s="2" t="s">
        <v>7</v>
      </c>
      <c r="E105" s="4">
        <v>50.004899999999999</v>
      </c>
      <c r="H105">
        <v>59.929000000000002</v>
      </c>
      <c r="I105">
        <v>37.121600000000001</v>
      </c>
      <c r="J105" t="s">
        <v>16</v>
      </c>
      <c r="N105">
        <v>37.121600000000001</v>
      </c>
      <c r="O105">
        <f t="shared" si="12"/>
        <v>22.807400000000001</v>
      </c>
      <c r="P105">
        <f t="shared" si="13"/>
        <v>12.883299999999998</v>
      </c>
      <c r="Q105">
        <f t="shared" si="11"/>
        <v>9.9241000000000028</v>
      </c>
    </row>
    <row r="106" spans="1:18" x14ac:dyDescent="0.2">
      <c r="A106" t="s">
        <v>4</v>
      </c>
      <c r="C106">
        <v>10970</v>
      </c>
      <c r="D106" s="2" t="s">
        <v>7</v>
      </c>
      <c r="E106" s="4">
        <v>50.843400000000003</v>
      </c>
      <c r="H106">
        <v>61.101999999999997</v>
      </c>
      <c r="I106">
        <v>37.0535</v>
      </c>
      <c r="J106" t="s">
        <v>16</v>
      </c>
      <c r="N106">
        <v>37.0535</v>
      </c>
      <c r="O106">
        <f t="shared" si="12"/>
        <v>24.048499999999997</v>
      </c>
      <c r="P106">
        <f t="shared" si="13"/>
        <v>13.789900000000003</v>
      </c>
      <c r="Q106">
        <f t="shared" si="11"/>
        <v>10.258599999999994</v>
      </c>
    </row>
    <row r="107" spans="1:18" x14ac:dyDescent="0.2">
      <c r="A107" t="s">
        <v>47</v>
      </c>
      <c r="C107">
        <v>10713</v>
      </c>
      <c r="D107" s="2" t="s">
        <v>7</v>
      </c>
      <c r="E107" s="4">
        <v>53.098399999999998</v>
      </c>
      <c r="F107" s="4">
        <v>37.098700000000001</v>
      </c>
      <c r="H107">
        <v>63.814999999999998</v>
      </c>
      <c r="J107" t="s">
        <v>16</v>
      </c>
      <c r="N107" s="4">
        <v>37.098700000000001</v>
      </c>
      <c r="O107">
        <f t="shared" si="12"/>
        <v>26.716299999999997</v>
      </c>
      <c r="P107">
        <f t="shared" si="13"/>
        <v>15.999699999999997</v>
      </c>
      <c r="Q107">
        <f t="shared" si="11"/>
        <v>10.7166</v>
      </c>
    </row>
    <row r="108" spans="1:18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f t="shared" si="12"/>
        <v>23.441200000000002</v>
      </c>
      <c r="P108">
        <f t="shared" si="13"/>
        <v>12.672400000000003</v>
      </c>
      <c r="Q108">
        <f t="shared" si="11"/>
        <v>10.768799999999999</v>
      </c>
    </row>
    <row r="109" spans="1:18" x14ac:dyDescent="0.2">
      <c r="A109" t="s">
        <v>47</v>
      </c>
      <c r="C109">
        <v>10991</v>
      </c>
      <c r="D109" s="2" t="s">
        <v>7</v>
      </c>
      <c r="E109" s="4">
        <v>51.9636</v>
      </c>
      <c r="F109" s="4">
        <v>36.990499999999997</v>
      </c>
      <c r="H109">
        <v>62.942</v>
      </c>
      <c r="J109" t="s">
        <v>16</v>
      </c>
      <c r="N109" s="4">
        <v>36.990499999999997</v>
      </c>
      <c r="O109">
        <f t="shared" si="12"/>
        <v>25.951500000000003</v>
      </c>
      <c r="P109">
        <f t="shared" si="13"/>
        <v>14.973100000000002</v>
      </c>
      <c r="Q109">
        <f t="shared" si="11"/>
        <v>10.978400000000001</v>
      </c>
    </row>
    <row r="110" spans="1:18" x14ac:dyDescent="0.2">
      <c r="A110" s="4" t="s">
        <v>64</v>
      </c>
      <c r="C110">
        <v>12002</v>
      </c>
      <c r="D110" s="3" t="s">
        <v>13</v>
      </c>
      <c r="E110" s="4">
        <v>75.119500000000002</v>
      </c>
      <c r="F110" s="4">
        <v>66.219729999999998</v>
      </c>
      <c r="H110" s="4">
        <v>86.174999999999997</v>
      </c>
      <c r="J110" s="4" t="s">
        <v>19</v>
      </c>
      <c r="L110" s="4"/>
      <c r="N110" s="4">
        <v>66.219729999999998</v>
      </c>
      <c r="O110">
        <f t="shared" si="12"/>
        <v>19.955269999999999</v>
      </c>
      <c r="P110">
        <f t="shared" si="13"/>
        <v>8.8997700000000037</v>
      </c>
      <c r="Q110">
        <f t="shared" si="11"/>
        <v>11.055499999999995</v>
      </c>
    </row>
    <row r="111" spans="1:18" x14ac:dyDescent="0.2">
      <c r="A111" t="s">
        <v>10</v>
      </c>
      <c r="C111">
        <v>10982</v>
      </c>
      <c r="D111" s="2" t="s">
        <v>7</v>
      </c>
      <c r="E111" s="4">
        <v>45.654800000000002</v>
      </c>
      <c r="F111" s="4">
        <v>37.139299999999999</v>
      </c>
      <c r="H111">
        <v>56.887</v>
      </c>
      <c r="J111" s="4" t="s">
        <v>19</v>
      </c>
      <c r="M111" t="s">
        <v>108</v>
      </c>
      <c r="N111" s="4">
        <v>37.139299999999999</v>
      </c>
      <c r="O111">
        <f t="shared" si="12"/>
        <v>19.747700000000002</v>
      </c>
      <c r="P111">
        <f t="shared" si="13"/>
        <v>8.515500000000003</v>
      </c>
      <c r="Q111">
        <f t="shared" si="11"/>
        <v>11.232199999999999</v>
      </c>
      <c r="R111" t="s">
        <v>110</v>
      </c>
    </row>
    <row r="112" spans="1:18" x14ac:dyDescent="0.2">
      <c r="A112" s="4" t="s">
        <v>4</v>
      </c>
      <c r="C112">
        <v>12001</v>
      </c>
      <c r="D112" s="6" t="s">
        <v>13</v>
      </c>
      <c r="E112" s="4">
        <v>46.535800000000002</v>
      </c>
      <c r="F112" s="4">
        <v>37.040500000000002</v>
      </c>
      <c r="H112" s="4">
        <v>57.893000000000001</v>
      </c>
      <c r="J112" s="4" t="s">
        <v>19</v>
      </c>
      <c r="L112" s="4"/>
      <c r="N112" s="4">
        <v>37.040500000000002</v>
      </c>
      <c r="O112">
        <f t="shared" si="12"/>
        <v>20.852499999999999</v>
      </c>
      <c r="P112">
        <f t="shared" si="13"/>
        <v>9.4953000000000003</v>
      </c>
      <c r="Q112">
        <f t="shared" si="11"/>
        <v>11.357199999999999</v>
      </c>
    </row>
    <row r="113" spans="1:18" x14ac:dyDescent="0.2">
      <c r="A113" t="s">
        <v>47</v>
      </c>
      <c r="C113">
        <v>10716</v>
      </c>
      <c r="D113" s="5" t="s">
        <v>9</v>
      </c>
      <c r="E113" s="4">
        <v>49.481499999999997</v>
      </c>
      <c r="F113" s="4">
        <v>36.9983</v>
      </c>
      <c r="H113">
        <v>60.881</v>
      </c>
      <c r="J113" t="s">
        <v>16</v>
      </c>
      <c r="N113" s="4">
        <v>36.9983</v>
      </c>
      <c r="O113">
        <f t="shared" si="12"/>
        <v>23.8827</v>
      </c>
      <c r="P113">
        <f t="shared" si="13"/>
        <v>12.483199999999997</v>
      </c>
      <c r="Q113">
        <f t="shared" si="11"/>
        <v>11.399500000000003</v>
      </c>
    </row>
    <row r="114" spans="1:18" x14ac:dyDescent="0.2">
      <c r="A114" t="s">
        <v>6</v>
      </c>
      <c r="C114">
        <v>10730</v>
      </c>
      <c r="D114" s="3" t="s">
        <v>13</v>
      </c>
      <c r="E114" s="4">
        <v>54.796799999999998</v>
      </c>
      <c r="H114">
        <v>66.218999999999994</v>
      </c>
      <c r="I114">
        <v>37.005000000000003</v>
      </c>
      <c r="J114" t="s">
        <v>19</v>
      </c>
      <c r="N114">
        <v>37.005000000000003</v>
      </c>
      <c r="O114">
        <f t="shared" si="12"/>
        <v>29.213999999999992</v>
      </c>
      <c r="P114">
        <f t="shared" si="13"/>
        <v>17.791799999999995</v>
      </c>
      <c r="Q114">
        <f t="shared" si="11"/>
        <v>11.422199999999997</v>
      </c>
    </row>
    <row r="115" spans="1:18" x14ac:dyDescent="0.2">
      <c r="A115" t="s">
        <v>4</v>
      </c>
      <c r="C115">
        <v>10969</v>
      </c>
      <c r="D115" s="2" t="s">
        <v>7</v>
      </c>
      <c r="E115" s="4">
        <v>51.942900000000002</v>
      </c>
      <c r="F115" s="4">
        <v>37.026800000000001</v>
      </c>
      <c r="H115">
        <v>63.939</v>
      </c>
      <c r="J115" t="s">
        <v>16</v>
      </c>
      <c r="L115">
        <v>1</v>
      </c>
      <c r="N115" s="4">
        <v>37.026800000000001</v>
      </c>
      <c r="O115">
        <f t="shared" si="12"/>
        <v>26.912199999999999</v>
      </c>
      <c r="P115">
        <f t="shared" si="13"/>
        <v>14.9161</v>
      </c>
      <c r="Q115">
        <f t="shared" si="11"/>
        <v>11.996099999999998</v>
      </c>
    </row>
    <row r="116" spans="1:18" x14ac:dyDescent="0.2">
      <c r="A116" t="s">
        <v>5</v>
      </c>
      <c r="C116">
        <v>10973</v>
      </c>
      <c r="D116" s="2" t="s">
        <v>7</v>
      </c>
      <c r="E116" s="4">
        <v>50.635300000000001</v>
      </c>
      <c r="F116" s="4">
        <v>37.06</v>
      </c>
      <c r="H116">
        <v>62.86</v>
      </c>
      <c r="J116" t="s">
        <v>19</v>
      </c>
      <c r="N116" s="4">
        <v>37.06</v>
      </c>
      <c r="O116">
        <f t="shared" si="12"/>
        <v>25.799999999999997</v>
      </c>
      <c r="P116">
        <f t="shared" si="13"/>
        <v>13.575299999999999</v>
      </c>
      <c r="Q116">
        <f t="shared" si="11"/>
        <v>12.224699999999999</v>
      </c>
    </row>
    <row r="117" spans="1:18" x14ac:dyDescent="0.2">
      <c r="A117" t="s">
        <v>2</v>
      </c>
      <c r="C117">
        <v>10899</v>
      </c>
      <c r="D117" s="2" t="s">
        <v>7</v>
      </c>
      <c r="E117" s="4">
        <v>49.836530000000003</v>
      </c>
      <c r="F117" s="4">
        <v>37.030999999999999</v>
      </c>
      <c r="G117" s="4" t="s">
        <v>19</v>
      </c>
      <c r="H117">
        <v>62.152999999999999</v>
      </c>
      <c r="J117" t="s">
        <v>16</v>
      </c>
      <c r="M117" s="15" t="s">
        <v>23</v>
      </c>
      <c r="N117" s="4">
        <v>37.030999999999999</v>
      </c>
      <c r="O117">
        <f t="shared" si="12"/>
        <v>25.122</v>
      </c>
      <c r="P117">
        <f t="shared" si="13"/>
        <v>12.805530000000005</v>
      </c>
      <c r="Q117">
        <f t="shared" si="11"/>
        <v>12.316469999999995</v>
      </c>
      <c r="R117" t="s">
        <v>111</v>
      </c>
    </row>
    <row r="118" spans="1:18" x14ac:dyDescent="0.2">
      <c r="A118" t="s">
        <v>5</v>
      </c>
      <c r="C118">
        <v>10975</v>
      </c>
      <c r="D118" s="2" t="s">
        <v>7</v>
      </c>
      <c r="E118" s="4">
        <v>48.198300000000003</v>
      </c>
      <c r="F118" s="4">
        <v>37.003700000000002</v>
      </c>
      <c r="H118">
        <v>61</v>
      </c>
      <c r="J118" t="s">
        <v>19</v>
      </c>
      <c r="N118" s="4">
        <v>37.003700000000002</v>
      </c>
      <c r="O118">
        <f t="shared" si="12"/>
        <v>23.996299999999998</v>
      </c>
      <c r="P118">
        <f t="shared" si="13"/>
        <v>11.194600000000001</v>
      </c>
      <c r="Q118">
        <f t="shared" si="11"/>
        <v>12.801699999999997</v>
      </c>
    </row>
    <row r="119" spans="1:18" x14ac:dyDescent="0.2">
      <c r="A119" t="s">
        <v>5</v>
      </c>
      <c r="C119">
        <v>10894</v>
      </c>
      <c r="D119" s="2" t="s">
        <v>7</v>
      </c>
      <c r="E119" s="4">
        <v>51.338000000000001</v>
      </c>
      <c r="F119" s="4">
        <v>37.078299999999999</v>
      </c>
      <c r="H119">
        <v>64.150999999999996</v>
      </c>
      <c r="J119" t="s">
        <v>19</v>
      </c>
      <c r="N119" s="4">
        <v>37.078299999999999</v>
      </c>
      <c r="O119">
        <f t="shared" si="12"/>
        <v>27.072699999999998</v>
      </c>
      <c r="P119">
        <f t="shared" si="13"/>
        <v>14.259700000000002</v>
      </c>
      <c r="Q119">
        <f t="shared" si="11"/>
        <v>12.812999999999995</v>
      </c>
    </row>
    <row r="120" spans="1:18" x14ac:dyDescent="0.2">
      <c r="A120" t="s">
        <v>6</v>
      </c>
      <c r="C120">
        <v>10725</v>
      </c>
      <c r="D120" s="3" t="s">
        <v>13</v>
      </c>
      <c r="E120" s="4">
        <v>59.081600000000002</v>
      </c>
      <c r="H120">
        <v>73.340999999999994</v>
      </c>
      <c r="I120">
        <v>37.158000000000001</v>
      </c>
      <c r="J120" t="s">
        <v>19</v>
      </c>
      <c r="N120" s="4">
        <v>37.158000000000001</v>
      </c>
      <c r="O120">
        <f t="shared" si="12"/>
        <v>36.182999999999993</v>
      </c>
      <c r="P120">
        <f t="shared" si="13"/>
        <v>21.9236</v>
      </c>
      <c r="Q120">
        <f t="shared" si="11"/>
        <v>14.259399999999992</v>
      </c>
    </row>
    <row r="121" spans="1:18" x14ac:dyDescent="0.2">
      <c r="A121" t="s">
        <v>5</v>
      </c>
      <c r="C121">
        <v>10974</v>
      </c>
      <c r="D121" s="2" t="s">
        <v>7</v>
      </c>
      <c r="E121" s="4">
        <v>48.767899999999997</v>
      </c>
      <c r="F121" s="4">
        <v>37.1464</v>
      </c>
      <c r="H121">
        <v>63.52</v>
      </c>
      <c r="J121" t="s">
        <v>19</v>
      </c>
      <c r="N121" s="4">
        <v>37.1464</v>
      </c>
      <c r="O121">
        <f t="shared" si="12"/>
        <v>26.373600000000003</v>
      </c>
      <c r="P121">
        <f t="shared" si="13"/>
        <v>11.621499999999997</v>
      </c>
      <c r="Q121">
        <f t="shared" si="11"/>
        <v>14.752100000000006</v>
      </c>
    </row>
    <row r="122" spans="1:18" x14ac:dyDescent="0.2">
      <c r="A122" t="s">
        <v>5</v>
      </c>
      <c r="C122">
        <v>10981</v>
      </c>
      <c r="D122" s="2" t="s">
        <v>7</v>
      </c>
      <c r="E122" s="4">
        <v>53.613</v>
      </c>
      <c r="F122" s="4">
        <v>36.983899999999998</v>
      </c>
      <c r="H122">
        <v>68.480999999999995</v>
      </c>
      <c r="J122" t="s">
        <v>19</v>
      </c>
      <c r="N122" s="4">
        <v>36.983899999999998</v>
      </c>
      <c r="O122">
        <f t="shared" si="12"/>
        <v>31.497099999999996</v>
      </c>
      <c r="P122">
        <f t="shared" si="13"/>
        <v>16.629100000000001</v>
      </c>
      <c r="Q122">
        <f t="shared" si="11"/>
        <v>14.867999999999995</v>
      </c>
    </row>
    <row r="123" spans="1:18" x14ac:dyDescent="0.2">
      <c r="A123" t="s">
        <v>5</v>
      </c>
      <c r="C123">
        <v>10979</v>
      </c>
      <c r="D123" s="2" t="s">
        <v>7</v>
      </c>
      <c r="E123" s="4">
        <v>49.735399999999998</v>
      </c>
      <c r="F123" s="4">
        <v>37.010300000000001</v>
      </c>
      <c r="H123" s="4">
        <v>65.069000000000003</v>
      </c>
      <c r="I123" s="4"/>
      <c r="J123" t="s">
        <v>19</v>
      </c>
      <c r="N123" s="4">
        <v>37.010300000000001</v>
      </c>
      <c r="O123">
        <f t="shared" si="12"/>
        <v>28.058700000000002</v>
      </c>
      <c r="P123">
        <f t="shared" si="13"/>
        <v>12.725099999999998</v>
      </c>
      <c r="Q123">
        <f t="shared" si="11"/>
        <v>15.333600000000004</v>
      </c>
    </row>
    <row r="124" spans="1:18" x14ac:dyDescent="0.2">
      <c r="A124" t="s">
        <v>5</v>
      </c>
      <c r="C124">
        <v>10978</v>
      </c>
      <c r="D124" s="2" t="s">
        <v>7</v>
      </c>
      <c r="E124" s="4">
        <v>49.416600000000003</v>
      </c>
      <c r="F124" s="4">
        <v>36.864199999999997</v>
      </c>
      <c r="H124" s="4">
        <v>64.805000000000007</v>
      </c>
      <c r="I124" s="4"/>
      <c r="J124" t="s">
        <v>19</v>
      </c>
      <c r="N124" s="4">
        <v>36.864199999999997</v>
      </c>
      <c r="O124">
        <f t="shared" si="12"/>
        <v>27.94080000000001</v>
      </c>
      <c r="P124">
        <f t="shared" si="13"/>
        <v>12.552400000000006</v>
      </c>
      <c r="Q124">
        <f t="shared" si="11"/>
        <v>15.388400000000004</v>
      </c>
    </row>
    <row r="125" spans="1:18" x14ac:dyDescent="0.2">
      <c r="A125" t="s">
        <v>10</v>
      </c>
      <c r="C125">
        <v>10983</v>
      </c>
      <c r="D125" s="2" t="s">
        <v>7</v>
      </c>
      <c r="E125" s="4">
        <v>50.795299999999997</v>
      </c>
      <c r="F125" s="4">
        <v>37.122599999999998</v>
      </c>
      <c r="H125">
        <v>66.753</v>
      </c>
      <c r="J125" s="4" t="s">
        <v>19</v>
      </c>
      <c r="N125" s="4">
        <v>37.122599999999998</v>
      </c>
      <c r="O125">
        <f t="shared" si="12"/>
        <v>29.630400000000002</v>
      </c>
      <c r="P125">
        <f t="shared" si="13"/>
        <v>13.672699999999999</v>
      </c>
      <c r="Q125">
        <f t="shared" si="11"/>
        <v>15.957700000000003</v>
      </c>
    </row>
    <row r="126" spans="1:18" x14ac:dyDescent="0.2">
      <c r="A126" t="s">
        <v>5</v>
      </c>
      <c r="C126">
        <v>10972</v>
      </c>
      <c r="D126" s="2" t="s">
        <v>7</v>
      </c>
      <c r="E126" s="4">
        <v>49.646900000000002</v>
      </c>
      <c r="F126" s="4">
        <v>37.0002</v>
      </c>
      <c r="H126">
        <v>65.888999999999996</v>
      </c>
      <c r="J126" t="s">
        <v>19</v>
      </c>
      <c r="N126" s="4">
        <v>37.0002</v>
      </c>
      <c r="O126">
        <f t="shared" si="12"/>
        <v>28.888799999999996</v>
      </c>
      <c r="P126">
        <f t="shared" si="13"/>
        <v>12.646700000000003</v>
      </c>
      <c r="Q126">
        <f t="shared" si="11"/>
        <v>16.242099999999994</v>
      </c>
    </row>
    <row r="127" spans="1:18" x14ac:dyDescent="0.2">
      <c r="A127" t="s">
        <v>5</v>
      </c>
      <c r="C127">
        <v>10976</v>
      </c>
      <c r="D127" s="2" t="s">
        <v>7</v>
      </c>
      <c r="E127" s="4">
        <v>52.1706</v>
      </c>
      <c r="F127" s="4">
        <v>36.939599999999999</v>
      </c>
      <c r="H127" s="4">
        <v>69.58</v>
      </c>
      <c r="I127" s="4"/>
      <c r="J127" t="s">
        <v>19</v>
      </c>
      <c r="N127" s="4">
        <v>36.939599999999999</v>
      </c>
      <c r="O127">
        <f t="shared" si="12"/>
        <v>32.6404</v>
      </c>
      <c r="P127">
        <f t="shared" si="13"/>
        <v>15.231000000000002</v>
      </c>
      <c r="Q127">
        <f t="shared" si="11"/>
        <v>17.409399999999998</v>
      </c>
    </row>
    <row r="128" spans="1:18" x14ac:dyDescent="0.2">
      <c r="A128" t="s">
        <v>2</v>
      </c>
      <c r="C128">
        <v>10896</v>
      </c>
      <c r="D128" s="2" t="s">
        <v>7</v>
      </c>
      <c r="E128" s="4">
        <v>57.089300000000001</v>
      </c>
      <c r="F128" s="4">
        <v>36.946899999999999</v>
      </c>
      <c r="H128">
        <v>74.846000000000004</v>
      </c>
      <c r="J128" t="s">
        <v>16</v>
      </c>
      <c r="N128" s="4">
        <v>36.946899999999999</v>
      </c>
      <c r="O128">
        <f t="shared" si="12"/>
        <v>37.899100000000004</v>
      </c>
      <c r="P128">
        <f t="shared" si="13"/>
        <v>20.142400000000002</v>
      </c>
      <c r="Q128">
        <f t="shared" si="11"/>
        <v>17.756700000000002</v>
      </c>
    </row>
    <row r="129" spans="1:18" x14ac:dyDescent="0.2">
      <c r="A129" t="s">
        <v>10</v>
      </c>
      <c r="C129">
        <v>10985</v>
      </c>
      <c r="D129" s="2" t="s">
        <v>7</v>
      </c>
      <c r="E129" s="4">
        <v>51.805100000000003</v>
      </c>
      <c r="F129" s="4">
        <v>37.107999999999997</v>
      </c>
      <c r="G129" s="4" t="s">
        <v>19</v>
      </c>
      <c r="H129">
        <v>70.641000000000005</v>
      </c>
      <c r="J129" s="4" t="s">
        <v>19</v>
      </c>
      <c r="M129" s="15" t="s">
        <v>22</v>
      </c>
      <c r="N129" s="4">
        <v>37.107999999999997</v>
      </c>
      <c r="O129">
        <f t="shared" si="12"/>
        <v>33.533000000000008</v>
      </c>
      <c r="P129">
        <f t="shared" si="13"/>
        <v>14.697100000000006</v>
      </c>
      <c r="Q129">
        <f t="shared" si="11"/>
        <v>18.835900000000002</v>
      </c>
      <c r="R129" t="s">
        <v>111</v>
      </c>
    </row>
    <row r="130" spans="1:18" x14ac:dyDescent="0.2">
      <c r="A130" t="s">
        <v>3</v>
      </c>
      <c r="C130">
        <v>10965</v>
      </c>
      <c r="D130" s="2" t="s">
        <v>7</v>
      </c>
      <c r="E130" s="4">
        <v>51.56138</v>
      </c>
      <c r="F130" s="4">
        <v>37.095999999999997</v>
      </c>
      <c r="G130" s="4" t="s">
        <v>19</v>
      </c>
      <c r="H130">
        <v>70.781000000000006</v>
      </c>
      <c r="J130" t="s">
        <v>19</v>
      </c>
      <c r="M130" s="15" t="s">
        <v>22</v>
      </c>
      <c r="N130" s="4">
        <v>37.095999999999997</v>
      </c>
      <c r="O130">
        <f t="shared" si="12"/>
        <v>33.685000000000009</v>
      </c>
      <c r="P130">
        <f t="shared" si="13"/>
        <v>14.465380000000003</v>
      </c>
      <c r="Q130">
        <f t="shared" ref="Q130:Q161" si="14">(O130-P130)</f>
        <v>19.219620000000006</v>
      </c>
      <c r="R130" t="s">
        <v>111</v>
      </c>
    </row>
    <row r="131" spans="1:18" x14ac:dyDescent="0.2">
      <c r="A131" t="s">
        <v>5</v>
      </c>
      <c r="C131">
        <v>10977</v>
      </c>
      <c r="D131" s="2" t="s">
        <v>7</v>
      </c>
      <c r="E131" s="4">
        <v>52.240299999999998</v>
      </c>
      <c r="F131" s="4">
        <v>36.8688</v>
      </c>
      <c r="H131" s="4">
        <v>74.17</v>
      </c>
      <c r="I131" s="4"/>
      <c r="J131" t="s">
        <v>19</v>
      </c>
      <c r="N131" s="4">
        <v>36.8688</v>
      </c>
      <c r="O131">
        <f t="shared" si="12"/>
        <v>37.301200000000001</v>
      </c>
      <c r="P131">
        <f t="shared" si="13"/>
        <v>15.371499999999997</v>
      </c>
      <c r="Q131">
        <f t="shared" si="14"/>
        <v>21.929700000000004</v>
      </c>
    </row>
    <row r="132" spans="1:18" x14ac:dyDescent="0.2">
      <c r="A132" t="s">
        <v>47</v>
      </c>
      <c r="C132">
        <v>10992</v>
      </c>
      <c r="D132" s="2" t="s">
        <v>7</v>
      </c>
      <c r="E132" s="4">
        <v>66.370999999999995</v>
      </c>
      <c r="F132" s="4">
        <v>36.992600000000003</v>
      </c>
      <c r="H132">
        <v>92.364999999999995</v>
      </c>
      <c r="J132" t="s">
        <v>16</v>
      </c>
      <c r="N132" s="4">
        <v>36.992600000000003</v>
      </c>
      <c r="O132">
        <f t="shared" si="12"/>
        <v>55.372399999999992</v>
      </c>
      <c r="P132">
        <f t="shared" si="13"/>
        <v>29.378399999999992</v>
      </c>
      <c r="Q132">
        <f t="shared" si="14"/>
        <v>25.994</v>
      </c>
    </row>
    <row r="133" spans="1:18" x14ac:dyDescent="0.2">
      <c r="A133" t="s">
        <v>47</v>
      </c>
      <c r="C133">
        <v>10719</v>
      </c>
      <c r="D133" s="2" t="s">
        <v>7</v>
      </c>
      <c r="E133" s="4">
        <v>68.06</v>
      </c>
      <c r="F133" s="4">
        <v>37.106099999999998</v>
      </c>
      <c r="H133">
        <v>97.825999999999993</v>
      </c>
      <c r="J133" t="s">
        <v>16</v>
      </c>
      <c r="N133" s="4">
        <v>37.106099999999998</v>
      </c>
      <c r="O133">
        <f t="shared" si="12"/>
        <v>60.719899999999996</v>
      </c>
      <c r="P133">
        <f t="shared" si="13"/>
        <v>30.953900000000004</v>
      </c>
      <c r="Q133">
        <f t="shared" si="14"/>
        <v>29.765999999999991</v>
      </c>
    </row>
    <row r="134" spans="1:18" x14ac:dyDescent="0.2">
      <c r="A134" t="s">
        <v>47</v>
      </c>
      <c r="C134">
        <v>10716</v>
      </c>
      <c r="D134" s="2" t="s">
        <v>7</v>
      </c>
      <c r="E134" s="4">
        <v>69.393600000000006</v>
      </c>
      <c r="F134" s="4">
        <v>37.125999999999998</v>
      </c>
      <c r="G134" s="4" t="s">
        <v>19</v>
      </c>
      <c r="H134">
        <v>99.177000000000007</v>
      </c>
      <c r="J134" t="s">
        <v>16</v>
      </c>
      <c r="M134" s="15" t="s">
        <v>23</v>
      </c>
      <c r="N134" s="4">
        <v>37.125999999999998</v>
      </c>
      <c r="O134">
        <f t="shared" si="12"/>
        <v>62.051000000000009</v>
      </c>
      <c r="P134">
        <f t="shared" si="13"/>
        <v>32.267600000000009</v>
      </c>
      <c r="Q134">
        <f t="shared" si="14"/>
        <v>29.7834</v>
      </c>
      <c r="R134" t="s">
        <v>111</v>
      </c>
    </row>
    <row r="135" spans="1:18" x14ac:dyDescent="0.2">
      <c r="A135" t="s">
        <v>47</v>
      </c>
      <c r="C135">
        <v>10718</v>
      </c>
      <c r="D135" s="2" t="s">
        <v>7</v>
      </c>
      <c r="E135" s="4">
        <v>71.875</v>
      </c>
      <c r="F135" s="4">
        <v>36.956699999999998</v>
      </c>
      <c r="H135">
        <v>103.91500000000001</v>
      </c>
      <c r="J135" t="s">
        <v>16</v>
      </c>
      <c r="N135" s="4">
        <v>36.956699999999998</v>
      </c>
      <c r="O135">
        <f t="shared" si="12"/>
        <v>66.958300000000008</v>
      </c>
      <c r="P135">
        <f t="shared" si="13"/>
        <v>34.918300000000002</v>
      </c>
      <c r="Q135">
        <f t="shared" si="14"/>
        <v>32.040000000000006</v>
      </c>
    </row>
    <row r="136" spans="1:18" x14ac:dyDescent="0.2">
      <c r="A136" t="s">
        <v>47</v>
      </c>
      <c r="C136">
        <v>10714</v>
      </c>
      <c r="D136" s="2" t="s">
        <v>7</v>
      </c>
      <c r="E136" s="4">
        <v>77.787999999999997</v>
      </c>
      <c r="F136" s="4">
        <v>36.9313</v>
      </c>
      <c r="H136">
        <v>112.35299999999999</v>
      </c>
      <c r="J136" t="s">
        <v>16</v>
      </c>
      <c r="N136" s="4">
        <v>36.9313</v>
      </c>
      <c r="O136">
        <f t="shared" si="12"/>
        <v>75.421699999999987</v>
      </c>
      <c r="P136">
        <f t="shared" si="13"/>
        <v>40.856699999999996</v>
      </c>
      <c r="Q136">
        <f t="shared" si="14"/>
        <v>34.564999999999991</v>
      </c>
    </row>
    <row r="137" spans="1:18" x14ac:dyDescent="0.2">
      <c r="A137" t="s">
        <v>3</v>
      </c>
      <c r="C137">
        <v>10960</v>
      </c>
      <c r="D137" s="5" t="s">
        <v>9</v>
      </c>
      <c r="E137" s="4">
        <v>38.132800000000003</v>
      </c>
      <c r="F137" s="14">
        <v>37.072000000000003</v>
      </c>
      <c r="H137">
        <v>39.136000000000003</v>
      </c>
      <c r="I137" s="8">
        <v>37.075000000000003</v>
      </c>
      <c r="J137" t="s">
        <v>19</v>
      </c>
      <c r="K137" t="s">
        <v>116</v>
      </c>
      <c r="N137" s="4">
        <f>AVERAGE(F137,I137)</f>
        <v>37.073500000000003</v>
      </c>
      <c r="O137">
        <f t="shared" si="12"/>
        <v>2.0625</v>
      </c>
      <c r="P137">
        <f t="shared" si="13"/>
        <v>1.0593000000000004</v>
      </c>
      <c r="Q137">
        <f t="shared" si="14"/>
        <v>1.0031999999999996</v>
      </c>
    </row>
    <row r="138" spans="1:18" x14ac:dyDescent="0.2">
      <c r="A138" t="s">
        <v>3</v>
      </c>
      <c r="C138">
        <v>10959</v>
      </c>
      <c r="D138" s="2" t="s">
        <v>7</v>
      </c>
      <c r="E138" s="4">
        <v>46.924500000000002</v>
      </c>
      <c r="F138" s="14">
        <v>37.167000000000002</v>
      </c>
      <c r="H138">
        <v>55.177</v>
      </c>
      <c r="I138" s="8">
        <v>37.17</v>
      </c>
      <c r="J138" t="s">
        <v>19</v>
      </c>
      <c r="K138" t="s">
        <v>116</v>
      </c>
      <c r="N138" s="4">
        <f t="shared" ref="N138:N143" si="15">AVERAGE(F138,I138)</f>
        <v>37.168500000000002</v>
      </c>
      <c r="O138">
        <f t="shared" ref="O138:O143" si="16">(H138-N138)</f>
        <v>18.008499999999998</v>
      </c>
      <c r="P138">
        <f t="shared" ref="P138:P143" si="17">(E138-N138)</f>
        <v>9.7560000000000002</v>
      </c>
      <c r="Q138">
        <f t="shared" ref="Q138:Q143" si="18">(O138-P138)</f>
        <v>8.2524999999999977</v>
      </c>
    </row>
    <row r="139" spans="1:18" x14ac:dyDescent="0.2">
      <c r="A139" t="s">
        <v>3</v>
      </c>
      <c r="C139">
        <v>10960</v>
      </c>
      <c r="D139" s="2" t="s">
        <v>7</v>
      </c>
      <c r="E139" s="4">
        <v>47.515079999999998</v>
      </c>
      <c r="F139" s="14">
        <v>37.058</v>
      </c>
      <c r="H139">
        <v>56.857999999999997</v>
      </c>
      <c r="I139" s="8">
        <v>37.055999999999997</v>
      </c>
      <c r="J139" t="s">
        <v>19</v>
      </c>
      <c r="K139" t="s">
        <v>116</v>
      </c>
      <c r="N139" s="4">
        <f t="shared" si="15"/>
        <v>37.057000000000002</v>
      </c>
      <c r="O139">
        <f t="shared" si="16"/>
        <v>19.800999999999995</v>
      </c>
      <c r="P139">
        <f t="shared" si="17"/>
        <v>10.458079999999995</v>
      </c>
      <c r="Q139">
        <f t="shared" si="18"/>
        <v>9.3429199999999994</v>
      </c>
    </row>
    <row r="140" spans="1:18" x14ac:dyDescent="0.2">
      <c r="A140" t="s">
        <v>3</v>
      </c>
      <c r="C140">
        <v>10961</v>
      </c>
      <c r="D140" s="2" t="s">
        <v>7</v>
      </c>
      <c r="E140" s="4">
        <v>48.771099999999997</v>
      </c>
      <c r="F140" s="14">
        <v>37.156999999999996</v>
      </c>
      <c r="H140">
        <v>60.445</v>
      </c>
      <c r="I140" s="8">
        <v>37.155000000000001</v>
      </c>
      <c r="J140" t="s">
        <v>19</v>
      </c>
      <c r="K140" t="s">
        <v>116</v>
      </c>
      <c r="N140" s="4">
        <f t="shared" si="15"/>
        <v>37.155999999999999</v>
      </c>
      <c r="O140">
        <f t="shared" si="16"/>
        <v>23.289000000000001</v>
      </c>
      <c r="P140">
        <f t="shared" si="17"/>
        <v>11.615099999999998</v>
      </c>
      <c r="Q140">
        <f t="shared" si="18"/>
        <v>11.673900000000003</v>
      </c>
    </row>
    <row r="141" spans="1:18" x14ac:dyDescent="0.2">
      <c r="A141" t="s">
        <v>3</v>
      </c>
      <c r="C141">
        <v>10962</v>
      </c>
      <c r="D141" s="2" t="s">
        <v>7</v>
      </c>
      <c r="E141" s="4">
        <v>46.064</v>
      </c>
      <c r="F141" s="14">
        <v>37.073999999999998</v>
      </c>
      <c r="H141">
        <v>54.491999999999997</v>
      </c>
      <c r="I141" s="8">
        <v>37.070999999999998</v>
      </c>
      <c r="J141" t="s">
        <v>19</v>
      </c>
      <c r="K141" t="s">
        <v>116</v>
      </c>
      <c r="N141" s="4">
        <f t="shared" si="15"/>
        <v>37.072499999999998</v>
      </c>
      <c r="O141">
        <f t="shared" si="16"/>
        <v>17.419499999999999</v>
      </c>
      <c r="P141">
        <f t="shared" si="17"/>
        <v>8.991500000000002</v>
      </c>
      <c r="Q141">
        <f t="shared" si="18"/>
        <v>8.4279999999999973</v>
      </c>
    </row>
    <row r="142" spans="1:18" x14ac:dyDescent="0.2">
      <c r="A142" t="s">
        <v>3</v>
      </c>
      <c r="C142">
        <v>10963</v>
      </c>
      <c r="D142" s="2" t="s">
        <v>7</v>
      </c>
      <c r="E142" s="4">
        <v>46.5931</v>
      </c>
      <c r="F142" s="14">
        <v>37.067999999999998</v>
      </c>
      <c r="H142">
        <v>57.377000000000002</v>
      </c>
      <c r="I142" s="8">
        <v>37.066000000000003</v>
      </c>
      <c r="J142" t="s">
        <v>19</v>
      </c>
      <c r="K142" t="s">
        <v>116</v>
      </c>
      <c r="N142" s="4">
        <f t="shared" si="15"/>
        <v>37.067</v>
      </c>
      <c r="O142">
        <f t="shared" si="16"/>
        <v>20.310000000000002</v>
      </c>
      <c r="P142">
        <f t="shared" si="17"/>
        <v>9.5260999999999996</v>
      </c>
      <c r="Q142">
        <f t="shared" si="18"/>
        <v>10.783900000000003</v>
      </c>
    </row>
    <row r="143" spans="1:18" x14ac:dyDescent="0.2">
      <c r="A143" t="s">
        <v>3</v>
      </c>
      <c r="C143">
        <v>10964</v>
      </c>
      <c r="D143" s="2" t="s">
        <v>7</v>
      </c>
      <c r="E143" s="4">
        <v>46.63</v>
      </c>
      <c r="F143" s="14">
        <v>37.093000000000004</v>
      </c>
      <c r="H143">
        <v>57.823</v>
      </c>
      <c r="I143" s="8">
        <v>37.082000000000001</v>
      </c>
      <c r="J143" t="s">
        <v>19</v>
      </c>
      <c r="K143" t="s">
        <v>116</v>
      </c>
      <c r="N143" s="4">
        <f t="shared" si="15"/>
        <v>37.087500000000006</v>
      </c>
      <c r="O143">
        <f t="shared" si="16"/>
        <v>20.735499999999995</v>
      </c>
      <c r="P143">
        <f t="shared" si="17"/>
        <v>9.5424999999999969</v>
      </c>
      <c r="Q143">
        <f t="shared" si="18"/>
        <v>11.192999999999998</v>
      </c>
    </row>
  </sheetData>
  <sortState xmlns:xlrd2="http://schemas.microsoft.com/office/spreadsheetml/2017/richdata2" ref="A2:V145">
    <sortCondition ref="Q2:Q1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0438-5322-5A46-95A8-63380D05FED0}">
  <dimension ref="A1:R143"/>
  <sheetViews>
    <sheetView workbookViewId="0">
      <selection activeCell="U12" sqref="U12"/>
    </sheetView>
  </sheetViews>
  <sheetFormatPr baseColWidth="10" defaultRowHeight="16" x14ac:dyDescent="0.2"/>
  <cols>
    <col min="4" max="4" width="11" customWidth="1"/>
    <col min="5" max="16" width="11" hidden="1" customWidth="1"/>
    <col min="17" max="17" width="11" customWidth="1"/>
    <col min="18" max="18" width="11" hidden="1" customWidth="1"/>
    <col min="19" max="19" width="11" customWidth="1"/>
  </cols>
  <sheetData>
    <row r="1" spans="1:18" x14ac:dyDescent="0.2">
      <c r="A1" t="s">
        <v>0</v>
      </c>
      <c r="B1" t="s">
        <v>31</v>
      </c>
      <c r="C1" t="s">
        <v>1</v>
      </c>
      <c r="D1" t="s">
        <v>8</v>
      </c>
      <c r="E1" t="s">
        <v>30</v>
      </c>
      <c r="F1" t="s">
        <v>26</v>
      </c>
      <c r="G1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118</v>
      </c>
    </row>
    <row r="2" spans="1:18" x14ac:dyDescent="0.2">
      <c r="A2" t="s">
        <v>3</v>
      </c>
      <c r="C2">
        <v>10962</v>
      </c>
      <c r="D2" t="s">
        <v>9</v>
      </c>
      <c r="E2">
        <v>38.015500000000003</v>
      </c>
      <c r="H2">
        <v>38.762999999999998</v>
      </c>
      <c r="I2">
        <v>37.119999999999997</v>
      </c>
      <c r="J2" t="s">
        <v>19</v>
      </c>
      <c r="N2">
        <v>37.119999999999997</v>
      </c>
      <c r="O2">
        <v>1.6430000000000007</v>
      </c>
      <c r="P2">
        <v>0.89550000000000551</v>
      </c>
      <c r="Q2">
        <v>0.74749999999999517</v>
      </c>
    </row>
    <row r="3" spans="1:18" x14ac:dyDescent="0.2">
      <c r="A3" t="s">
        <v>47</v>
      </c>
      <c r="C3">
        <v>10990</v>
      </c>
      <c r="D3" t="s">
        <v>9</v>
      </c>
      <c r="E3">
        <v>38.670999999999999</v>
      </c>
      <c r="H3">
        <v>39.638800000000003</v>
      </c>
      <c r="I3">
        <v>37.210999999999999</v>
      </c>
      <c r="J3" t="s">
        <v>16</v>
      </c>
      <c r="N3">
        <v>37.210999999999999</v>
      </c>
      <c r="O3">
        <v>2.4278000000000048</v>
      </c>
      <c r="P3">
        <v>1.4600000000000009</v>
      </c>
      <c r="Q3">
        <v>0.96780000000000399</v>
      </c>
    </row>
    <row r="4" spans="1:18" x14ac:dyDescent="0.2">
      <c r="A4" t="s">
        <v>2</v>
      </c>
      <c r="C4">
        <v>10806</v>
      </c>
      <c r="D4" t="s">
        <v>9</v>
      </c>
      <c r="E4">
        <v>38.572499999999998</v>
      </c>
      <c r="H4">
        <v>39.624000000000002</v>
      </c>
      <c r="I4">
        <v>37.091999999999999</v>
      </c>
      <c r="J4" t="s">
        <v>16</v>
      </c>
      <c r="N4">
        <v>37.091999999999999</v>
      </c>
      <c r="O4">
        <v>2.5320000000000036</v>
      </c>
      <c r="P4">
        <v>1.4804999999999993</v>
      </c>
      <c r="Q4">
        <v>1.0515000000000043</v>
      </c>
    </row>
    <row r="5" spans="1:18" x14ac:dyDescent="0.2">
      <c r="A5" t="s">
        <v>2</v>
      </c>
      <c r="C5">
        <v>10956</v>
      </c>
      <c r="D5" t="s">
        <v>9</v>
      </c>
      <c r="E5">
        <v>38.117600000000003</v>
      </c>
      <c r="F5">
        <v>36.9848</v>
      </c>
      <c r="H5">
        <v>39.277999999999999</v>
      </c>
      <c r="J5" t="s">
        <v>16</v>
      </c>
      <c r="N5">
        <v>36.9848</v>
      </c>
      <c r="O5">
        <v>2.2931999999999988</v>
      </c>
      <c r="P5">
        <v>1.1328000000000031</v>
      </c>
      <c r="Q5">
        <v>1.1603999999999957</v>
      </c>
    </row>
    <row r="6" spans="1:18" x14ac:dyDescent="0.2">
      <c r="A6" t="s">
        <v>47</v>
      </c>
      <c r="C6">
        <v>10988</v>
      </c>
      <c r="D6" t="s">
        <v>9</v>
      </c>
      <c r="E6">
        <v>38.734400000000001</v>
      </c>
      <c r="H6">
        <v>39.914299999999997</v>
      </c>
      <c r="I6">
        <v>36.97</v>
      </c>
      <c r="J6" t="s">
        <v>16</v>
      </c>
      <c r="N6">
        <v>36.97</v>
      </c>
      <c r="O6">
        <v>2.9442999999999984</v>
      </c>
      <c r="P6">
        <v>1.764400000000002</v>
      </c>
      <c r="Q6">
        <v>1.1798999999999964</v>
      </c>
    </row>
    <row r="7" spans="1:18" x14ac:dyDescent="0.2">
      <c r="A7" t="s">
        <v>4</v>
      </c>
      <c r="C7">
        <v>10722</v>
      </c>
      <c r="D7" t="s">
        <v>9</v>
      </c>
      <c r="E7">
        <v>38.343400000000003</v>
      </c>
      <c r="H7">
        <v>39.554000000000002</v>
      </c>
      <c r="I7">
        <v>36.878</v>
      </c>
      <c r="J7" t="s">
        <v>16</v>
      </c>
      <c r="N7">
        <v>36.878</v>
      </c>
      <c r="O7">
        <v>2.6760000000000019</v>
      </c>
      <c r="P7">
        <v>1.4654000000000025</v>
      </c>
      <c r="Q7">
        <v>1.2105999999999995</v>
      </c>
    </row>
    <row r="8" spans="1:18" x14ac:dyDescent="0.2">
      <c r="A8" t="s">
        <v>10</v>
      </c>
      <c r="C8">
        <v>10984</v>
      </c>
      <c r="D8" t="s">
        <v>9</v>
      </c>
      <c r="E8">
        <v>38.386119999999998</v>
      </c>
      <c r="H8">
        <v>39.656999999999996</v>
      </c>
      <c r="I8">
        <v>37.225000000000001</v>
      </c>
      <c r="J8" t="s">
        <v>19</v>
      </c>
      <c r="M8" t="s">
        <v>109</v>
      </c>
      <c r="N8">
        <v>37.225000000000001</v>
      </c>
      <c r="O8">
        <v>2.4319999999999951</v>
      </c>
      <c r="P8">
        <v>1.1611199999999968</v>
      </c>
      <c r="Q8">
        <v>1.2708799999999982</v>
      </c>
      <c r="R8" t="s">
        <v>110</v>
      </c>
    </row>
    <row r="9" spans="1:18" x14ac:dyDescent="0.2">
      <c r="A9" t="s">
        <v>47</v>
      </c>
      <c r="C9">
        <v>10989</v>
      </c>
      <c r="D9" t="s">
        <v>9</v>
      </c>
      <c r="E9">
        <v>38.637700000000002</v>
      </c>
      <c r="H9">
        <v>39.969000000000001</v>
      </c>
      <c r="I9">
        <v>37.223999999999997</v>
      </c>
      <c r="J9" t="s">
        <v>16</v>
      </c>
      <c r="N9">
        <v>37.223999999999997</v>
      </c>
      <c r="O9">
        <v>2.7450000000000045</v>
      </c>
      <c r="P9">
        <v>1.4137000000000057</v>
      </c>
      <c r="Q9">
        <v>1.3312999999999988</v>
      </c>
    </row>
    <row r="10" spans="1:18" x14ac:dyDescent="0.2">
      <c r="A10" t="s">
        <v>2</v>
      </c>
      <c r="C10">
        <v>10803</v>
      </c>
      <c r="D10" t="s">
        <v>9</v>
      </c>
      <c r="E10">
        <v>39.075899999999997</v>
      </c>
      <c r="F10">
        <v>36.9283</v>
      </c>
      <c r="H10">
        <v>40.423999999999999</v>
      </c>
      <c r="J10" t="s">
        <v>16</v>
      </c>
      <c r="K10" t="s">
        <v>49</v>
      </c>
      <c r="N10">
        <v>36.9283</v>
      </c>
      <c r="O10">
        <v>3.4956999999999994</v>
      </c>
      <c r="P10">
        <v>2.1475999999999971</v>
      </c>
      <c r="Q10">
        <v>1.3481000000000023</v>
      </c>
    </row>
    <row r="11" spans="1:18" x14ac:dyDescent="0.2">
      <c r="A11" t="s">
        <v>2</v>
      </c>
      <c r="C11">
        <v>10801</v>
      </c>
      <c r="D11" t="s">
        <v>9</v>
      </c>
      <c r="E11">
        <v>39.445900000000002</v>
      </c>
      <c r="H11">
        <v>40.838000000000001</v>
      </c>
      <c r="I11">
        <v>36.988</v>
      </c>
      <c r="J11" t="s">
        <v>16</v>
      </c>
      <c r="N11">
        <v>36.988</v>
      </c>
      <c r="O11">
        <v>3.8500000000000014</v>
      </c>
      <c r="P11">
        <v>2.4579000000000022</v>
      </c>
      <c r="Q11">
        <v>1.3920999999999992</v>
      </c>
    </row>
    <row r="12" spans="1:18" x14ac:dyDescent="0.2">
      <c r="A12" t="s">
        <v>5</v>
      </c>
      <c r="C12">
        <v>10976</v>
      </c>
      <c r="D12" t="s">
        <v>9</v>
      </c>
      <c r="E12">
        <v>38.3232</v>
      </c>
      <c r="H12">
        <v>39.716999999999999</v>
      </c>
      <c r="I12">
        <v>37.171999999999997</v>
      </c>
      <c r="J12" t="s">
        <v>19</v>
      </c>
      <c r="N12">
        <v>37.171999999999997</v>
      </c>
      <c r="O12">
        <v>2.5450000000000017</v>
      </c>
      <c r="P12">
        <v>1.1512000000000029</v>
      </c>
      <c r="Q12">
        <v>1.3937999999999988</v>
      </c>
    </row>
    <row r="13" spans="1:18" x14ac:dyDescent="0.2">
      <c r="A13" t="s">
        <v>47</v>
      </c>
      <c r="C13">
        <v>10720</v>
      </c>
      <c r="D13" t="s">
        <v>9</v>
      </c>
      <c r="E13">
        <v>40.165599999999998</v>
      </c>
      <c r="H13">
        <v>41.5623</v>
      </c>
      <c r="I13">
        <v>37.024999999999999</v>
      </c>
      <c r="J13" t="s">
        <v>16</v>
      </c>
      <c r="N13">
        <v>37.024999999999999</v>
      </c>
      <c r="O13">
        <v>4.5373000000000019</v>
      </c>
      <c r="P13">
        <v>3.1405999999999992</v>
      </c>
      <c r="Q13">
        <v>1.3967000000000027</v>
      </c>
    </row>
    <row r="14" spans="1:18" x14ac:dyDescent="0.2">
      <c r="A14" t="s">
        <v>5</v>
      </c>
      <c r="C14">
        <v>10975</v>
      </c>
      <c r="D14" t="s">
        <v>9</v>
      </c>
      <c r="E14">
        <v>38.455109999999998</v>
      </c>
      <c r="H14">
        <v>39.904000000000003</v>
      </c>
      <c r="I14">
        <v>37.192999999999998</v>
      </c>
      <c r="J14" t="s">
        <v>19</v>
      </c>
      <c r="N14">
        <v>37.192999999999998</v>
      </c>
      <c r="O14">
        <v>2.7110000000000056</v>
      </c>
      <c r="P14">
        <v>1.2621099999999998</v>
      </c>
      <c r="Q14">
        <v>1.4488900000000058</v>
      </c>
    </row>
    <row r="15" spans="1:18" x14ac:dyDescent="0.2">
      <c r="A15" t="s">
        <v>3</v>
      </c>
      <c r="C15">
        <v>10959</v>
      </c>
      <c r="D15" t="s">
        <v>9</v>
      </c>
      <c r="E15">
        <v>38.573500000000003</v>
      </c>
      <c r="H15">
        <v>40.055</v>
      </c>
      <c r="I15">
        <v>37.023000000000003</v>
      </c>
      <c r="J15" t="s">
        <v>19</v>
      </c>
      <c r="N15">
        <v>37.023000000000003</v>
      </c>
      <c r="O15">
        <v>3.0319999999999965</v>
      </c>
      <c r="P15">
        <v>1.5504999999999995</v>
      </c>
      <c r="Q15">
        <v>1.4814999999999969</v>
      </c>
    </row>
    <row r="16" spans="1:18" x14ac:dyDescent="0.2">
      <c r="A16" t="s">
        <v>5</v>
      </c>
      <c r="C16">
        <v>10894</v>
      </c>
      <c r="D16" t="s">
        <v>9</v>
      </c>
      <c r="E16">
        <v>39.109499999999997</v>
      </c>
      <c r="H16">
        <v>40.622</v>
      </c>
      <c r="I16">
        <v>37.036999999999999</v>
      </c>
      <c r="J16" t="s">
        <v>19</v>
      </c>
      <c r="N16">
        <v>37.036999999999999</v>
      </c>
      <c r="O16">
        <v>3.5850000000000009</v>
      </c>
      <c r="P16">
        <v>2.072499999999998</v>
      </c>
      <c r="Q16">
        <v>1.5125000000000028</v>
      </c>
    </row>
    <row r="17" spans="1:18" x14ac:dyDescent="0.2">
      <c r="A17" t="s">
        <v>5</v>
      </c>
      <c r="C17">
        <v>10980</v>
      </c>
      <c r="D17" t="s">
        <v>9</v>
      </c>
      <c r="E17">
        <v>39.871000000000002</v>
      </c>
      <c r="H17">
        <v>41.448999999999998</v>
      </c>
      <c r="I17">
        <v>37.155000000000001</v>
      </c>
      <c r="J17" t="s">
        <v>19</v>
      </c>
      <c r="N17">
        <v>37.155000000000001</v>
      </c>
      <c r="O17">
        <v>4.2939999999999969</v>
      </c>
      <c r="P17">
        <v>2.7160000000000011</v>
      </c>
      <c r="Q17">
        <v>1.5779999999999959</v>
      </c>
    </row>
    <row r="18" spans="1:18" x14ac:dyDescent="0.2">
      <c r="A18" t="s">
        <v>5</v>
      </c>
      <c r="C18">
        <v>10981</v>
      </c>
      <c r="D18" t="s">
        <v>9</v>
      </c>
      <c r="E18">
        <v>39.894199999999998</v>
      </c>
      <c r="H18">
        <v>41.484999999999999</v>
      </c>
      <c r="I18">
        <v>37.020000000000003</v>
      </c>
      <c r="J18" t="s">
        <v>19</v>
      </c>
      <c r="N18">
        <v>37.020000000000003</v>
      </c>
      <c r="O18">
        <v>4.4649999999999963</v>
      </c>
      <c r="P18">
        <v>2.8741999999999948</v>
      </c>
      <c r="Q18">
        <v>1.5908000000000015</v>
      </c>
    </row>
    <row r="19" spans="1:18" x14ac:dyDescent="0.2">
      <c r="A19" t="s">
        <v>47</v>
      </c>
      <c r="C19">
        <v>10721</v>
      </c>
      <c r="D19" t="s">
        <v>9</v>
      </c>
      <c r="E19">
        <v>39.983400000000003</v>
      </c>
      <c r="H19">
        <v>41.591299999999997</v>
      </c>
      <c r="I19">
        <v>37.134</v>
      </c>
      <c r="J19" t="s">
        <v>16</v>
      </c>
      <c r="N19">
        <v>37.134</v>
      </c>
      <c r="O19">
        <v>4.4572999999999965</v>
      </c>
      <c r="P19">
        <v>2.8494000000000028</v>
      </c>
      <c r="Q19">
        <v>1.6078999999999937</v>
      </c>
    </row>
    <row r="20" spans="1:18" x14ac:dyDescent="0.2">
      <c r="A20" t="s">
        <v>3</v>
      </c>
      <c r="C20">
        <v>10961</v>
      </c>
      <c r="D20" t="s">
        <v>9</v>
      </c>
      <c r="E20">
        <v>38.609699999999997</v>
      </c>
      <c r="H20">
        <v>40.271000000000001</v>
      </c>
      <c r="I20">
        <v>37.045999999999999</v>
      </c>
      <c r="J20" t="s">
        <v>19</v>
      </c>
      <c r="N20">
        <v>37.045999999999999</v>
      </c>
      <c r="O20">
        <v>3.2250000000000014</v>
      </c>
      <c r="P20">
        <v>1.5636999999999972</v>
      </c>
      <c r="Q20">
        <v>1.6613000000000042</v>
      </c>
    </row>
    <row r="21" spans="1:18" x14ac:dyDescent="0.2">
      <c r="A21" t="s">
        <v>2</v>
      </c>
      <c r="B21" t="s">
        <v>14</v>
      </c>
      <c r="C21">
        <v>10986</v>
      </c>
      <c r="D21" t="s">
        <v>9</v>
      </c>
      <c r="E21">
        <v>38.80885</v>
      </c>
      <c r="F21">
        <v>37.146999999999998</v>
      </c>
      <c r="G21" t="s">
        <v>19</v>
      </c>
      <c r="H21">
        <v>40.259</v>
      </c>
      <c r="I21">
        <v>36.886000000000003</v>
      </c>
      <c r="J21" t="s">
        <v>16</v>
      </c>
      <c r="K21" t="s">
        <v>107</v>
      </c>
      <c r="M21" t="s">
        <v>114</v>
      </c>
      <c r="O21">
        <v>3.3729999999999976</v>
      </c>
      <c r="P21">
        <v>1.6618500000000012</v>
      </c>
      <c r="Q21">
        <v>1.7111499999999964</v>
      </c>
      <c r="R21" t="s">
        <v>111</v>
      </c>
    </row>
    <row r="22" spans="1:18" x14ac:dyDescent="0.2">
      <c r="A22" t="s">
        <v>5</v>
      </c>
      <c r="C22">
        <v>10973</v>
      </c>
      <c r="D22" t="s">
        <v>9</v>
      </c>
      <c r="E22">
        <v>39.838299999999997</v>
      </c>
      <c r="H22">
        <v>41.603000000000002</v>
      </c>
      <c r="I22">
        <v>37.076000000000001</v>
      </c>
      <c r="J22" t="s">
        <v>19</v>
      </c>
      <c r="N22">
        <v>37.076000000000001</v>
      </c>
      <c r="O22">
        <v>4.527000000000001</v>
      </c>
      <c r="P22">
        <v>2.7622999999999962</v>
      </c>
      <c r="Q22">
        <v>1.7647000000000048</v>
      </c>
    </row>
    <row r="23" spans="1:18" x14ac:dyDescent="0.2">
      <c r="A23" t="s">
        <v>5</v>
      </c>
      <c r="C23">
        <v>10974</v>
      </c>
      <c r="D23" t="s">
        <v>9</v>
      </c>
      <c r="E23">
        <v>38.467880000000001</v>
      </c>
      <c r="H23">
        <v>40.311999999999998</v>
      </c>
      <c r="I23">
        <v>37.106000000000002</v>
      </c>
      <c r="J23" t="s">
        <v>19</v>
      </c>
      <c r="N23">
        <v>37.106000000000002</v>
      </c>
      <c r="O23">
        <v>3.205999999999996</v>
      </c>
      <c r="P23">
        <v>1.3618799999999993</v>
      </c>
      <c r="Q23">
        <v>1.8441199999999967</v>
      </c>
    </row>
    <row r="24" spans="1:18" x14ac:dyDescent="0.2">
      <c r="A24" t="s">
        <v>4</v>
      </c>
      <c r="C24">
        <v>10704</v>
      </c>
      <c r="D24" t="s">
        <v>9</v>
      </c>
      <c r="E24">
        <v>40.082099999999997</v>
      </c>
      <c r="H24">
        <v>41.95</v>
      </c>
      <c r="I24">
        <v>37.067</v>
      </c>
      <c r="J24" t="s">
        <v>16</v>
      </c>
      <c r="N24">
        <v>37.067</v>
      </c>
      <c r="O24">
        <v>4.8830000000000027</v>
      </c>
      <c r="P24">
        <v>3.0150999999999968</v>
      </c>
      <c r="Q24">
        <v>1.8679000000000059</v>
      </c>
    </row>
    <row r="25" spans="1:18" x14ac:dyDescent="0.2">
      <c r="A25" t="s">
        <v>47</v>
      </c>
      <c r="C25">
        <v>10987</v>
      </c>
      <c r="D25" t="s">
        <v>9</v>
      </c>
      <c r="E25">
        <v>39.921799999999998</v>
      </c>
      <c r="H25">
        <v>41.8264</v>
      </c>
      <c r="I25">
        <v>37.101999999999997</v>
      </c>
      <c r="J25" t="s">
        <v>16</v>
      </c>
      <c r="N25">
        <v>37.101999999999997</v>
      </c>
      <c r="O25">
        <v>4.7244000000000028</v>
      </c>
      <c r="P25">
        <v>2.8198000000000008</v>
      </c>
      <c r="Q25">
        <v>1.9046000000000021</v>
      </c>
    </row>
    <row r="26" spans="1:18" x14ac:dyDescent="0.2">
      <c r="A26" t="s">
        <v>47</v>
      </c>
      <c r="C26">
        <v>10717</v>
      </c>
      <c r="D26" t="s">
        <v>9</v>
      </c>
      <c r="E26">
        <v>40.781799999999997</v>
      </c>
      <c r="H26">
        <v>42.695700000000002</v>
      </c>
      <c r="I26">
        <v>37.088000000000001</v>
      </c>
      <c r="J26" t="s">
        <v>16</v>
      </c>
      <c r="N26">
        <v>37.088000000000001</v>
      </c>
      <c r="O26">
        <v>5.6077000000000012</v>
      </c>
      <c r="P26">
        <v>3.693799999999996</v>
      </c>
      <c r="Q26">
        <v>1.9139000000000053</v>
      </c>
    </row>
    <row r="27" spans="1:18" x14ac:dyDescent="0.2">
      <c r="A27" t="s">
        <v>3</v>
      </c>
      <c r="C27">
        <v>10963</v>
      </c>
      <c r="D27" t="s">
        <v>9</v>
      </c>
      <c r="E27">
        <v>38.684199999999997</v>
      </c>
      <c r="H27">
        <v>40.604999999999997</v>
      </c>
      <c r="I27">
        <v>36.860999999999997</v>
      </c>
      <c r="J27" t="s">
        <v>19</v>
      </c>
      <c r="N27">
        <v>36.860999999999997</v>
      </c>
      <c r="O27">
        <v>3.7439999999999998</v>
      </c>
      <c r="P27">
        <v>1.8231999999999999</v>
      </c>
      <c r="Q27">
        <v>1.9207999999999998</v>
      </c>
    </row>
    <row r="28" spans="1:18" x14ac:dyDescent="0.2">
      <c r="A28" t="s">
        <v>47</v>
      </c>
      <c r="C28">
        <v>10720</v>
      </c>
      <c r="D28" t="s">
        <v>13</v>
      </c>
      <c r="E28">
        <v>40.213299999999997</v>
      </c>
      <c r="H28">
        <v>42.138100000000001</v>
      </c>
      <c r="I28">
        <v>37.135599999999997</v>
      </c>
      <c r="J28" t="s">
        <v>16</v>
      </c>
      <c r="N28">
        <v>37.135599999999997</v>
      </c>
      <c r="O28">
        <v>5.0025000000000048</v>
      </c>
      <c r="P28">
        <v>3.0777000000000001</v>
      </c>
      <c r="Q28">
        <v>1.9248000000000047</v>
      </c>
    </row>
    <row r="29" spans="1:18" x14ac:dyDescent="0.2">
      <c r="A29" t="s">
        <v>4</v>
      </c>
      <c r="C29">
        <v>10967</v>
      </c>
      <c r="D29" t="s">
        <v>9</v>
      </c>
      <c r="E29">
        <v>38.000300000000003</v>
      </c>
      <c r="H29">
        <v>39.932000000000002</v>
      </c>
      <c r="I29">
        <v>37.121000000000002</v>
      </c>
      <c r="J29" t="s">
        <v>16</v>
      </c>
      <c r="N29">
        <v>37.121000000000002</v>
      </c>
      <c r="O29">
        <v>2.8109999999999999</v>
      </c>
      <c r="P29">
        <v>0.87930000000000064</v>
      </c>
      <c r="Q29">
        <v>1.9316999999999993</v>
      </c>
    </row>
    <row r="30" spans="1:18" x14ac:dyDescent="0.2">
      <c r="A30" t="s">
        <v>2</v>
      </c>
      <c r="C30">
        <v>10864</v>
      </c>
      <c r="D30" t="s">
        <v>9</v>
      </c>
      <c r="E30">
        <v>39.692100000000003</v>
      </c>
      <c r="H30">
        <v>41.627000000000002</v>
      </c>
      <c r="I30">
        <v>36.911999999999999</v>
      </c>
      <c r="J30" t="s">
        <v>16</v>
      </c>
      <c r="N30">
        <v>36.911999999999999</v>
      </c>
      <c r="O30">
        <v>4.7150000000000034</v>
      </c>
      <c r="P30">
        <v>2.7801000000000045</v>
      </c>
      <c r="Q30">
        <v>1.934899999999999</v>
      </c>
    </row>
    <row r="31" spans="1:18" x14ac:dyDescent="0.2">
      <c r="A31" t="s">
        <v>2</v>
      </c>
      <c r="C31">
        <v>10800</v>
      </c>
      <c r="D31" t="s">
        <v>9</v>
      </c>
      <c r="E31">
        <v>39.363</v>
      </c>
      <c r="F31">
        <v>37.024000000000001</v>
      </c>
      <c r="G31" t="s">
        <v>19</v>
      </c>
      <c r="H31">
        <v>41.390999999999998</v>
      </c>
      <c r="I31">
        <v>37.094000000000001</v>
      </c>
      <c r="J31" t="s">
        <v>16</v>
      </c>
      <c r="K31" t="s">
        <v>113</v>
      </c>
      <c r="M31" t="s">
        <v>114</v>
      </c>
      <c r="O31">
        <v>4.296999999999997</v>
      </c>
      <c r="P31">
        <v>2.3389999999999986</v>
      </c>
      <c r="Q31">
        <v>1.9579999999999984</v>
      </c>
    </row>
    <row r="32" spans="1:18" x14ac:dyDescent="0.2">
      <c r="A32" t="s">
        <v>3</v>
      </c>
      <c r="C32">
        <v>10964</v>
      </c>
      <c r="D32" t="s">
        <v>9</v>
      </c>
      <c r="E32">
        <v>39.056899999999999</v>
      </c>
      <c r="H32">
        <v>41.033000000000001</v>
      </c>
      <c r="I32">
        <v>37.081000000000003</v>
      </c>
      <c r="J32" t="s">
        <v>19</v>
      </c>
      <c r="N32">
        <v>37.081000000000003</v>
      </c>
      <c r="O32">
        <v>3.9519999999999982</v>
      </c>
      <c r="P32">
        <v>1.9758999999999958</v>
      </c>
      <c r="Q32">
        <v>1.9761000000000024</v>
      </c>
    </row>
    <row r="33" spans="1:18" x14ac:dyDescent="0.2">
      <c r="A33" t="s">
        <v>4</v>
      </c>
      <c r="C33">
        <v>10970</v>
      </c>
      <c r="D33" t="s">
        <v>9</v>
      </c>
      <c r="E33">
        <v>40.800699999999999</v>
      </c>
      <c r="H33">
        <v>42.877000000000002</v>
      </c>
      <c r="I33">
        <v>37.143000000000001</v>
      </c>
      <c r="J33" t="s">
        <v>16</v>
      </c>
      <c r="N33">
        <v>37.143000000000001</v>
      </c>
      <c r="O33">
        <v>5.7340000000000018</v>
      </c>
      <c r="P33">
        <v>3.6576999999999984</v>
      </c>
      <c r="Q33">
        <v>2.0763000000000034</v>
      </c>
    </row>
    <row r="34" spans="1:18" x14ac:dyDescent="0.2">
      <c r="A34" t="s">
        <v>47</v>
      </c>
      <c r="C34">
        <v>10721</v>
      </c>
      <c r="D34" t="s">
        <v>13</v>
      </c>
      <c r="E34">
        <v>40.103900000000003</v>
      </c>
      <c r="H34">
        <v>42.317</v>
      </c>
      <c r="I34">
        <v>37.035200000000003</v>
      </c>
      <c r="J34" t="s">
        <v>16</v>
      </c>
      <c r="N34">
        <v>37.035200000000003</v>
      </c>
      <c r="O34">
        <v>5.2817999999999969</v>
      </c>
      <c r="P34">
        <v>3.0686999999999998</v>
      </c>
      <c r="Q34">
        <v>2.2130999999999972</v>
      </c>
    </row>
    <row r="35" spans="1:18" x14ac:dyDescent="0.2">
      <c r="A35" t="s">
        <v>2</v>
      </c>
      <c r="C35">
        <v>10805</v>
      </c>
      <c r="D35" t="s">
        <v>9</v>
      </c>
      <c r="E35">
        <v>39.958399999999997</v>
      </c>
      <c r="F35">
        <v>37.152200000000001</v>
      </c>
      <c r="H35">
        <v>42.179000000000002</v>
      </c>
      <c r="J35" t="s">
        <v>16</v>
      </c>
      <c r="N35">
        <v>37.152200000000001</v>
      </c>
      <c r="O35">
        <v>5.0268000000000015</v>
      </c>
      <c r="P35">
        <v>2.8061999999999969</v>
      </c>
      <c r="Q35">
        <v>2.2206000000000046</v>
      </c>
    </row>
    <row r="36" spans="1:18" x14ac:dyDescent="0.2">
      <c r="A36" t="s">
        <v>10</v>
      </c>
      <c r="C36">
        <v>10982</v>
      </c>
      <c r="D36" t="s">
        <v>9</v>
      </c>
      <c r="E36">
        <v>39.174300000000002</v>
      </c>
      <c r="F36">
        <v>37.039000000000001</v>
      </c>
      <c r="G36" t="s">
        <v>19</v>
      </c>
      <c r="H36">
        <v>41.393000000000001</v>
      </c>
      <c r="I36">
        <v>37.026000000000003</v>
      </c>
      <c r="J36" t="s">
        <v>19</v>
      </c>
      <c r="K36" t="s">
        <v>103</v>
      </c>
      <c r="M36" t="s">
        <v>114</v>
      </c>
      <c r="O36">
        <v>4.3669999999999973</v>
      </c>
      <c r="P36">
        <v>2.1353000000000009</v>
      </c>
      <c r="Q36">
        <v>2.2316999999999965</v>
      </c>
    </row>
    <row r="37" spans="1:18" x14ac:dyDescent="0.2">
      <c r="A37" t="s">
        <v>2</v>
      </c>
      <c r="C37">
        <v>10899</v>
      </c>
      <c r="D37" t="s">
        <v>9</v>
      </c>
      <c r="E37">
        <v>40.536799999999999</v>
      </c>
      <c r="H37">
        <v>42.965000000000003</v>
      </c>
      <c r="I37">
        <v>36.923000000000002</v>
      </c>
      <c r="J37" t="s">
        <v>16</v>
      </c>
      <c r="N37">
        <v>36.923000000000002</v>
      </c>
      <c r="O37">
        <v>6.0420000000000016</v>
      </c>
      <c r="P37">
        <v>3.6137999999999977</v>
      </c>
      <c r="Q37">
        <v>2.4282000000000039</v>
      </c>
    </row>
    <row r="38" spans="1:18" x14ac:dyDescent="0.2">
      <c r="A38" t="s">
        <v>47</v>
      </c>
      <c r="C38">
        <v>10995</v>
      </c>
      <c r="D38" t="s">
        <v>9</v>
      </c>
      <c r="E38">
        <v>40.625500000000002</v>
      </c>
      <c r="H38">
        <v>43.061</v>
      </c>
      <c r="I38">
        <v>37.069000000000003</v>
      </c>
      <c r="J38" t="s">
        <v>16</v>
      </c>
      <c r="N38">
        <v>37.069000000000003</v>
      </c>
      <c r="O38">
        <v>5.9919999999999973</v>
      </c>
      <c r="P38">
        <v>3.5564999999999998</v>
      </c>
      <c r="Q38">
        <v>2.4354999999999976</v>
      </c>
    </row>
    <row r="39" spans="1:18" x14ac:dyDescent="0.2">
      <c r="A39" t="s">
        <v>2</v>
      </c>
      <c r="C39">
        <v>10896</v>
      </c>
      <c r="D39" t="s">
        <v>9</v>
      </c>
      <c r="E39">
        <v>41.068399999999997</v>
      </c>
      <c r="H39">
        <v>43.576999999999998</v>
      </c>
      <c r="I39">
        <v>37.081000000000003</v>
      </c>
      <c r="J39" t="s">
        <v>16</v>
      </c>
      <c r="N39">
        <v>37.081000000000003</v>
      </c>
      <c r="O39">
        <v>6.4959999999999951</v>
      </c>
      <c r="P39">
        <v>3.9873999999999938</v>
      </c>
      <c r="Q39">
        <v>2.5086000000000013</v>
      </c>
    </row>
    <row r="40" spans="1:18" x14ac:dyDescent="0.2">
      <c r="A40" t="s">
        <v>4</v>
      </c>
      <c r="C40">
        <v>10966</v>
      </c>
      <c r="D40" t="s">
        <v>9</v>
      </c>
      <c r="E40">
        <v>41.4343</v>
      </c>
      <c r="F40">
        <v>36.917700000000004</v>
      </c>
      <c r="H40">
        <v>44.018000000000001</v>
      </c>
      <c r="I40">
        <v>36.920999999999999</v>
      </c>
      <c r="J40" t="s">
        <v>16</v>
      </c>
      <c r="K40" t="s">
        <v>117</v>
      </c>
      <c r="M40" t="s">
        <v>114</v>
      </c>
      <c r="O40">
        <v>7.0970000000000013</v>
      </c>
      <c r="P40">
        <v>4.5165999999999968</v>
      </c>
      <c r="Q40">
        <v>2.5804000000000045</v>
      </c>
      <c r="R40" t="s">
        <v>112</v>
      </c>
    </row>
    <row r="41" spans="1:18" x14ac:dyDescent="0.2">
      <c r="A41" t="s">
        <v>4</v>
      </c>
      <c r="C41">
        <v>10968</v>
      </c>
      <c r="D41" t="s">
        <v>9</v>
      </c>
      <c r="E41">
        <v>41.295279999999998</v>
      </c>
      <c r="F41">
        <v>36.984999999999999</v>
      </c>
      <c r="G41" t="s">
        <v>19</v>
      </c>
      <c r="H41">
        <v>43.978000000000002</v>
      </c>
      <c r="I41">
        <v>37.006</v>
      </c>
      <c r="J41" t="s">
        <v>16</v>
      </c>
      <c r="K41" t="s">
        <v>56</v>
      </c>
      <c r="M41" t="s">
        <v>114</v>
      </c>
      <c r="O41">
        <v>6.9720000000000013</v>
      </c>
      <c r="P41">
        <v>4.3102799999999988</v>
      </c>
      <c r="Q41">
        <v>2.6617200000000025</v>
      </c>
      <c r="R41" t="s">
        <v>111</v>
      </c>
    </row>
    <row r="42" spans="1:18" x14ac:dyDescent="0.2">
      <c r="A42" t="s">
        <v>2</v>
      </c>
      <c r="C42">
        <v>10898</v>
      </c>
      <c r="D42" t="s">
        <v>9</v>
      </c>
      <c r="E42">
        <v>41.349499999999999</v>
      </c>
      <c r="H42">
        <v>44.076999999999998</v>
      </c>
      <c r="I42">
        <v>37.085999999999999</v>
      </c>
      <c r="J42" t="s">
        <v>16</v>
      </c>
      <c r="N42">
        <v>37.085999999999999</v>
      </c>
      <c r="O42">
        <v>6.9909999999999997</v>
      </c>
      <c r="P42">
        <v>4.2635000000000005</v>
      </c>
      <c r="Q42">
        <v>2.7274999999999991</v>
      </c>
    </row>
    <row r="43" spans="1:18" x14ac:dyDescent="0.2">
      <c r="A43" t="s">
        <v>5</v>
      </c>
      <c r="C43">
        <v>10978</v>
      </c>
      <c r="D43" t="s">
        <v>9</v>
      </c>
      <c r="E43">
        <v>39.843299999999999</v>
      </c>
      <c r="H43">
        <v>42.572000000000003</v>
      </c>
      <c r="I43">
        <v>37.161000000000001</v>
      </c>
      <c r="J43" t="s">
        <v>19</v>
      </c>
      <c r="N43">
        <v>37.161000000000001</v>
      </c>
      <c r="O43">
        <v>5.4110000000000014</v>
      </c>
      <c r="P43">
        <v>2.6822999999999979</v>
      </c>
      <c r="Q43">
        <v>2.7287000000000035</v>
      </c>
    </row>
    <row r="44" spans="1:18" x14ac:dyDescent="0.2">
      <c r="A44" t="s">
        <v>47</v>
      </c>
      <c r="C44">
        <v>10992</v>
      </c>
      <c r="D44" t="s">
        <v>9</v>
      </c>
      <c r="E44">
        <v>39.7988</v>
      </c>
      <c r="H44">
        <v>42.622599999999998</v>
      </c>
      <c r="I44">
        <v>37.005000000000003</v>
      </c>
      <c r="J44" t="s">
        <v>16</v>
      </c>
      <c r="N44">
        <v>37.005000000000003</v>
      </c>
      <c r="O44">
        <v>5.6175999999999959</v>
      </c>
      <c r="P44">
        <v>2.7937999999999974</v>
      </c>
      <c r="Q44">
        <v>2.8237999999999985</v>
      </c>
    </row>
    <row r="45" spans="1:18" x14ac:dyDescent="0.2">
      <c r="A45" t="s">
        <v>47</v>
      </c>
      <c r="C45">
        <v>10996</v>
      </c>
      <c r="D45" t="s">
        <v>13</v>
      </c>
      <c r="E45">
        <v>41.366599999999998</v>
      </c>
      <c r="H45">
        <v>44.261600000000001</v>
      </c>
      <c r="I45">
        <v>37.056399999999996</v>
      </c>
      <c r="J45" t="s">
        <v>16</v>
      </c>
      <c r="N45">
        <v>37.056399999999996</v>
      </c>
      <c r="O45">
        <v>7.2052000000000049</v>
      </c>
      <c r="P45">
        <v>4.3102000000000018</v>
      </c>
      <c r="Q45">
        <v>2.8950000000000031</v>
      </c>
    </row>
    <row r="46" spans="1:18" x14ac:dyDescent="0.2">
      <c r="A46" t="s">
        <v>2</v>
      </c>
      <c r="C46">
        <v>10865</v>
      </c>
      <c r="D46" t="s">
        <v>9</v>
      </c>
      <c r="E46">
        <v>41.558</v>
      </c>
      <c r="H46">
        <v>44.51</v>
      </c>
      <c r="I46">
        <v>37.084000000000003</v>
      </c>
      <c r="J46" t="s">
        <v>16</v>
      </c>
      <c r="K46" t="s">
        <v>51</v>
      </c>
      <c r="N46">
        <v>37.084000000000003</v>
      </c>
      <c r="O46">
        <v>7.4259999999999948</v>
      </c>
      <c r="P46">
        <v>4.4739999999999966</v>
      </c>
      <c r="Q46">
        <v>2.9519999999999982</v>
      </c>
    </row>
    <row r="47" spans="1:18" x14ac:dyDescent="0.2">
      <c r="A47" t="s">
        <v>4</v>
      </c>
      <c r="C47">
        <v>10969</v>
      </c>
      <c r="D47" t="s">
        <v>9</v>
      </c>
      <c r="E47">
        <v>40.8827</v>
      </c>
      <c r="H47">
        <v>43.877000000000002</v>
      </c>
      <c r="I47">
        <v>37.136000000000003</v>
      </c>
      <c r="J47" t="s">
        <v>16</v>
      </c>
      <c r="N47">
        <v>37.136000000000003</v>
      </c>
      <c r="O47">
        <v>6.7409999999999997</v>
      </c>
      <c r="P47">
        <v>3.746699999999997</v>
      </c>
      <c r="Q47">
        <v>2.9943000000000026</v>
      </c>
    </row>
    <row r="48" spans="1:18" x14ac:dyDescent="0.2">
      <c r="A48" t="s">
        <v>6</v>
      </c>
      <c r="C48">
        <v>10726</v>
      </c>
      <c r="D48" t="s">
        <v>9</v>
      </c>
      <c r="E48">
        <v>42.723100000000002</v>
      </c>
      <c r="H48">
        <v>45.728999999999999</v>
      </c>
      <c r="I48">
        <v>37.006999999999998</v>
      </c>
      <c r="J48" t="s">
        <v>19</v>
      </c>
      <c r="N48">
        <v>37.006999999999998</v>
      </c>
      <c r="O48">
        <v>8.7220000000000013</v>
      </c>
      <c r="P48">
        <v>5.7161000000000044</v>
      </c>
      <c r="Q48">
        <v>3.0058999999999969</v>
      </c>
    </row>
    <row r="49" spans="1:18" x14ac:dyDescent="0.2">
      <c r="A49" t="s">
        <v>47</v>
      </c>
      <c r="C49">
        <v>10721</v>
      </c>
      <c r="D49" t="s">
        <v>7</v>
      </c>
      <c r="E49">
        <v>40.738599999999998</v>
      </c>
      <c r="F49">
        <v>36.899799999999999</v>
      </c>
      <c r="H49">
        <v>43.8232</v>
      </c>
      <c r="J49" t="s">
        <v>16</v>
      </c>
      <c r="N49">
        <v>36.899799999999999</v>
      </c>
      <c r="O49">
        <v>6.9234000000000009</v>
      </c>
      <c r="P49">
        <v>3.8387999999999991</v>
      </c>
      <c r="Q49">
        <v>3.0846000000000018</v>
      </c>
    </row>
    <row r="50" spans="1:18" x14ac:dyDescent="0.2">
      <c r="A50" t="s">
        <v>6</v>
      </c>
      <c r="C50">
        <v>10723</v>
      </c>
      <c r="D50" t="s">
        <v>9</v>
      </c>
      <c r="E50">
        <v>43.587200000000003</v>
      </c>
      <c r="F50">
        <v>37.025599999999997</v>
      </c>
      <c r="G50" t="s">
        <v>19</v>
      </c>
      <c r="H50">
        <v>46.804000000000002</v>
      </c>
      <c r="I50">
        <v>37.048999999999999</v>
      </c>
      <c r="J50" t="s">
        <v>19</v>
      </c>
      <c r="K50" t="s">
        <v>102</v>
      </c>
      <c r="M50" t="s">
        <v>114</v>
      </c>
      <c r="O50">
        <v>9.7550000000000026</v>
      </c>
      <c r="P50">
        <v>6.5616000000000057</v>
      </c>
      <c r="Q50">
        <v>3.1933999999999969</v>
      </c>
      <c r="R50" t="s">
        <v>110</v>
      </c>
    </row>
    <row r="51" spans="1:18" x14ac:dyDescent="0.2">
      <c r="A51" t="s">
        <v>6</v>
      </c>
      <c r="C51">
        <v>10733</v>
      </c>
      <c r="D51" t="s">
        <v>9</v>
      </c>
      <c r="E51">
        <v>43.298879999999997</v>
      </c>
      <c r="H51">
        <v>46.518999999999998</v>
      </c>
      <c r="I51">
        <v>37.145000000000003</v>
      </c>
      <c r="J51" t="s">
        <v>19</v>
      </c>
      <c r="K51" t="s">
        <v>115</v>
      </c>
      <c r="N51">
        <v>37.145000000000003</v>
      </c>
      <c r="O51">
        <v>9.3739999999999952</v>
      </c>
      <c r="P51">
        <v>6.1538799999999938</v>
      </c>
      <c r="Q51">
        <v>3.2201200000000014</v>
      </c>
    </row>
    <row r="52" spans="1:18" x14ac:dyDescent="0.2">
      <c r="A52" t="s">
        <v>4</v>
      </c>
      <c r="C52">
        <v>10971</v>
      </c>
      <c r="D52" t="s">
        <v>9</v>
      </c>
      <c r="E52">
        <v>42.740600000000001</v>
      </c>
      <c r="H52">
        <v>45.962000000000003</v>
      </c>
      <c r="I52">
        <v>36.951999999999998</v>
      </c>
      <c r="J52" t="s">
        <v>16</v>
      </c>
      <c r="N52">
        <v>36.951999999999998</v>
      </c>
      <c r="O52">
        <v>9.0100000000000051</v>
      </c>
      <c r="P52">
        <v>5.7886000000000024</v>
      </c>
      <c r="Q52">
        <v>3.2214000000000027</v>
      </c>
    </row>
    <row r="53" spans="1:18" x14ac:dyDescent="0.2">
      <c r="A53" t="s">
        <v>47</v>
      </c>
      <c r="C53">
        <v>10993</v>
      </c>
      <c r="D53" t="s">
        <v>13</v>
      </c>
      <c r="E53">
        <v>42.051900000000003</v>
      </c>
      <c r="H53">
        <v>45.383899999999997</v>
      </c>
      <c r="I53">
        <v>37.011899999999997</v>
      </c>
      <c r="J53" t="s">
        <v>16</v>
      </c>
      <c r="N53">
        <v>37.011899999999997</v>
      </c>
      <c r="O53">
        <v>8.3719999999999999</v>
      </c>
      <c r="P53">
        <v>5.0400000000000063</v>
      </c>
      <c r="Q53">
        <v>3.3319999999999936</v>
      </c>
    </row>
    <row r="54" spans="1:18" x14ac:dyDescent="0.2">
      <c r="A54" t="s">
        <v>47</v>
      </c>
      <c r="C54">
        <v>10720</v>
      </c>
      <c r="D54" t="s">
        <v>7</v>
      </c>
      <c r="E54">
        <v>41.788699999999999</v>
      </c>
      <c r="F54">
        <v>36.976100000000002</v>
      </c>
      <c r="H54">
        <v>45.162300000000002</v>
      </c>
      <c r="J54" t="s">
        <v>16</v>
      </c>
      <c r="N54">
        <v>36.976100000000002</v>
      </c>
      <c r="O54">
        <v>8.1861999999999995</v>
      </c>
      <c r="P54">
        <v>4.8125999999999962</v>
      </c>
      <c r="Q54">
        <v>3.3736000000000033</v>
      </c>
    </row>
    <row r="55" spans="1:18" x14ac:dyDescent="0.2">
      <c r="A55" t="s">
        <v>6</v>
      </c>
      <c r="C55">
        <v>10732</v>
      </c>
      <c r="D55" t="s">
        <v>9</v>
      </c>
      <c r="E55">
        <v>42.879600000000003</v>
      </c>
      <c r="H55">
        <v>46.268999999999998</v>
      </c>
      <c r="I55">
        <v>37.134999999999998</v>
      </c>
      <c r="J55" t="s">
        <v>19</v>
      </c>
      <c r="N55">
        <v>37.134999999999998</v>
      </c>
      <c r="O55">
        <v>9.1340000000000003</v>
      </c>
      <c r="P55">
        <v>5.7446000000000055</v>
      </c>
      <c r="Q55">
        <v>3.3893999999999949</v>
      </c>
    </row>
    <row r="56" spans="1:18" x14ac:dyDescent="0.2">
      <c r="A56" t="s">
        <v>47</v>
      </c>
      <c r="C56">
        <v>10990</v>
      </c>
      <c r="D56" t="s">
        <v>7</v>
      </c>
      <c r="E56">
        <v>41.492600000000003</v>
      </c>
      <c r="H56">
        <v>44.9024</v>
      </c>
      <c r="I56">
        <v>37.017899999999997</v>
      </c>
      <c r="J56" t="s">
        <v>16</v>
      </c>
      <c r="N56">
        <v>37.017899999999997</v>
      </c>
      <c r="O56">
        <v>7.8845000000000027</v>
      </c>
      <c r="P56">
        <v>4.4747000000000057</v>
      </c>
      <c r="Q56">
        <v>3.4097999999999971</v>
      </c>
    </row>
    <row r="57" spans="1:18" x14ac:dyDescent="0.2">
      <c r="A57" t="s">
        <v>5</v>
      </c>
      <c r="C57">
        <v>10979</v>
      </c>
      <c r="D57" t="s">
        <v>9</v>
      </c>
      <c r="E57">
        <v>40.210500000000003</v>
      </c>
      <c r="H57">
        <v>43.652999999999999</v>
      </c>
      <c r="I57">
        <v>37.130000000000003</v>
      </c>
      <c r="J57" t="s">
        <v>19</v>
      </c>
      <c r="N57">
        <v>37.130000000000003</v>
      </c>
      <c r="O57">
        <v>6.5229999999999961</v>
      </c>
      <c r="P57">
        <v>3.0805000000000007</v>
      </c>
      <c r="Q57">
        <v>3.4424999999999955</v>
      </c>
    </row>
    <row r="58" spans="1:18" x14ac:dyDescent="0.2">
      <c r="A58" t="s">
        <v>3</v>
      </c>
      <c r="C58">
        <v>10965</v>
      </c>
      <c r="D58" t="s">
        <v>9</v>
      </c>
      <c r="E58">
        <v>39.884909999999998</v>
      </c>
      <c r="H58">
        <v>43.334000000000003</v>
      </c>
      <c r="I58">
        <v>37.015000000000001</v>
      </c>
      <c r="J58" t="s">
        <v>19</v>
      </c>
      <c r="M58" t="s">
        <v>109</v>
      </c>
      <c r="N58">
        <v>37.015000000000001</v>
      </c>
      <c r="O58">
        <v>6.3190000000000026</v>
      </c>
      <c r="P58">
        <v>2.8699099999999973</v>
      </c>
      <c r="Q58">
        <v>3.4490900000000053</v>
      </c>
      <c r="R58" t="s">
        <v>110</v>
      </c>
    </row>
    <row r="59" spans="1:18" x14ac:dyDescent="0.2">
      <c r="A59" t="s">
        <v>5</v>
      </c>
      <c r="C59">
        <v>10972</v>
      </c>
      <c r="D59" t="s">
        <v>9</v>
      </c>
      <c r="E59">
        <v>40.45673</v>
      </c>
      <c r="H59">
        <v>43.939</v>
      </c>
      <c r="I59">
        <v>36.878999999999998</v>
      </c>
      <c r="J59" t="s">
        <v>19</v>
      </c>
      <c r="N59">
        <v>36.878999999999998</v>
      </c>
      <c r="O59">
        <v>7.0600000000000023</v>
      </c>
      <c r="P59">
        <v>3.5777300000000025</v>
      </c>
      <c r="Q59">
        <v>3.4822699999999998</v>
      </c>
    </row>
    <row r="60" spans="1:18" x14ac:dyDescent="0.2">
      <c r="A60" t="s">
        <v>47</v>
      </c>
      <c r="C60">
        <v>10719</v>
      </c>
      <c r="D60" t="s">
        <v>9</v>
      </c>
      <c r="E60">
        <v>40.621000000000002</v>
      </c>
      <c r="H60">
        <v>44.186900000000001</v>
      </c>
      <c r="I60">
        <v>37.198999999999998</v>
      </c>
      <c r="J60" t="s">
        <v>16</v>
      </c>
      <c r="N60">
        <v>37.198999999999998</v>
      </c>
      <c r="O60">
        <v>6.9879000000000033</v>
      </c>
      <c r="P60">
        <v>3.4220000000000041</v>
      </c>
      <c r="Q60">
        <v>3.5658999999999992</v>
      </c>
    </row>
    <row r="61" spans="1:18" x14ac:dyDescent="0.2">
      <c r="A61" t="s">
        <v>5</v>
      </c>
      <c r="C61">
        <v>10977</v>
      </c>
      <c r="D61" t="s">
        <v>9</v>
      </c>
      <c r="E61">
        <v>39.889600000000002</v>
      </c>
      <c r="H61">
        <v>43.526000000000003</v>
      </c>
      <c r="I61">
        <v>37.005000000000003</v>
      </c>
      <c r="J61" t="s">
        <v>19</v>
      </c>
      <c r="N61">
        <v>37.005000000000003</v>
      </c>
      <c r="O61">
        <v>6.5210000000000008</v>
      </c>
      <c r="P61">
        <v>2.8845999999999989</v>
      </c>
      <c r="Q61">
        <v>3.6364000000000019</v>
      </c>
    </row>
    <row r="62" spans="1:18" x14ac:dyDescent="0.2">
      <c r="A62" t="s">
        <v>6</v>
      </c>
      <c r="C62">
        <v>10734</v>
      </c>
      <c r="D62" t="s">
        <v>9</v>
      </c>
      <c r="E62">
        <v>43.314799999999998</v>
      </c>
      <c r="H62">
        <v>47.003999999999998</v>
      </c>
      <c r="I62">
        <v>37.155000000000001</v>
      </c>
      <c r="J62" t="s">
        <v>19</v>
      </c>
      <c r="N62">
        <v>37.155000000000001</v>
      </c>
      <c r="O62">
        <v>9.8489999999999966</v>
      </c>
      <c r="P62">
        <v>6.1597999999999971</v>
      </c>
      <c r="Q62">
        <v>3.6891999999999996</v>
      </c>
    </row>
    <row r="63" spans="1:18" x14ac:dyDescent="0.2">
      <c r="A63" t="s">
        <v>10</v>
      </c>
      <c r="C63">
        <v>10983</v>
      </c>
      <c r="D63" t="s">
        <v>9</v>
      </c>
      <c r="E63">
        <v>40.801690000000001</v>
      </c>
      <c r="H63">
        <v>44.531999999999996</v>
      </c>
      <c r="I63">
        <v>36.954000000000001</v>
      </c>
      <c r="J63" t="s">
        <v>19</v>
      </c>
      <c r="N63">
        <v>36.954000000000001</v>
      </c>
      <c r="O63">
        <v>7.5779999999999959</v>
      </c>
      <c r="P63">
        <v>3.8476900000000001</v>
      </c>
      <c r="Q63">
        <v>3.7303099999999958</v>
      </c>
    </row>
    <row r="64" spans="1:18" x14ac:dyDescent="0.2">
      <c r="A64" t="s">
        <v>47</v>
      </c>
      <c r="C64">
        <v>10987</v>
      </c>
      <c r="D64" t="s">
        <v>7</v>
      </c>
      <c r="E64">
        <v>42.014499999999998</v>
      </c>
      <c r="H64">
        <v>45.747700000000002</v>
      </c>
      <c r="I64">
        <v>37.110399999999998</v>
      </c>
      <c r="J64" t="s">
        <v>16</v>
      </c>
      <c r="N64">
        <v>37.110399999999998</v>
      </c>
      <c r="O64">
        <v>8.6373000000000033</v>
      </c>
      <c r="P64">
        <v>4.9040999999999997</v>
      </c>
      <c r="Q64">
        <v>3.7332000000000036</v>
      </c>
    </row>
    <row r="65" spans="1:18" x14ac:dyDescent="0.2">
      <c r="A65" t="s">
        <v>47</v>
      </c>
      <c r="C65">
        <v>10717</v>
      </c>
      <c r="D65" t="s">
        <v>13</v>
      </c>
      <c r="E65">
        <v>42.786900000000003</v>
      </c>
      <c r="H65">
        <v>46.658499999999997</v>
      </c>
      <c r="I65">
        <v>37.018900000000002</v>
      </c>
      <c r="J65" t="s">
        <v>16</v>
      </c>
      <c r="N65">
        <v>37.018900000000002</v>
      </c>
      <c r="O65">
        <v>9.6395999999999944</v>
      </c>
      <c r="P65">
        <v>5.7680000000000007</v>
      </c>
      <c r="Q65">
        <v>3.8715999999999937</v>
      </c>
    </row>
    <row r="66" spans="1:18" x14ac:dyDescent="0.2">
      <c r="A66" t="s">
        <v>6</v>
      </c>
      <c r="C66">
        <v>10732</v>
      </c>
      <c r="D66" t="s">
        <v>7</v>
      </c>
      <c r="E66">
        <v>42.324800000000003</v>
      </c>
      <c r="H66">
        <v>46.360999999999997</v>
      </c>
      <c r="I66">
        <v>37.155999999999999</v>
      </c>
      <c r="J66" t="s">
        <v>19</v>
      </c>
      <c r="N66">
        <v>37.155999999999999</v>
      </c>
      <c r="O66">
        <v>9.2049999999999983</v>
      </c>
      <c r="P66">
        <v>5.1688000000000045</v>
      </c>
      <c r="Q66">
        <v>4.0361999999999938</v>
      </c>
    </row>
    <row r="67" spans="1:18" x14ac:dyDescent="0.2">
      <c r="A67" t="s">
        <v>47</v>
      </c>
      <c r="C67">
        <v>10988</v>
      </c>
      <c r="D67" t="s">
        <v>7</v>
      </c>
      <c r="E67">
        <v>42.877800000000001</v>
      </c>
      <c r="H67">
        <v>47.207500000000003</v>
      </c>
      <c r="I67">
        <v>37.058300000000003</v>
      </c>
      <c r="J67" t="s">
        <v>16</v>
      </c>
      <c r="N67">
        <v>37.058300000000003</v>
      </c>
      <c r="O67">
        <v>10.1492</v>
      </c>
      <c r="P67">
        <v>5.8194999999999979</v>
      </c>
      <c r="Q67">
        <v>4.3297000000000025</v>
      </c>
    </row>
    <row r="68" spans="1:18" x14ac:dyDescent="0.2">
      <c r="A68" t="s">
        <v>47</v>
      </c>
      <c r="C68">
        <v>10718</v>
      </c>
      <c r="D68" t="s">
        <v>9</v>
      </c>
      <c r="E68">
        <v>42.078400000000002</v>
      </c>
      <c r="H68">
        <v>46.826300000000003</v>
      </c>
      <c r="I68">
        <v>37.015000000000001</v>
      </c>
      <c r="J68" t="s">
        <v>16</v>
      </c>
      <c r="N68">
        <v>37.015000000000001</v>
      </c>
      <c r="O68">
        <v>9.8113000000000028</v>
      </c>
      <c r="P68">
        <v>5.0634000000000015</v>
      </c>
      <c r="Q68">
        <v>4.7479000000000013</v>
      </c>
    </row>
    <row r="69" spans="1:18" x14ac:dyDescent="0.2">
      <c r="A69" t="s">
        <v>10</v>
      </c>
      <c r="C69">
        <v>10985</v>
      </c>
      <c r="D69" t="s">
        <v>9</v>
      </c>
      <c r="E69">
        <v>41.047699999999999</v>
      </c>
      <c r="H69">
        <v>45.808999999999997</v>
      </c>
      <c r="I69">
        <v>37.084000000000003</v>
      </c>
      <c r="J69" t="s">
        <v>19</v>
      </c>
      <c r="N69">
        <v>37.084000000000003</v>
      </c>
      <c r="O69">
        <v>8.7249999999999943</v>
      </c>
      <c r="P69">
        <v>3.9636999999999958</v>
      </c>
      <c r="Q69">
        <v>4.7612999999999985</v>
      </c>
    </row>
    <row r="70" spans="1:18" x14ac:dyDescent="0.2">
      <c r="A70" t="s">
        <v>6</v>
      </c>
      <c r="C70">
        <v>10734</v>
      </c>
      <c r="D70" t="s">
        <v>7</v>
      </c>
      <c r="E70">
        <v>43.714700000000001</v>
      </c>
      <c r="H70">
        <v>48.738999999999997</v>
      </c>
      <c r="I70">
        <v>37.037999999999997</v>
      </c>
      <c r="J70" t="s">
        <v>19</v>
      </c>
      <c r="N70">
        <v>37.037999999999997</v>
      </c>
      <c r="O70">
        <v>11.701000000000001</v>
      </c>
      <c r="P70">
        <v>6.6767000000000039</v>
      </c>
      <c r="Q70">
        <v>5.0242999999999967</v>
      </c>
    </row>
    <row r="71" spans="1:18" x14ac:dyDescent="0.2">
      <c r="A71" t="s">
        <v>47</v>
      </c>
      <c r="C71">
        <v>10713</v>
      </c>
      <c r="D71" t="s">
        <v>9</v>
      </c>
      <c r="E71">
        <v>45.768700000000003</v>
      </c>
      <c r="H71">
        <v>50.860500000000002</v>
      </c>
      <c r="I71">
        <v>37.177999999999997</v>
      </c>
      <c r="J71" t="s">
        <v>16</v>
      </c>
      <c r="N71">
        <v>37.177999999999997</v>
      </c>
      <c r="O71">
        <v>13.682500000000005</v>
      </c>
      <c r="P71">
        <v>8.5907000000000053</v>
      </c>
      <c r="Q71">
        <v>5.0917999999999992</v>
      </c>
    </row>
    <row r="72" spans="1:18" x14ac:dyDescent="0.2">
      <c r="A72" t="s">
        <v>6</v>
      </c>
      <c r="C72">
        <v>10726</v>
      </c>
      <c r="D72" t="s">
        <v>7</v>
      </c>
      <c r="E72">
        <v>43.005099999999999</v>
      </c>
      <c r="H72">
        <v>48.131</v>
      </c>
      <c r="I72">
        <v>37.064999999999998</v>
      </c>
      <c r="J72" t="s">
        <v>19</v>
      </c>
      <c r="N72">
        <v>37.064999999999998</v>
      </c>
      <c r="O72">
        <v>11.066000000000003</v>
      </c>
      <c r="P72">
        <v>5.940100000000001</v>
      </c>
      <c r="Q72">
        <v>5.1259000000000015</v>
      </c>
    </row>
    <row r="73" spans="1:18" x14ac:dyDescent="0.2">
      <c r="A73" t="s">
        <v>4</v>
      </c>
      <c r="C73">
        <v>10971</v>
      </c>
      <c r="D73" t="s">
        <v>7</v>
      </c>
      <c r="E73">
        <v>44.420499999999997</v>
      </c>
      <c r="H73">
        <v>49.902999999999999</v>
      </c>
      <c r="I73">
        <v>36.989199999999997</v>
      </c>
      <c r="J73" t="s">
        <v>16</v>
      </c>
      <c r="N73">
        <v>36.989199999999997</v>
      </c>
      <c r="O73">
        <v>12.913800000000002</v>
      </c>
      <c r="P73">
        <v>7.4313000000000002</v>
      </c>
      <c r="Q73">
        <v>5.4825000000000017</v>
      </c>
    </row>
    <row r="74" spans="1:18" x14ac:dyDescent="0.2">
      <c r="A74" t="s">
        <v>4</v>
      </c>
      <c r="C74">
        <v>10966</v>
      </c>
      <c r="D74" t="s">
        <v>7</v>
      </c>
      <c r="E74">
        <v>44.158299999999997</v>
      </c>
      <c r="H74">
        <v>49.762999999999998</v>
      </c>
      <c r="I74">
        <v>36.984699999999997</v>
      </c>
      <c r="J74" t="s">
        <v>16</v>
      </c>
      <c r="K74" t="s">
        <v>50</v>
      </c>
      <c r="N74">
        <v>36.984699999999997</v>
      </c>
      <c r="O74">
        <v>12.778300000000002</v>
      </c>
      <c r="P74">
        <v>7.1736000000000004</v>
      </c>
      <c r="Q74">
        <v>5.6047000000000011</v>
      </c>
    </row>
    <row r="75" spans="1:18" x14ac:dyDescent="0.2">
      <c r="A75" t="s">
        <v>47</v>
      </c>
      <c r="C75">
        <v>10991</v>
      </c>
      <c r="D75" t="s">
        <v>9</v>
      </c>
      <c r="E75">
        <v>47.198799999999999</v>
      </c>
      <c r="H75">
        <v>52.828699999999998</v>
      </c>
      <c r="I75">
        <v>37.131999999999998</v>
      </c>
      <c r="J75" t="s">
        <v>16</v>
      </c>
      <c r="N75">
        <v>37.131999999999998</v>
      </c>
      <c r="O75">
        <v>15.6967</v>
      </c>
      <c r="P75">
        <v>10.066800000000001</v>
      </c>
      <c r="Q75">
        <v>5.6298999999999992</v>
      </c>
    </row>
    <row r="76" spans="1:18" x14ac:dyDescent="0.2">
      <c r="A76" t="s">
        <v>2</v>
      </c>
      <c r="C76">
        <v>10800</v>
      </c>
      <c r="D76" t="s">
        <v>7</v>
      </c>
      <c r="E76">
        <v>45.767760000000003</v>
      </c>
      <c r="H76">
        <v>51.426000000000002</v>
      </c>
      <c r="I76">
        <v>36.938000000000002</v>
      </c>
      <c r="J76" t="s">
        <v>16</v>
      </c>
      <c r="M76" t="s">
        <v>109</v>
      </c>
      <c r="N76">
        <v>36.938000000000002</v>
      </c>
      <c r="O76">
        <v>14.488</v>
      </c>
      <c r="P76">
        <v>8.8297600000000003</v>
      </c>
      <c r="Q76">
        <v>5.6582399999999993</v>
      </c>
      <c r="R76" t="s">
        <v>110</v>
      </c>
    </row>
    <row r="77" spans="1:18" x14ac:dyDescent="0.2">
      <c r="A77" t="s">
        <v>2</v>
      </c>
      <c r="C77">
        <v>10801</v>
      </c>
      <c r="D77" t="s">
        <v>7</v>
      </c>
      <c r="E77">
        <v>44.563600000000001</v>
      </c>
      <c r="F77">
        <v>31.1904</v>
      </c>
      <c r="H77">
        <v>50.262999999999998</v>
      </c>
      <c r="J77" t="s">
        <v>16</v>
      </c>
      <c r="N77">
        <v>31.1904</v>
      </c>
      <c r="O77">
        <v>19.072599999999998</v>
      </c>
      <c r="P77">
        <v>13.373200000000001</v>
      </c>
      <c r="Q77">
        <v>5.6993999999999971</v>
      </c>
    </row>
    <row r="78" spans="1:18" x14ac:dyDescent="0.2">
      <c r="A78" t="s">
        <v>47</v>
      </c>
      <c r="C78">
        <v>10715</v>
      </c>
      <c r="D78" t="s">
        <v>13</v>
      </c>
      <c r="E78">
        <v>46.938499999999998</v>
      </c>
      <c r="H78">
        <v>52.665599999999998</v>
      </c>
      <c r="I78">
        <v>37.137099999999997</v>
      </c>
      <c r="J78" t="s">
        <v>16</v>
      </c>
      <c r="L78">
        <v>1</v>
      </c>
      <c r="N78">
        <v>37.137099999999997</v>
      </c>
      <c r="O78">
        <v>15.528500000000001</v>
      </c>
      <c r="P78">
        <v>9.801400000000001</v>
      </c>
      <c r="Q78">
        <v>5.7271000000000001</v>
      </c>
    </row>
    <row r="79" spans="1:18" x14ac:dyDescent="0.2">
      <c r="A79" t="s">
        <v>10</v>
      </c>
      <c r="C79">
        <v>12004</v>
      </c>
      <c r="D79" t="s">
        <v>13</v>
      </c>
      <c r="E79">
        <v>41.643799999999999</v>
      </c>
      <c r="F79">
        <v>37.018500000000003</v>
      </c>
      <c r="H79">
        <v>47.555</v>
      </c>
      <c r="J79" t="s">
        <v>19</v>
      </c>
      <c r="N79">
        <v>37.018500000000003</v>
      </c>
      <c r="O79">
        <v>10.536499999999997</v>
      </c>
      <c r="P79">
        <v>4.6252999999999957</v>
      </c>
      <c r="Q79">
        <v>5.9112000000000009</v>
      </c>
    </row>
    <row r="80" spans="1:18" x14ac:dyDescent="0.2">
      <c r="A80" t="s">
        <v>4</v>
      </c>
      <c r="C80">
        <v>10967</v>
      </c>
      <c r="D80" t="s">
        <v>7</v>
      </c>
      <c r="E80">
        <v>44.663899999999998</v>
      </c>
      <c r="F80">
        <v>36.9529</v>
      </c>
      <c r="H80">
        <v>50.578000000000003</v>
      </c>
      <c r="J80" t="s">
        <v>16</v>
      </c>
      <c r="L80">
        <v>1</v>
      </c>
      <c r="N80">
        <v>36.9529</v>
      </c>
      <c r="O80">
        <v>13.625100000000003</v>
      </c>
      <c r="P80">
        <v>7.7109999999999985</v>
      </c>
      <c r="Q80">
        <v>5.9141000000000048</v>
      </c>
    </row>
    <row r="81" spans="1:18" x14ac:dyDescent="0.2">
      <c r="A81" t="s">
        <v>6</v>
      </c>
      <c r="C81">
        <v>10733</v>
      </c>
      <c r="D81" t="s">
        <v>7</v>
      </c>
      <c r="E81">
        <v>45.595399999999998</v>
      </c>
      <c r="H81">
        <v>51.563000000000002</v>
      </c>
      <c r="I81">
        <v>36.942999999999998</v>
      </c>
      <c r="J81" t="s">
        <v>19</v>
      </c>
      <c r="N81">
        <v>36.942999999999998</v>
      </c>
      <c r="O81">
        <v>14.620000000000005</v>
      </c>
      <c r="P81">
        <v>8.6524000000000001</v>
      </c>
      <c r="Q81">
        <v>5.9676000000000045</v>
      </c>
    </row>
    <row r="82" spans="1:18" x14ac:dyDescent="0.2">
      <c r="A82" t="s">
        <v>47</v>
      </c>
      <c r="C82">
        <v>10717</v>
      </c>
      <c r="D82" t="s">
        <v>7</v>
      </c>
      <c r="E82">
        <v>45.0259</v>
      </c>
      <c r="F82">
        <v>37.1113</v>
      </c>
      <c r="H82">
        <v>51.004100000000001</v>
      </c>
      <c r="J82" t="s">
        <v>16</v>
      </c>
      <c r="N82">
        <v>37.1113</v>
      </c>
      <c r="O82">
        <v>13.892800000000001</v>
      </c>
      <c r="P82">
        <v>7.9146000000000001</v>
      </c>
      <c r="Q82">
        <v>5.9782000000000011</v>
      </c>
    </row>
    <row r="83" spans="1:18" x14ac:dyDescent="0.2">
      <c r="A83" t="s">
        <v>6</v>
      </c>
      <c r="C83">
        <v>10728</v>
      </c>
      <c r="D83" t="s">
        <v>13</v>
      </c>
      <c r="E83">
        <v>45.5961</v>
      </c>
      <c r="H83">
        <v>51.66</v>
      </c>
      <c r="I83">
        <v>36.912999999999997</v>
      </c>
      <c r="J83" t="s">
        <v>19</v>
      </c>
      <c r="N83">
        <v>36.912999999999997</v>
      </c>
      <c r="O83">
        <v>14.747</v>
      </c>
      <c r="P83">
        <v>8.6831000000000031</v>
      </c>
      <c r="Q83">
        <v>6.0638999999999967</v>
      </c>
    </row>
    <row r="84" spans="1:18" x14ac:dyDescent="0.2">
      <c r="A84" t="s">
        <v>2</v>
      </c>
      <c r="C84">
        <v>10806</v>
      </c>
      <c r="D84" t="s">
        <v>7</v>
      </c>
      <c r="E84">
        <v>43.860100000000003</v>
      </c>
      <c r="F84">
        <v>37.043900000000001</v>
      </c>
      <c r="H84">
        <v>50.076999999999998</v>
      </c>
      <c r="J84" t="s">
        <v>16</v>
      </c>
      <c r="N84">
        <v>37.043900000000001</v>
      </c>
      <c r="O84">
        <v>13.033099999999997</v>
      </c>
      <c r="P84">
        <v>6.816200000000002</v>
      </c>
      <c r="Q84">
        <v>6.2168999999999954</v>
      </c>
    </row>
    <row r="85" spans="1:18" x14ac:dyDescent="0.2">
      <c r="A85" t="s">
        <v>6</v>
      </c>
      <c r="C85">
        <v>10723</v>
      </c>
      <c r="D85" t="s">
        <v>7</v>
      </c>
      <c r="E85">
        <v>47.417490000000001</v>
      </c>
      <c r="H85">
        <v>53.710999999999999</v>
      </c>
      <c r="I85">
        <v>37.161999999999999</v>
      </c>
      <c r="J85" t="s">
        <v>19</v>
      </c>
      <c r="M85" t="s">
        <v>109</v>
      </c>
      <c r="N85">
        <v>37.161999999999999</v>
      </c>
      <c r="O85">
        <v>16.548999999999999</v>
      </c>
      <c r="P85">
        <v>10.255490000000002</v>
      </c>
      <c r="Q85">
        <v>6.2935099999999977</v>
      </c>
      <c r="R85" t="s">
        <v>110</v>
      </c>
    </row>
    <row r="86" spans="1:18" x14ac:dyDescent="0.2">
      <c r="A86" t="s">
        <v>4</v>
      </c>
      <c r="C86">
        <v>10968</v>
      </c>
      <c r="D86" t="s">
        <v>7</v>
      </c>
      <c r="E86">
        <v>45.804900000000004</v>
      </c>
      <c r="H86">
        <v>53.136000000000003</v>
      </c>
      <c r="I86">
        <v>37.136699999999998</v>
      </c>
      <c r="J86" t="s">
        <v>16</v>
      </c>
      <c r="N86">
        <v>37.136699999999998</v>
      </c>
      <c r="O86">
        <v>15.999300000000005</v>
      </c>
      <c r="P86">
        <v>8.6682000000000059</v>
      </c>
      <c r="Q86">
        <v>7.3310999999999993</v>
      </c>
    </row>
    <row r="87" spans="1:18" x14ac:dyDescent="0.2">
      <c r="A87" t="s">
        <v>47</v>
      </c>
      <c r="C87">
        <v>10995</v>
      </c>
      <c r="D87" t="s">
        <v>7</v>
      </c>
      <c r="E87">
        <v>46.547899999999998</v>
      </c>
      <c r="F87">
        <v>36.8932</v>
      </c>
      <c r="H87">
        <v>53.903700000000001</v>
      </c>
      <c r="J87" t="s">
        <v>16</v>
      </c>
      <c r="N87">
        <v>36.8932</v>
      </c>
      <c r="O87">
        <v>17.0105</v>
      </c>
      <c r="P87">
        <v>9.6546999999999983</v>
      </c>
      <c r="Q87">
        <v>7.3558000000000021</v>
      </c>
    </row>
    <row r="88" spans="1:18" x14ac:dyDescent="0.2">
      <c r="A88" t="s">
        <v>2</v>
      </c>
      <c r="C88">
        <v>10898</v>
      </c>
      <c r="D88" t="s">
        <v>7</v>
      </c>
      <c r="E88">
        <v>45.446199999999997</v>
      </c>
      <c r="F88">
        <v>37.059199999999997</v>
      </c>
      <c r="H88">
        <v>52.838000000000001</v>
      </c>
      <c r="J88" t="s">
        <v>16</v>
      </c>
      <c r="N88">
        <v>37.059199999999997</v>
      </c>
      <c r="O88">
        <v>15.778800000000004</v>
      </c>
      <c r="P88">
        <v>8.3870000000000005</v>
      </c>
      <c r="Q88">
        <v>7.3918000000000035</v>
      </c>
    </row>
    <row r="89" spans="1:18" x14ac:dyDescent="0.2">
      <c r="A89" t="s">
        <v>10</v>
      </c>
      <c r="C89">
        <v>10984</v>
      </c>
      <c r="D89" t="s">
        <v>7</v>
      </c>
      <c r="E89">
        <v>43.920859999999998</v>
      </c>
      <c r="F89">
        <v>37.11</v>
      </c>
      <c r="G89" t="s">
        <v>19</v>
      </c>
      <c r="H89">
        <v>51.313000000000002</v>
      </c>
      <c r="J89" t="s">
        <v>19</v>
      </c>
      <c r="M89" t="s">
        <v>22</v>
      </c>
      <c r="N89">
        <v>37.11</v>
      </c>
      <c r="O89">
        <v>14.203000000000003</v>
      </c>
      <c r="P89">
        <v>6.8108599999999981</v>
      </c>
      <c r="Q89">
        <v>7.3921400000000048</v>
      </c>
      <c r="R89" t="s">
        <v>111</v>
      </c>
    </row>
    <row r="90" spans="1:18" x14ac:dyDescent="0.2">
      <c r="A90" t="s">
        <v>6</v>
      </c>
      <c r="C90">
        <v>10727</v>
      </c>
      <c r="D90" t="s">
        <v>13</v>
      </c>
      <c r="E90">
        <v>48.519500000000001</v>
      </c>
      <c r="H90">
        <v>55.933</v>
      </c>
      <c r="I90">
        <v>36.857999999999997</v>
      </c>
      <c r="J90" t="s">
        <v>19</v>
      </c>
      <c r="N90">
        <v>36.857999999999997</v>
      </c>
      <c r="O90">
        <v>19.075000000000003</v>
      </c>
      <c r="P90">
        <v>11.661500000000004</v>
      </c>
      <c r="Q90">
        <v>7.4134999999999991</v>
      </c>
    </row>
    <row r="91" spans="1:18" x14ac:dyDescent="0.2">
      <c r="A91" t="s">
        <v>6</v>
      </c>
      <c r="C91">
        <v>10735</v>
      </c>
      <c r="D91" t="s">
        <v>13</v>
      </c>
      <c r="E91">
        <v>46.20205</v>
      </c>
      <c r="H91">
        <v>53.805</v>
      </c>
      <c r="I91">
        <v>37.017000000000003</v>
      </c>
      <c r="J91" t="s">
        <v>19</v>
      </c>
      <c r="N91">
        <v>37.017000000000003</v>
      </c>
      <c r="O91">
        <v>16.787999999999997</v>
      </c>
      <c r="P91">
        <v>9.1850499999999968</v>
      </c>
      <c r="Q91">
        <v>7.6029499999999999</v>
      </c>
    </row>
    <row r="92" spans="1:18" x14ac:dyDescent="0.2">
      <c r="A92" t="s">
        <v>6</v>
      </c>
      <c r="C92">
        <v>10736</v>
      </c>
      <c r="D92" t="s">
        <v>13</v>
      </c>
      <c r="E92">
        <v>47.251300000000001</v>
      </c>
      <c r="H92">
        <v>54.863</v>
      </c>
      <c r="I92">
        <v>37.051000000000002</v>
      </c>
      <c r="J92" t="s">
        <v>19</v>
      </c>
      <c r="N92">
        <v>37.051000000000002</v>
      </c>
      <c r="O92">
        <v>17.811999999999998</v>
      </c>
      <c r="P92">
        <v>10.200299999999999</v>
      </c>
      <c r="Q92">
        <v>7.611699999999999</v>
      </c>
    </row>
    <row r="93" spans="1:18" x14ac:dyDescent="0.2">
      <c r="A93" t="s">
        <v>2</v>
      </c>
      <c r="B93" t="s">
        <v>14</v>
      </c>
      <c r="C93">
        <v>10986</v>
      </c>
      <c r="D93" t="s">
        <v>7</v>
      </c>
      <c r="E93">
        <v>44.892099999999999</v>
      </c>
      <c r="F93">
        <v>37.143000000000001</v>
      </c>
      <c r="G93" t="s">
        <v>19</v>
      </c>
      <c r="H93">
        <v>52.57</v>
      </c>
      <c r="J93" t="s">
        <v>16</v>
      </c>
      <c r="M93" t="s">
        <v>22</v>
      </c>
      <c r="N93">
        <v>37.143000000000001</v>
      </c>
      <c r="O93">
        <v>15.427</v>
      </c>
      <c r="P93">
        <v>7.7490999999999985</v>
      </c>
      <c r="Q93">
        <v>7.6779000000000011</v>
      </c>
      <c r="R93" t="s">
        <v>111</v>
      </c>
    </row>
    <row r="94" spans="1:18" x14ac:dyDescent="0.2">
      <c r="A94" t="s">
        <v>6</v>
      </c>
      <c r="C94">
        <v>10724</v>
      </c>
      <c r="D94" t="s">
        <v>13</v>
      </c>
      <c r="E94">
        <v>48.5563</v>
      </c>
      <c r="H94">
        <v>56.87</v>
      </c>
      <c r="I94">
        <v>37.112000000000002</v>
      </c>
      <c r="J94" t="s">
        <v>19</v>
      </c>
      <c r="N94">
        <v>37.112000000000002</v>
      </c>
      <c r="O94">
        <v>19.757999999999996</v>
      </c>
      <c r="P94">
        <v>11.444299999999998</v>
      </c>
      <c r="Q94">
        <v>8.3136999999999972</v>
      </c>
    </row>
    <row r="95" spans="1:18" x14ac:dyDescent="0.2">
      <c r="A95" t="s">
        <v>47</v>
      </c>
      <c r="C95">
        <v>10714</v>
      </c>
      <c r="D95" t="s">
        <v>9</v>
      </c>
      <c r="E95">
        <v>45.954900000000002</v>
      </c>
      <c r="H95">
        <v>54.28</v>
      </c>
      <c r="I95">
        <v>37.024000000000001</v>
      </c>
      <c r="J95" t="s">
        <v>16</v>
      </c>
      <c r="N95">
        <v>37.024000000000001</v>
      </c>
      <c r="O95">
        <v>17.256</v>
      </c>
      <c r="P95">
        <v>8.9309000000000012</v>
      </c>
      <c r="Q95">
        <v>8.3250999999999991</v>
      </c>
    </row>
    <row r="96" spans="1:18" x14ac:dyDescent="0.2">
      <c r="A96" t="s">
        <v>2</v>
      </c>
      <c r="C96">
        <v>10803</v>
      </c>
      <c r="D96" t="s">
        <v>7</v>
      </c>
      <c r="E96">
        <v>45.58822</v>
      </c>
      <c r="F96">
        <v>37.053400000000003</v>
      </c>
      <c r="G96" t="s">
        <v>19</v>
      </c>
      <c r="H96">
        <v>53.890999999999998</v>
      </c>
      <c r="I96">
        <v>36.938000000000002</v>
      </c>
      <c r="J96" t="s">
        <v>16</v>
      </c>
      <c r="K96" t="s">
        <v>54</v>
      </c>
      <c r="M96" t="s">
        <v>114</v>
      </c>
      <c r="O96">
        <v>16.952999999999996</v>
      </c>
      <c r="P96">
        <v>8.5348199999999963</v>
      </c>
      <c r="Q96">
        <v>8.4181799999999996</v>
      </c>
      <c r="R96" t="s">
        <v>111</v>
      </c>
    </row>
    <row r="97" spans="1:18" x14ac:dyDescent="0.2">
      <c r="A97" t="s">
        <v>2</v>
      </c>
      <c r="C97">
        <v>10805</v>
      </c>
      <c r="D97" t="s">
        <v>7</v>
      </c>
      <c r="E97">
        <v>48.070509999999999</v>
      </c>
      <c r="F97">
        <v>37.064</v>
      </c>
      <c r="G97" t="s">
        <v>19</v>
      </c>
      <c r="H97">
        <v>56.838000000000001</v>
      </c>
      <c r="J97" t="s">
        <v>16</v>
      </c>
      <c r="M97" t="s">
        <v>22</v>
      </c>
      <c r="N97">
        <v>37.064</v>
      </c>
      <c r="O97">
        <v>19.774000000000001</v>
      </c>
      <c r="P97">
        <v>11.006509999999999</v>
      </c>
      <c r="Q97">
        <v>8.7674900000000022</v>
      </c>
      <c r="R97" t="s">
        <v>111</v>
      </c>
    </row>
    <row r="98" spans="1:18" x14ac:dyDescent="0.2">
      <c r="A98" t="s">
        <v>4</v>
      </c>
      <c r="C98">
        <v>10722</v>
      </c>
      <c r="D98" t="s">
        <v>7</v>
      </c>
      <c r="E98">
        <v>47.282499999999999</v>
      </c>
      <c r="H98">
        <v>56.393999999999998</v>
      </c>
      <c r="I98">
        <v>37.062100000000001</v>
      </c>
      <c r="J98" t="s">
        <v>16</v>
      </c>
      <c r="K98" t="s">
        <v>15</v>
      </c>
      <c r="N98">
        <v>37.062100000000001</v>
      </c>
      <c r="O98">
        <v>19.331899999999997</v>
      </c>
      <c r="P98">
        <v>10.220399999999998</v>
      </c>
      <c r="Q98">
        <v>9.1114999999999995</v>
      </c>
    </row>
    <row r="99" spans="1:18" x14ac:dyDescent="0.2">
      <c r="A99" t="s">
        <v>2</v>
      </c>
      <c r="C99">
        <v>10956</v>
      </c>
      <c r="D99" t="s">
        <v>7</v>
      </c>
      <c r="E99">
        <v>45.273400000000002</v>
      </c>
      <c r="F99">
        <v>37.0259</v>
      </c>
      <c r="H99">
        <v>54.43</v>
      </c>
      <c r="J99" t="s">
        <v>16</v>
      </c>
      <c r="N99">
        <v>37.0259</v>
      </c>
      <c r="O99">
        <v>17.4041</v>
      </c>
      <c r="P99">
        <v>8.2475000000000023</v>
      </c>
      <c r="Q99">
        <v>9.1565999999999974</v>
      </c>
    </row>
    <row r="100" spans="1:18" x14ac:dyDescent="0.2">
      <c r="A100" t="s">
        <v>6</v>
      </c>
      <c r="C100">
        <v>10731</v>
      </c>
      <c r="D100" t="s">
        <v>13</v>
      </c>
      <c r="E100">
        <v>47.921129999999998</v>
      </c>
      <c r="F100">
        <v>37</v>
      </c>
      <c r="G100" t="s">
        <v>19</v>
      </c>
      <c r="H100">
        <v>57.222999999999999</v>
      </c>
      <c r="I100">
        <v>37.094000000000001</v>
      </c>
      <c r="J100" t="s">
        <v>19</v>
      </c>
      <c r="M100" t="s">
        <v>114</v>
      </c>
      <c r="O100">
        <v>20.128999999999998</v>
      </c>
      <c r="P100">
        <v>10.921129999999998</v>
      </c>
      <c r="Q100">
        <v>9.2078699999999998</v>
      </c>
      <c r="R100" t="s">
        <v>111</v>
      </c>
    </row>
    <row r="101" spans="1:18" x14ac:dyDescent="0.2">
      <c r="A101" t="s">
        <v>2</v>
      </c>
      <c r="C101">
        <v>10865</v>
      </c>
      <c r="D101" t="s">
        <v>7</v>
      </c>
      <c r="E101">
        <v>47.0961</v>
      </c>
      <c r="F101">
        <v>37.222200000000001</v>
      </c>
      <c r="H101">
        <v>56.307000000000002</v>
      </c>
      <c r="J101" t="s">
        <v>16</v>
      </c>
      <c r="N101">
        <v>37.222200000000001</v>
      </c>
      <c r="O101">
        <v>19.084800000000001</v>
      </c>
      <c r="P101">
        <v>9.873899999999999</v>
      </c>
      <c r="Q101">
        <v>9.2109000000000023</v>
      </c>
    </row>
    <row r="102" spans="1:18" x14ac:dyDescent="0.2">
      <c r="A102" t="s">
        <v>2</v>
      </c>
      <c r="C102">
        <v>10864</v>
      </c>
      <c r="D102" t="s">
        <v>7</v>
      </c>
      <c r="E102">
        <v>48.247</v>
      </c>
      <c r="F102">
        <v>37.086199999999998</v>
      </c>
      <c r="H102">
        <v>57.58</v>
      </c>
      <c r="J102" t="s">
        <v>16</v>
      </c>
      <c r="N102">
        <v>37.086199999999998</v>
      </c>
      <c r="O102">
        <v>20.4938</v>
      </c>
      <c r="P102">
        <v>11.160800000000002</v>
      </c>
      <c r="Q102">
        <v>9.3329999999999984</v>
      </c>
    </row>
    <row r="103" spans="1:18" x14ac:dyDescent="0.2">
      <c r="A103" t="s">
        <v>5</v>
      </c>
      <c r="C103">
        <v>10980</v>
      </c>
      <c r="D103" t="s">
        <v>7</v>
      </c>
      <c r="E103">
        <v>48.690600000000003</v>
      </c>
      <c r="F103">
        <v>37.045999999999999</v>
      </c>
      <c r="H103">
        <v>58.05</v>
      </c>
      <c r="J103" t="s">
        <v>19</v>
      </c>
      <c r="N103">
        <v>37.045999999999999</v>
      </c>
      <c r="O103">
        <v>21.003999999999998</v>
      </c>
      <c r="P103">
        <v>11.644600000000004</v>
      </c>
      <c r="Q103">
        <v>9.3593999999999937</v>
      </c>
    </row>
    <row r="104" spans="1:18" x14ac:dyDescent="0.2">
      <c r="A104" t="s">
        <v>6</v>
      </c>
      <c r="C104">
        <v>10729</v>
      </c>
      <c r="D104" t="s">
        <v>13</v>
      </c>
      <c r="E104">
        <v>53.258800000000001</v>
      </c>
      <c r="H104">
        <v>62.66</v>
      </c>
      <c r="I104">
        <v>37.027999999999999</v>
      </c>
      <c r="J104" t="s">
        <v>19</v>
      </c>
      <c r="N104">
        <v>37.027999999999999</v>
      </c>
      <c r="O104">
        <v>25.631999999999998</v>
      </c>
      <c r="P104">
        <v>16.230800000000002</v>
      </c>
      <c r="Q104">
        <v>9.4011999999999958</v>
      </c>
    </row>
    <row r="105" spans="1:18" x14ac:dyDescent="0.2">
      <c r="A105" t="s">
        <v>4</v>
      </c>
      <c r="C105">
        <v>10704</v>
      </c>
      <c r="D105" t="s">
        <v>7</v>
      </c>
      <c r="E105">
        <v>50.004899999999999</v>
      </c>
      <c r="H105">
        <v>59.929000000000002</v>
      </c>
      <c r="I105">
        <v>37.121600000000001</v>
      </c>
      <c r="J105" t="s">
        <v>16</v>
      </c>
      <c r="N105">
        <v>37.121600000000001</v>
      </c>
      <c r="O105">
        <v>22.807400000000001</v>
      </c>
      <c r="P105">
        <v>12.883299999999998</v>
      </c>
      <c r="Q105">
        <v>9.9241000000000028</v>
      </c>
    </row>
    <row r="106" spans="1:18" x14ac:dyDescent="0.2">
      <c r="A106" t="s">
        <v>4</v>
      </c>
      <c r="C106">
        <v>10970</v>
      </c>
      <c r="D106" t="s">
        <v>7</v>
      </c>
      <c r="E106">
        <v>50.843400000000003</v>
      </c>
      <c r="H106">
        <v>61.101999999999997</v>
      </c>
      <c r="I106">
        <v>37.0535</v>
      </c>
      <c r="J106" t="s">
        <v>16</v>
      </c>
      <c r="N106">
        <v>37.0535</v>
      </c>
      <c r="O106">
        <v>24.048499999999997</v>
      </c>
      <c r="P106">
        <v>13.789900000000003</v>
      </c>
      <c r="Q106">
        <v>10.258599999999994</v>
      </c>
    </row>
    <row r="107" spans="1:18" x14ac:dyDescent="0.2">
      <c r="A107" t="s">
        <v>47</v>
      </c>
      <c r="C107">
        <v>10713</v>
      </c>
      <c r="D107" t="s">
        <v>7</v>
      </c>
      <c r="E107">
        <v>53.098399999999998</v>
      </c>
      <c r="F107">
        <v>37.098700000000001</v>
      </c>
      <c r="H107">
        <v>63.814999999999998</v>
      </c>
      <c r="J107" t="s">
        <v>16</v>
      </c>
      <c r="N107">
        <v>37.098700000000001</v>
      </c>
      <c r="O107">
        <v>26.716299999999997</v>
      </c>
      <c r="P107">
        <v>15.999699999999997</v>
      </c>
      <c r="Q107">
        <v>10.7166</v>
      </c>
    </row>
    <row r="108" spans="1:18" x14ac:dyDescent="0.2">
      <c r="A108" t="s">
        <v>47</v>
      </c>
      <c r="C108">
        <v>10989</v>
      </c>
      <c r="D108" t="s">
        <v>7</v>
      </c>
      <c r="E108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v>23.441200000000002</v>
      </c>
      <c r="P108">
        <v>12.672400000000003</v>
      </c>
      <c r="Q108">
        <v>10.768799999999999</v>
      </c>
    </row>
    <row r="109" spans="1:18" x14ac:dyDescent="0.2">
      <c r="A109" t="s">
        <v>47</v>
      </c>
      <c r="C109">
        <v>10991</v>
      </c>
      <c r="D109" t="s">
        <v>7</v>
      </c>
      <c r="E109">
        <v>51.9636</v>
      </c>
      <c r="F109">
        <v>36.990499999999997</v>
      </c>
      <c r="H109">
        <v>62.942</v>
      </c>
      <c r="J109" t="s">
        <v>16</v>
      </c>
      <c r="N109">
        <v>36.990499999999997</v>
      </c>
      <c r="O109">
        <v>25.951500000000003</v>
      </c>
      <c r="P109">
        <v>14.973100000000002</v>
      </c>
      <c r="Q109">
        <v>10.978400000000001</v>
      </c>
    </row>
    <row r="110" spans="1:18" x14ac:dyDescent="0.2">
      <c r="A110" t="s">
        <v>64</v>
      </c>
      <c r="C110">
        <v>12002</v>
      </c>
      <c r="D110" t="s">
        <v>13</v>
      </c>
      <c r="E110">
        <v>75.119500000000002</v>
      </c>
      <c r="F110">
        <v>66.219729999999998</v>
      </c>
      <c r="H110">
        <v>86.174999999999997</v>
      </c>
      <c r="J110" t="s">
        <v>19</v>
      </c>
      <c r="N110">
        <v>66.219729999999998</v>
      </c>
      <c r="O110">
        <v>19.955269999999999</v>
      </c>
      <c r="P110">
        <v>8.8997700000000037</v>
      </c>
      <c r="Q110">
        <v>11.055499999999995</v>
      </c>
    </row>
    <row r="111" spans="1:18" x14ac:dyDescent="0.2">
      <c r="A111" t="s">
        <v>10</v>
      </c>
      <c r="C111">
        <v>10982</v>
      </c>
      <c r="D111" t="s">
        <v>7</v>
      </c>
      <c r="E111">
        <v>45.654800000000002</v>
      </c>
      <c r="F111">
        <v>37.139299999999999</v>
      </c>
      <c r="H111">
        <v>56.887</v>
      </c>
      <c r="J111" t="s">
        <v>19</v>
      </c>
      <c r="M111" t="s">
        <v>108</v>
      </c>
      <c r="N111">
        <v>37.139299999999999</v>
      </c>
      <c r="O111">
        <v>19.747700000000002</v>
      </c>
      <c r="P111">
        <v>8.515500000000003</v>
      </c>
      <c r="Q111">
        <v>11.232199999999999</v>
      </c>
      <c r="R111" t="s">
        <v>110</v>
      </c>
    </row>
    <row r="112" spans="1:18" x14ac:dyDescent="0.2">
      <c r="A112" t="s">
        <v>4</v>
      </c>
      <c r="C112">
        <v>12001</v>
      </c>
      <c r="D112" t="s">
        <v>13</v>
      </c>
      <c r="E112">
        <v>46.535800000000002</v>
      </c>
      <c r="F112">
        <v>37.040500000000002</v>
      </c>
      <c r="H112">
        <v>57.893000000000001</v>
      </c>
      <c r="J112" t="s">
        <v>19</v>
      </c>
      <c r="N112">
        <v>37.040500000000002</v>
      </c>
      <c r="O112">
        <v>20.852499999999999</v>
      </c>
      <c r="P112">
        <v>9.4953000000000003</v>
      </c>
      <c r="Q112">
        <v>11.357199999999999</v>
      </c>
    </row>
    <row r="113" spans="1:18" x14ac:dyDescent="0.2">
      <c r="A113" t="s">
        <v>47</v>
      </c>
      <c r="C113">
        <v>10716</v>
      </c>
      <c r="D113" t="s">
        <v>9</v>
      </c>
      <c r="E113">
        <v>49.481499999999997</v>
      </c>
      <c r="F113">
        <v>36.9983</v>
      </c>
      <c r="H113">
        <v>60.881</v>
      </c>
      <c r="J113" t="s">
        <v>16</v>
      </c>
      <c r="N113">
        <v>36.9983</v>
      </c>
      <c r="O113">
        <v>23.8827</v>
      </c>
      <c r="P113">
        <v>12.483199999999997</v>
      </c>
      <c r="Q113">
        <v>11.399500000000003</v>
      </c>
    </row>
    <row r="114" spans="1:18" x14ac:dyDescent="0.2">
      <c r="A114" t="s">
        <v>6</v>
      </c>
      <c r="C114">
        <v>10730</v>
      </c>
      <c r="D114" t="s">
        <v>13</v>
      </c>
      <c r="E114">
        <v>54.796799999999998</v>
      </c>
      <c r="H114">
        <v>66.218999999999994</v>
      </c>
      <c r="I114">
        <v>37.005000000000003</v>
      </c>
      <c r="J114" t="s">
        <v>19</v>
      </c>
      <c r="N114">
        <v>37.005000000000003</v>
      </c>
      <c r="O114">
        <v>29.213999999999992</v>
      </c>
      <c r="P114">
        <v>17.791799999999995</v>
      </c>
      <c r="Q114">
        <v>11.422199999999997</v>
      </c>
    </row>
    <row r="115" spans="1:18" x14ac:dyDescent="0.2">
      <c r="A115" t="s">
        <v>4</v>
      </c>
      <c r="C115">
        <v>10969</v>
      </c>
      <c r="D115" t="s">
        <v>7</v>
      </c>
      <c r="E115">
        <v>51.942900000000002</v>
      </c>
      <c r="F115">
        <v>37.026800000000001</v>
      </c>
      <c r="H115">
        <v>63.939</v>
      </c>
      <c r="J115" t="s">
        <v>16</v>
      </c>
      <c r="L115">
        <v>1</v>
      </c>
      <c r="N115">
        <v>37.026800000000001</v>
      </c>
      <c r="O115">
        <v>26.912199999999999</v>
      </c>
      <c r="P115">
        <v>14.9161</v>
      </c>
      <c r="Q115">
        <v>11.996099999999998</v>
      </c>
    </row>
    <row r="116" spans="1:18" x14ac:dyDescent="0.2">
      <c r="A116" t="s">
        <v>5</v>
      </c>
      <c r="C116">
        <v>10973</v>
      </c>
      <c r="D116" t="s">
        <v>7</v>
      </c>
      <c r="E116">
        <v>50.635300000000001</v>
      </c>
      <c r="F116">
        <v>37.06</v>
      </c>
      <c r="H116">
        <v>62.86</v>
      </c>
      <c r="J116" t="s">
        <v>19</v>
      </c>
      <c r="N116">
        <v>37.06</v>
      </c>
      <c r="O116">
        <v>25.799999999999997</v>
      </c>
      <c r="P116">
        <v>13.575299999999999</v>
      </c>
      <c r="Q116">
        <v>12.224699999999999</v>
      </c>
    </row>
    <row r="117" spans="1:18" x14ac:dyDescent="0.2">
      <c r="A117" t="s">
        <v>2</v>
      </c>
      <c r="C117">
        <v>10899</v>
      </c>
      <c r="D117" t="s">
        <v>7</v>
      </c>
      <c r="E117">
        <v>49.836530000000003</v>
      </c>
      <c r="F117">
        <v>37.030999999999999</v>
      </c>
      <c r="G117" t="s">
        <v>19</v>
      </c>
      <c r="H117">
        <v>62.152999999999999</v>
      </c>
      <c r="J117" t="s">
        <v>16</v>
      </c>
      <c r="M117" t="s">
        <v>23</v>
      </c>
      <c r="N117">
        <v>37.030999999999999</v>
      </c>
      <c r="O117">
        <v>25.122</v>
      </c>
      <c r="P117">
        <v>12.805530000000005</v>
      </c>
      <c r="Q117">
        <v>12.316469999999995</v>
      </c>
      <c r="R117" t="s">
        <v>111</v>
      </c>
    </row>
    <row r="118" spans="1:18" x14ac:dyDescent="0.2">
      <c r="A118" t="s">
        <v>5</v>
      </c>
      <c r="C118">
        <v>10975</v>
      </c>
      <c r="D118" t="s">
        <v>7</v>
      </c>
      <c r="E118">
        <v>48.198300000000003</v>
      </c>
      <c r="F118">
        <v>37.003700000000002</v>
      </c>
      <c r="H118">
        <v>61</v>
      </c>
      <c r="J118" t="s">
        <v>19</v>
      </c>
      <c r="N118">
        <v>37.003700000000002</v>
      </c>
      <c r="O118">
        <v>23.996299999999998</v>
      </c>
      <c r="P118">
        <v>11.194600000000001</v>
      </c>
      <c r="Q118">
        <v>12.801699999999997</v>
      </c>
    </row>
    <row r="119" spans="1:18" x14ac:dyDescent="0.2">
      <c r="A119" t="s">
        <v>5</v>
      </c>
      <c r="C119">
        <v>10894</v>
      </c>
      <c r="D119" t="s">
        <v>7</v>
      </c>
      <c r="E119">
        <v>51.338000000000001</v>
      </c>
      <c r="F119">
        <v>37.078299999999999</v>
      </c>
      <c r="H119">
        <v>64.150999999999996</v>
      </c>
      <c r="J119" t="s">
        <v>19</v>
      </c>
      <c r="N119">
        <v>37.078299999999999</v>
      </c>
      <c r="O119">
        <v>27.072699999999998</v>
      </c>
      <c r="P119">
        <v>14.259700000000002</v>
      </c>
      <c r="Q119">
        <v>12.812999999999995</v>
      </c>
    </row>
    <row r="120" spans="1:18" x14ac:dyDescent="0.2">
      <c r="A120" t="s">
        <v>6</v>
      </c>
      <c r="C120">
        <v>10725</v>
      </c>
      <c r="D120" t="s">
        <v>13</v>
      </c>
      <c r="E120">
        <v>59.081600000000002</v>
      </c>
      <c r="H120">
        <v>73.340999999999994</v>
      </c>
      <c r="I120">
        <v>37.158000000000001</v>
      </c>
      <c r="J120" t="s">
        <v>19</v>
      </c>
      <c r="N120">
        <v>37.158000000000001</v>
      </c>
      <c r="O120">
        <v>36.182999999999993</v>
      </c>
      <c r="P120">
        <v>21.9236</v>
      </c>
      <c r="Q120">
        <v>14.259399999999992</v>
      </c>
    </row>
    <row r="121" spans="1:18" x14ac:dyDescent="0.2">
      <c r="A121" t="s">
        <v>5</v>
      </c>
      <c r="C121">
        <v>10974</v>
      </c>
      <c r="D121" t="s">
        <v>7</v>
      </c>
      <c r="E121">
        <v>48.767899999999997</v>
      </c>
      <c r="F121">
        <v>37.1464</v>
      </c>
      <c r="H121">
        <v>63.52</v>
      </c>
      <c r="J121" t="s">
        <v>19</v>
      </c>
      <c r="N121">
        <v>37.1464</v>
      </c>
      <c r="O121">
        <v>26.373600000000003</v>
      </c>
      <c r="P121">
        <v>11.621499999999997</v>
      </c>
      <c r="Q121">
        <v>14.752100000000006</v>
      </c>
    </row>
    <row r="122" spans="1:18" x14ac:dyDescent="0.2">
      <c r="A122" t="s">
        <v>5</v>
      </c>
      <c r="C122">
        <v>10981</v>
      </c>
      <c r="D122" t="s">
        <v>7</v>
      </c>
      <c r="E122">
        <v>53.613</v>
      </c>
      <c r="F122">
        <v>36.983899999999998</v>
      </c>
      <c r="H122">
        <v>68.480999999999995</v>
      </c>
      <c r="J122" t="s">
        <v>19</v>
      </c>
      <c r="N122">
        <v>36.983899999999998</v>
      </c>
      <c r="O122">
        <v>31.497099999999996</v>
      </c>
      <c r="P122">
        <v>16.629100000000001</v>
      </c>
      <c r="Q122">
        <v>14.867999999999995</v>
      </c>
    </row>
    <row r="123" spans="1:18" x14ac:dyDescent="0.2">
      <c r="A123" t="s">
        <v>5</v>
      </c>
      <c r="C123">
        <v>10979</v>
      </c>
      <c r="D123" t="s">
        <v>7</v>
      </c>
      <c r="E123">
        <v>49.735399999999998</v>
      </c>
      <c r="F123">
        <v>37.010300000000001</v>
      </c>
      <c r="H123">
        <v>65.069000000000003</v>
      </c>
      <c r="J123" t="s">
        <v>19</v>
      </c>
      <c r="N123">
        <v>37.010300000000001</v>
      </c>
      <c r="O123">
        <v>28.058700000000002</v>
      </c>
      <c r="P123">
        <v>12.725099999999998</v>
      </c>
      <c r="Q123">
        <v>15.333600000000004</v>
      </c>
    </row>
    <row r="124" spans="1:18" x14ac:dyDescent="0.2">
      <c r="A124" t="s">
        <v>5</v>
      </c>
      <c r="C124">
        <v>10978</v>
      </c>
      <c r="D124" t="s">
        <v>7</v>
      </c>
      <c r="E124">
        <v>49.416600000000003</v>
      </c>
      <c r="F124">
        <v>36.864199999999997</v>
      </c>
      <c r="H124">
        <v>64.805000000000007</v>
      </c>
      <c r="J124" t="s">
        <v>19</v>
      </c>
      <c r="N124">
        <v>36.864199999999997</v>
      </c>
      <c r="O124">
        <v>27.94080000000001</v>
      </c>
      <c r="P124">
        <v>12.552400000000006</v>
      </c>
      <c r="Q124">
        <v>15.388400000000004</v>
      </c>
    </row>
    <row r="125" spans="1:18" x14ac:dyDescent="0.2">
      <c r="A125" t="s">
        <v>10</v>
      </c>
      <c r="C125">
        <v>10983</v>
      </c>
      <c r="D125" t="s">
        <v>7</v>
      </c>
      <c r="E125">
        <v>50.795299999999997</v>
      </c>
      <c r="F125">
        <v>37.122599999999998</v>
      </c>
      <c r="H125">
        <v>66.753</v>
      </c>
      <c r="J125" t="s">
        <v>19</v>
      </c>
      <c r="N125">
        <v>37.122599999999998</v>
      </c>
      <c r="O125">
        <v>29.630400000000002</v>
      </c>
      <c r="P125">
        <v>13.672699999999999</v>
      </c>
      <c r="Q125">
        <v>15.957700000000003</v>
      </c>
    </row>
    <row r="126" spans="1:18" x14ac:dyDescent="0.2">
      <c r="A126" t="s">
        <v>5</v>
      </c>
      <c r="C126">
        <v>10972</v>
      </c>
      <c r="D126" t="s">
        <v>7</v>
      </c>
      <c r="E126">
        <v>49.646900000000002</v>
      </c>
      <c r="F126">
        <v>37.0002</v>
      </c>
      <c r="H126">
        <v>65.888999999999996</v>
      </c>
      <c r="J126" t="s">
        <v>19</v>
      </c>
      <c r="N126">
        <v>37.0002</v>
      </c>
      <c r="O126">
        <v>28.888799999999996</v>
      </c>
      <c r="P126">
        <v>12.646700000000003</v>
      </c>
      <c r="Q126">
        <v>16.242099999999994</v>
      </c>
    </row>
    <row r="127" spans="1:18" x14ac:dyDescent="0.2">
      <c r="A127" t="s">
        <v>5</v>
      </c>
      <c r="C127">
        <v>10976</v>
      </c>
      <c r="D127" t="s">
        <v>7</v>
      </c>
      <c r="E127">
        <v>52.1706</v>
      </c>
      <c r="F127">
        <v>36.939599999999999</v>
      </c>
      <c r="H127">
        <v>69.58</v>
      </c>
      <c r="J127" t="s">
        <v>19</v>
      </c>
      <c r="N127">
        <v>36.939599999999999</v>
      </c>
      <c r="O127">
        <v>32.6404</v>
      </c>
      <c r="P127">
        <v>15.231000000000002</v>
      </c>
      <c r="Q127">
        <v>17.409399999999998</v>
      </c>
    </row>
    <row r="128" spans="1:18" x14ac:dyDescent="0.2">
      <c r="A128" t="s">
        <v>2</v>
      </c>
      <c r="C128">
        <v>10896</v>
      </c>
      <c r="D128" t="s">
        <v>7</v>
      </c>
      <c r="E128">
        <v>57.089300000000001</v>
      </c>
      <c r="F128">
        <v>36.946899999999999</v>
      </c>
      <c r="H128">
        <v>74.846000000000004</v>
      </c>
      <c r="J128" t="s">
        <v>16</v>
      </c>
      <c r="N128">
        <v>36.946899999999999</v>
      </c>
      <c r="O128">
        <v>37.899100000000004</v>
      </c>
      <c r="P128">
        <v>20.142400000000002</v>
      </c>
      <c r="Q128">
        <v>17.756700000000002</v>
      </c>
    </row>
    <row r="129" spans="1:18" x14ac:dyDescent="0.2">
      <c r="A129" t="s">
        <v>10</v>
      </c>
      <c r="C129">
        <v>10985</v>
      </c>
      <c r="D129" t="s">
        <v>7</v>
      </c>
      <c r="E129">
        <v>51.805100000000003</v>
      </c>
      <c r="F129">
        <v>37.107999999999997</v>
      </c>
      <c r="G129" t="s">
        <v>19</v>
      </c>
      <c r="H129">
        <v>70.641000000000005</v>
      </c>
      <c r="J129" t="s">
        <v>19</v>
      </c>
      <c r="M129" t="s">
        <v>22</v>
      </c>
      <c r="N129">
        <v>37.107999999999997</v>
      </c>
      <c r="O129">
        <v>33.533000000000008</v>
      </c>
      <c r="P129">
        <v>14.697100000000006</v>
      </c>
      <c r="Q129">
        <v>18.835900000000002</v>
      </c>
      <c r="R129" t="s">
        <v>111</v>
      </c>
    </row>
    <row r="130" spans="1:18" x14ac:dyDescent="0.2">
      <c r="A130" t="s">
        <v>3</v>
      </c>
      <c r="C130">
        <v>10965</v>
      </c>
      <c r="D130" t="s">
        <v>7</v>
      </c>
      <c r="E130">
        <v>51.56138</v>
      </c>
      <c r="F130">
        <v>37.095999999999997</v>
      </c>
      <c r="G130" t="s">
        <v>19</v>
      </c>
      <c r="H130">
        <v>70.781000000000006</v>
      </c>
      <c r="J130" t="s">
        <v>19</v>
      </c>
      <c r="M130" t="s">
        <v>22</v>
      </c>
      <c r="N130">
        <v>37.095999999999997</v>
      </c>
      <c r="O130">
        <v>33.685000000000009</v>
      </c>
      <c r="P130">
        <v>14.465380000000003</v>
      </c>
      <c r="Q130">
        <v>19.219620000000006</v>
      </c>
      <c r="R130" t="s">
        <v>111</v>
      </c>
    </row>
    <row r="131" spans="1:18" x14ac:dyDescent="0.2">
      <c r="A131" t="s">
        <v>5</v>
      </c>
      <c r="C131">
        <v>10977</v>
      </c>
      <c r="D131" t="s">
        <v>7</v>
      </c>
      <c r="E131">
        <v>52.240299999999998</v>
      </c>
      <c r="F131">
        <v>36.8688</v>
      </c>
      <c r="H131">
        <v>74.17</v>
      </c>
      <c r="J131" t="s">
        <v>19</v>
      </c>
      <c r="N131">
        <v>36.8688</v>
      </c>
      <c r="O131">
        <v>37.301200000000001</v>
      </c>
      <c r="P131">
        <v>15.371499999999997</v>
      </c>
      <c r="Q131">
        <v>21.929700000000004</v>
      </c>
    </row>
    <row r="132" spans="1:18" x14ac:dyDescent="0.2">
      <c r="A132" t="s">
        <v>47</v>
      </c>
      <c r="C132">
        <v>10992</v>
      </c>
      <c r="D132" t="s">
        <v>7</v>
      </c>
      <c r="E132">
        <v>66.370999999999995</v>
      </c>
      <c r="F132">
        <v>36.992600000000003</v>
      </c>
      <c r="H132">
        <v>92.364999999999995</v>
      </c>
      <c r="J132" t="s">
        <v>16</v>
      </c>
      <c r="N132">
        <v>36.992600000000003</v>
      </c>
      <c r="O132">
        <v>55.372399999999992</v>
      </c>
      <c r="P132">
        <v>29.378399999999992</v>
      </c>
      <c r="Q132">
        <v>25.994</v>
      </c>
    </row>
    <row r="133" spans="1:18" x14ac:dyDescent="0.2">
      <c r="A133" t="s">
        <v>47</v>
      </c>
      <c r="C133">
        <v>10719</v>
      </c>
      <c r="D133" t="s">
        <v>7</v>
      </c>
      <c r="E133">
        <v>68.06</v>
      </c>
      <c r="F133">
        <v>37.106099999999998</v>
      </c>
      <c r="H133">
        <v>97.825999999999993</v>
      </c>
      <c r="J133" t="s">
        <v>16</v>
      </c>
      <c r="N133">
        <v>37.106099999999998</v>
      </c>
      <c r="O133">
        <v>60.719899999999996</v>
      </c>
      <c r="P133">
        <v>30.953900000000004</v>
      </c>
      <c r="Q133">
        <v>29.765999999999991</v>
      </c>
    </row>
    <row r="134" spans="1:18" x14ac:dyDescent="0.2">
      <c r="A134" t="s">
        <v>47</v>
      </c>
      <c r="C134">
        <v>10716</v>
      </c>
      <c r="D134" t="s">
        <v>7</v>
      </c>
      <c r="E134">
        <v>69.393600000000006</v>
      </c>
      <c r="F134">
        <v>37.125999999999998</v>
      </c>
      <c r="G134" t="s">
        <v>19</v>
      </c>
      <c r="H134">
        <v>99.177000000000007</v>
      </c>
      <c r="J134" t="s">
        <v>16</v>
      </c>
      <c r="M134" t="s">
        <v>23</v>
      </c>
      <c r="N134">
        <v>37.125999999999998</v>
      </c>
      <c r="O134">
        <v>62.051000000000009</v>
      </c>
      <c r="P134">
        <v>32.267600000000009</v>
      </c>
      <c r="Q134">
        <v>29.7834</v>
      </c>
      <c r="R134" t="s">
        <v>111</v>
      </c>
    </row>
    <row r="135" spans="1:18" x14ac:dyDescent="0.2">
      <c r="A135" t="s">
        <v>47</v>
      </c>
      <c r="C135">
        <v>10718</v>
      </c>
      <c r="D135" t="s">
        <v>7</v>
      </c>
      <c r="E135">
        <v>71.875</v>
      </c>
      <c r="F135">
        <v>36.956699999999998</v>
      </c>
      <c r="H135">
        <v>103.91500000000001</v>
      </c>
      <c r="J135" t="s">
        <v>16</v>
      </c>
      <c r="N135">
        <v>36.956699999999998</v>
      </c>
      <c r="O135">
        <v>66.958300000000008</v>
      </c>
      <c r="P135">
        <v>34.918300000000002</v>
      </c>
      <c r="Q135">
        <v>32.040000000000006</v>
      </c>
    </row>
    <row r="136" spans="1:18" x14ac:dyDescent="0.2">
      <c r="A136" t="s">
        <v>47</v>
      </c>
      <c r="C136">
        <v>10714</v>
      </c>
      <c r="D136" t="s">
        <v>7</v>
      </c>
      <c r="E136">
        <v>77.787999999999997</v>
      </c>
      <c r="F136">
        <v>36.9313</v>
      </c>
      <c r="H136">
        <v>112.35299999999999</v>
      </c>
      <c r="J136" t="s">
        <v>16</v>
      </c>
      <c r="N136">
        <v>36.9313</v>
      </c>
      <c r="O136">
        <v>75.421699999999987</v>
      </c>
      <c r="P136">
        <v>40.856699999999996</v>
      </c>
      <c r="Q136">
        <v>34.564999999999991</v>
      </c>
    </row>
    <row r="137" spans="1:18" x14ac:dyDescent="0.2">
      <c r="A137" t="s">
        <v>3</v>
      </c>
      <c r="C137">
        <v>10960</v>
      </c>
      <c r="D137" t="s">
        <v>9</v>
      </c>
      <c r="E137">
        <v>38.132800000000003</v>
      </c>
      <c r="F137">
        <v>37.072000000000003</v>
      </c>
      <c r="H137">
        <v>39.136000000000003</v>
      </c>
      <c r="I137">
        <v>37.075000000000003</v>
      </c>
      <c r="J137" t="s">
        <v>19</v>
      </c>
      <c r="K137" t="s">
        <v>116</v>
      </c>
      <c r="N137">
        <v>37.073500000000003</v>
      </c>
      <c r="O137">
        <v>2.0625</v>
      </c>
      <c r="P137">
        <v>1.0593000000000004</v>
      </c>
      <c r="Q137">
        <v>1.0031999999999996</v>
      </c>
    </row>
    <row r="138" spans="1:18" x14ac:dyDescent="0.2">
      <c r="A138" t="s">
        <v>3</v>
      </c>
      <c r="C138">
        <v>10959</v>
      </c>
      <c r="D138" t="s">
        <v>7</v>
      </c>
      <c r="E138">
        <v>46.924500000000002</v>
      </c>
      <c r="F138">
        <v>37.167000000000002</v>
      </c>
      <c r="H138">
        <v>55.177</v>
      </c>
      <c r="I138">
        <v>37.17</v>
      </c>
      <c r="J138" t="s">
        <v>19</v>
      </c>
      <c r="K138" t="s">
        <v>116</v>
      </c>
      <c r="N138">
        <v>37.168500000000002</v>
      </c>
      <c r="O138">
        <v>18.008499999999998</v>
      </c>
      <c r="P138">
        <v>9.7560000000000002</v>
      </c>
      <c r="Q138">
        <v>8.2524999999999977</v>
      </c>
    </row>
    <row r="139" spans="1:18" x14ac:dyDescent="0.2">
      <c r="A139" t="s">
        <v>3</v>
      </c>
      <c r="C139">
        <v>10960</v>
      </c>
      <c r="D139" t="s">
        <v>7</v>
      </c>
      <c r="E139">
        <v>47.515079999999998</v>
      </c>
      <c r="F139">
        <v>37.058</v>
      </c>
      <c r="H139">
        <v>56.857999999999997</v>
      </c>
      <c r="I139">
        <v>37.055999999999997</v>
      </c>
      <c r="J139" t="s">
        <v>19</v>
      </c>
      <c r="K139" t="s">
        <v>116</v>
      </c>
      <c r="N139">
        <v>37.057000000000002</v>
      </c>
      <c r="O139">
        <v>19.800999999999995</v>
      </c>
      <c r="P139">
        <v>10.458079999999995</v>
      </c>
      <c r="Q139">
        <v>9.3429199999999994</v>
      </c>
    </row>
    <row r="140" spans="1:18" x14ac:dyDescent="0.2">
      <c r="A140" t="s">
        <v>3</v>
      </c>
      <c r="C140">
        <v>10961</v>
      </c>
      <c r="D140" t="s">
        <v>7</v>
      </c>
      <c r="E140">
        <v>48.771099999999997</v>
      </c>
      <c r="F140">
        <v>37.156999999999996</v>
      </c>
      <c r="H140">
        <v>60.445</v>
      </c>
      <c r="I140">
        <v>37.155000000000001</v>
      </c>
      <c r="J140" t="s">
        <v>19</v>
      </c>
      <c r="K140" t="s">
        <v>116</v>
      </c>
      <c r="N140">
        <v>37.155999999999999</v>
      </c>
      <c r="O140">
        <v>23.289000000000001</v>
      </c>
      <c r="P140">
        <v>11.615099999999998</v>
      </c>
      <c r="Q140">
        <v>11.673900000000003</v>
      </c>
    </row>
    <row r="141" spans="1:18" x14ac:dyDescent="0.2">
      <c r="A141" t="s">
        <v>3</v>
      </c>
      <c r="C141">
        <v>10962</v>
      </c>
      <c r="D141" t="s">
        <v>7</v>
      </c>
      <c r="E141">
        <v>46.064</v>
      </c>
      <c r="F141">
        <v>37.073999999999998</v>
      </c>
      <c r="H141">
        <v>54.491999999999997</v>
      </c>
      <c r="I141">
        <v>37.070999999999998</v>
      </c>
      <c r="J141" t="s">
        <v>19</v>
      </c>
      <c r="K141" t="s">
        <v>116</v>
      </c>
      <c r="N141">
        <v>37.072499999999998</v>
      </c>
      <c r="O141">
        <v>17.419499999999999</v>
      </c>
      <c r="P141">
        <v>8.991500000000002</v>
      </c>
      <c r="Q141">
        <v>8.4279999999999973</v>
      </c>
    </row>
    <row r="142" spans="1:18" x14ac:dyDescent="0.2">
      <c r="A142" t="s">
        <v>3</v>
      </c>
      <c r="C142">
        <v>10963</v>
      </c>
      <c r="D142" t="s">
        <v>7</v>
      </c>
      <c r="E142">
        <v>46.5931</v>
      </c>
      <c r="F142">
        <v>37.067999999999998</v>
      </c>
      <c r="H142">
        <v>57.377000000000002</v>
      </c>
      <c r="I142">
        <v>37.066000000000003</v>
      </c>
      <c r="J142" t="s">
        <v>19</v>
      </c>
      <c r="K142" t="s">
        <v>116</v>
      </c>
      <c r="N142">
        <v>37.067</v>
      </c>
      <c r="O142">
        <v>20.310000000000002</v>
      </c>
      <c r="P142">
        <v>9.5260999999999996</v>
      </c>
      <c r="Q142">
        <v>10.783900000000003</v>
      </c>
    </row>
    <row r="143" spans="1:18" x14ac:dyDescent="0.2">
      <c r="A143" t="s">
        <v>3</v>
      </c>
      <c r="C143">
        <v>10964</v>
      </c>
      <c r="D143" t="s">
        <v>7</v>
      </c>
      <c r="E143">
        <v>46.63</v>
      </c>
      <c r="F143">
        <v>37.093000000000004</v>
      </c>
      <c r="H143">
        <v>57.823</v>
      </c>
      <c r="I143">
        <v>37.082000000000001</v>
      </c>
      <c r="J143" t="s">
        <v>19</v>
      </c>
      <c r="K143" t="s">
        <v>116</v>
      </c>
      <c r="N143">
        <v>37.087500000000006</v>
      </c>
      <c r="O143">
        <v>20.735499999999995</v>
      </c>
      <c r="P143">
        <v>9.5424999999999969</v>
      </c>
      <c r="Q143">
        <v>11.192999999999998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WP_clean</vt:lpstr>
      <vt:lpstr>WP_means</vt:lpstr>
      <vt:lpstr>LFM_clean</vt:lpstr>
      <vt:lpstr>LFM_calcs_formulas</vt:lpstr>
      <vt:lpstr>FLM_final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2021-10-10T17:29:10Z</dcterms:created>
  <dcterms:modified xsi:type="dcterms:W3CDTF">2021-11-09T00:22:02Z</dcterms:modified>
  <cp:category/>
</cp:coreProperties>
</file>