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david.clapp.ARGOUS\Desktop\iCASexam\"/>
    </mc:Choice>
  </mc:AlternateContent>
  <xr:revisionPtr revIDLastSave="0" documentId="13_ncr:1_{724DAD09-43FF-4AFF-9ADC-761E49B9DC25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" i="1" l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2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  <c r="L52" i="1"/>
  <c r="R1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2" i="1"/>
  <c r="Q2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4" i="1"/>
  <c r="Q33" i="1"/>
  <c r="Q32" i="1"/>
  <c r="Q31" i="1"/>
  <c r="Q30" i="1"/>
  <c r="Q29" i="1"/>
  <c r="Q28" i="1"/>
  <c r="Q27" i="1"/>
  <c r="Q26" i="1"/>
  <c r="Q25" i="1"/>
  <c r="Q24" i="1"/>
  <c r="Q23" i="1"/>
  <c r="Q22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5" i="1"/>
  <c r="Q4" i="1"/>
  <c r="Q3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2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Clapp, David</author>
  </authors>
  <commentList>
    <comment ref="J1" authorId="0" shapeId="0" xr:uid="{8BAF099A-10BE-45C9-98CA-D597F274272C}">
      <text>
        <r>
          <rPr>
            <b/>
            <sz val="9"/>
            <color indexed="81"/>
            <rFont val="Tahoma"/>
            <charset val="1"/>
          </rPr>
          <t>Clapp, David:</t>
        </r>
        <r>
          <rPr>
            <sz val="9"/>
            <color indexed="81"/>
            <rFont val="Tahoma"/>
            <charset val="1"/>
          </rPr>
          <t xml:space="preserve">
drops first observation
</t>
        </r>
      </text>
    </comment>
    <comment ref="K1" authorId="0" shapeId="0" xr:uid="{0800A88D-9911-4F76-B901-CE6312DF927A}">
      <text>
        <r>
          <rPr>
            <b/>
            <sz val="9"/>
            <color indexed="81"/>
            <rFont val="Tahoma"/>
            <charset val="1"/>
          </rPr>
          <t>Clapp, David:</t>
        </r>
        <r>
          <rPr>
            <sz val="9"/>
            <color indexed="81"/>
            <rFont val="Tahoma"/>
            <charset val="1"/>
          </rPr>
          <t xml:space="preserve">
drop last observation
</t>
        </r>
      </text>
    </comment>
    <comment ref="L1" authorId="0" shapeId="0" xr:uid="{99361829-957C-47D7-953C-14EBA8B3B76F}">
      <text>
        <r>
          <rPr>
            <b/>
            <sz val="9"/>
            <color indexed="81"/>
            <rFont val="Tahoma"/>
            <charset val="1"/>
          </rPr>
          <t>Clapp, David:</t>
        </r>
        <r>
          <rPr>
            <sz val="9"/>
            <color indexed="81"/>
            <rFont val="Tahoma"/>
            <charset val="1"/>
          </rPr>
          <t xml:space="preserve">
calc with dplyr::lag() instead</t>
        </r>
      </text>
    </comment>
    <comment ref="P1" authorId="0" shapeId="0" xr:uid="{C546E958-1AE3-4AE0-89ED-3ADD7406B00A}">
      <text>
        <r>
          <rPr>
            <b/>
            <sz val="9"/>
            <color indexed="81"/>
            <rFont val="Tahoma"/>
            <charset val="1"/>
          </rPr>
          <t>Clapp, David:</t>
        </r>
        <r>
          <rPr>
            <sz val="9"/>
            <color indexed="81"/>
            <rFont val="Tahoma"/>
            <charset val="1"/>
          </rPr>
          <t xml:space="preserve">
drop last observation
</t>
        </r>
      </text>
    </comment>
  </commentList>
</comments>
</file>

<file path=xl/sharedStrings.xml><?xml version="1.0" encoding="utf-8"?>
<sst xmlns="http://schemas.openxmlformats.org/spreadsheetml/2006/main" count="162" uniqueCount="14">
  <si>
    <t>FPR</t>
  </si>
  <si>
    <t>TPR</t>
  </si>
  <si>
    <t>rect.base</t>
  </si>
  <si>
    <t>after rev()</t>
  </si>
  <si>
    <t>FPR[-1]</t>
  </si>
  <si>
    <t>FPR[-length(FPR)]</t>
  </si>
  <si>
    <t>&lt;-- base drawing rectangles with points as sides of box, not boxes ending at midpoints of x axis</t>
  </si>
  <si>
    <t>TPR[-1]</t>
  </si>
  <si>
    <t>TPR[-length(TPR)]</t>
  </si>
  <si>
    <t>&lt;-- AUC</t>
  </si>
  <si>
    <t>(R produced .814 using sample code)</t>
  </si>
  <si>
    <t>&lt;-- almost adds up to 1</t>
  </si>
  <si>
    <t>height</t>
  </si>
  <si>
    <t>&lt;-- more intuitive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</si>
</sst>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_);_(* \(#,##0.000\);_(* &quot;-&quot;??_);_(@_)"/>
    <numFmt numFmtId="168" formatCode="_(* #,##0.0000000_);_(* \(#,##0.0000000\);_(* &quot;-&quot;??_);_(@_)"/>
    <numFmt numFmtId="169" formatCode="_(* #,##0.0000000_);_(* \(#,##0.0000000\);_(* &quot;-&quot;???????_);_(@_)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8" fontId="0" fillId="0" borderId="0" xfId="1" applyNumberFormat="1" applyFont="1"/>
    <xf numFmtId="169" fontId="0" fillId="0" borderId="0" xfId="0" applyNumberFormat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  <xf numFmtId="168" fontId="4" fillId="0" borderId="0" xfId="1" applyNumberFormat="1" applyFont="1"/>
    <xf numFmtId="169" fontId="0" fillId="2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2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2" max="12" width="17.140625" style="1" customWidth="1"/>
    <col min="17" max="17" width="14.7109375" customWidth="1"/>
    <col min="18" max="18" width="11" bestFit="1" customWidth="1"/>
    <col min="23" max="23" width="15.28515625" customWidth="1"/>
  </cols>
  <sheetData>
    <row r="1" spans="1:24" x14ac:dyDescent="0.25">
      <c r="A1" t="s">
        <v>3</v>
      </c>
      <c r="D1" t="s">
        <v>3</v>
      </c>
      <c r="J1" t="s">
        <v>4</v>
      </c>
      <c r="K1" t="s">
        <v>5</v>
      </c>
      <c r="L1" s="1" t="s">
        <v>2</v>
      </c>
      <c r="M1" t="s">
        <v>6</v>
      </c>
      <c r="O1" t="s">
        <v>7</v>
      </c>
      <c r="P1" t="s">
        <v>8</v>
      </c>
      <c r="R1" s="5">
        <f>SUM(Q2:R50)/2</f>
        <v>0.81416285577776315</v>
      </c>
      <c r="S1" s="4" t="s">
        <v>9</v>
      </c>
      <c r="T1" t="s">
        <v>10</v>
      </c>
      <c r="V1" t="s">
        <v>12</v>
      </c>
      <c r="W1" s="7">
        <f>SUM(W2:W50)</f>
        <v>0.81416285577776271</v>
      </c>
      <c r="X1" t="s">
        <v>13</v>
      </c>
    </row>
    <row r="2" spans="1:24" x14ac:dyDescent="0.25">
      <c r="A2">
        <v>3.3444816053511701E-3</v>
      </c>
      <c r="B2" t="s">
        <v>0</v>
      </c>
      <c r="D2">
        <v>2.8571428571428598E-2</v>
      </c>
      <c r="E2" t="s">
        <v>1</v>
      </c>
      <c r="G2">
        <v>0</v>
      </c>
      <c r="H2" t="s">
        <v>2</v>
      </c>
      <c r="J2">
        <f>A3</f>
        <v>3.3444816053511701E-3</v>
      </c>
      <c r="K2">
        <f>A2</f>
        <v>3.3444816053511701E-3</v>
      </c>
      <c r="L2" s="1">
        <f>(J2-K2)</f>
        <v>0</v>
      </c>
      <c r="M2" t="b">
        <f>(L2-G2)&lt;0.000001</f>
        <v>1</v>
      </c>
      <c r="O2">
        <f>D3</f>
        <v>4.8979591836734698E-2</v>
      </c>
      <c r="P2">
        <f>D2</f>
        <v>2.8571428571428598E-2</v>
      </c>
      <c r="Q2" s="2">
        <f>$L2*O2</f>
        <v>0</v>
      </c>
      <c r="R2" s="2">
        <f>$L2*P2</f>
        <v>0</v>
      </c>
      <c r="V2">
        <f>(O2+P2)/2</f>
        <v>3.8775510204081647E-2</v>
      </c>
      <c r="W2" s="2">
        <f>V2*L2</f>
        <v>0</v>
      </c>
    </row>
    <row r="3" spans="1:24" x14ac:dyDescent="0.25">
      <c r="A3">
        <v>3.3444816053511701E-3</v>
      </c>
      <c r="B3" t="s">
        <v>0</v>
      </c>
      <c r="D3">
        <v>4.8979591836734698E-2</v>
      </c>
      <c r="E3" t="s">
        <v>1</v>
      </c>
      <c r="G3">
        <v>3.3444816053511701E-3</v>
      </c>
      <c r="H3" t="s">
        <v>2</v>
      </c>
      <c r="J3">
        <f t="shared" ref="J3:J50" si="0">A4</f>
        <v>6.6889632107023402E-3</v>
      </c>
      <c r="K3">
        <f t="shared" ref="K3:K50" si="1">A3</f>
        <v>3.3444816053511701E-3</v>
      </c>
      <c r="L3" s="1">
        <f t="shared" ref="L3:L50" si="2">(J3-K3)</f>
        <v>3.3444816053511701E-3</v>
      </c>
      <c r="M3" t="b">
        <f t="shared" ref="M3:M50" si="3">(L3-G3)&lt;0.000001</f>
        <v>1</v>
      </c>
      <c r="O3">
        <f t="shared" ref="O3:O50" si="4">D4</f>
        <v>7.3469387755102006E-2</v>
      </c>
      <c r="P3">
        <f t="shared" ref="P3:P50" si="5">D3</f>
        <v>4.8979591836734698E-2</v>
      </c>
      <c r="Q3" s="2">
        <f t="shared" ref="Q3:Q50" si="6">L3*O3</f>
        <v>2.4571701590335118E-4</v>
      </c>
      <c r="R3" s="2">
        <f t="shared" ref="R3:R50" si="7">$L3*P3</f>
        <v>1.6381134393556753E-4</v>
      </c>
      <c r="V3">
        <f t="shared" ref="V3:V50" si="8">(O3+P3)/2</f>
        <v>6.1224489795918352E-2</v>
      </c>
      <c r="W3" s="2">
        <f t="shared" ref="W3:W50" si="9">V3*L3</f>
        <v>2.0476417991945934E-4</v>
      </c>
    </row>
    <row r="4" spans="1:24" x14ac:dyDescent="0.25">
      <c r="A4">
        <v>6.6889632107023402E-3</v>
      </c>
      <c r="B4" t="s">
        <v>0</v>
      </c>
      <c r="D4">
        <v>7.3469387755102006E-2</v>
      </c>
      <c r="E4" t="s">
        <v>1</v>
      </c>
      <c r="G4">
        <v>6.6889632107023402E-3</v>
      </c>
      <c r="H4" t="s">
        <v>2</v>
      </c>
      <c r="J4">
        <f t="shared" si="0"/>
        <v>1.3377926421404699E-2</v>
      </c>
      <c r="K4">
        <f t="shared" si="1"/>
        <v>6.6889632107023402E-3</v>
      </c>
      <c r="L4" s="1">
        <f t="shared" si="2"/>
        <v>6.6889632107023592E-3</v>
      </c>
      <c r="M4" t="b">
        <f t="shared" si="3"/>
        <v>1</v>
      </c>
      <c r="O4">
        <f t="shared" si="4"/>
        <v>0.11020408163265299</v>
      </c>
      <c r="P4">
        <f t="shared" si="5"/>
        <v>7.3469387755102006E-2</v>
      </c>
      <c r="Q4" s="2">
        <f t="shared" si="6"/>
        <v>7.3715104771005543E-4</v>
      </c>
      <c r="R4" s="2">
        <f t="shared" si="7"/>
        <v>4.9143403180670366E-4</v>
      </c>
      <c r="V4">
        <f t="shared" si="8"/>
        <v>9.18367346938775E-2</v>
      </c>
      <c r="W4" s="2">
        <f t="shared" si="9"/>
        <v>6.142925397583796E-4</v>
      </c>
    </row>
    <row r="5" spans="1:24" x14ac:dyDescent="0.25">
      <c r="A5">
        <v>1.3377926421404699E-2</v>
      </c>
      <c r="B5" t="s">
        <v>0</v>
      </c>
      <c r="D5">
        <v>0.11020408163265299</v>
      </c>
      <c r="E5" t="s">
        <v>1</v>
      </c>
      <c r="G5">
        <v>1.00334448160535E-2</v>
      </c>
      <c r="H5" t="s">
        <v>2</v>
      </c>
      <c r="J5">
        <f t="shared" si="0"/>
        <v>2.3411371237458199E-2</v>
      </c>
      <c r="K5">
        <f t="shared" si="1"/>
        <v>1.3377926421404699E-2</v>
      </c>
      <c r="L5" s="1">
        <f t="shared" si="2"/>
        <v>1.00334448160535E-2</v>
      </c>
      <c r="M5" t="b">
        <f t="shared" si="3"/>
        <v>1</v>
      </c>
      <c r="O5">
        <f t="shared" si="4"/>
        <v>0.187755102040816</v>
      </c>
      <c r="P5">
        <f t="shared" si="5"/>
        <v>0.11020408163265299</v>
      </c>
      <c r="Q5" s="2">
        <f t="shared" si="6"/>
        <v>1.8838304552590212E-3</v>
      </c>
      <c r="R5" s="2">
        <f t="shared" si="7"/>
        <v>1.1057265715650789E-3</v>
      </c>
      <c r="V5">
        <f t="shared" si="8"/>
        <v>0.14897959183673448</v>
      </c>
      <c r="W5" s="2">
        <f t="shared" si="9"/>
        <v>1.4947785134120498E-3</v>
      </c>
    </row>
    <row r="6" spans="1:24" x14ac:dyDescent="0.25">
      <c r="A6">
        <v>2.3411371237458199E-2</v>
      </c>
      <c r="B6" t="s">
        <v>0</v>
      </c>
      <c r="D6">
        <v>0.187755102040816</v>
      </c>
      <c r="E6" t="s">
        <v>1</v>
      </c>
      <c r="G6">
        <v>6.6889632107023402E-3</v>
      </c>
      <c r="H6" t="s">
        <v>2</v>
      </c>
      <c r="J6">
        <f t="shared" si="0"/>
        <v>3.0100334448160501E-2</v>
      </c>
      <c r="K6">
        <f t="shared" si="1"/>
        <v>2.3411371237458199E-2</v>
      </c>
      <c r="L6" s="1">
        <f t="shared" si="2"/>
        <v>6.688963210702302E-3</v>
      </c>
      <c r="M6" t="b">
        <f t="shared" si="3"/>
        <v>1</v>
      </c>
      <c r="O6">
        <f t="shared" si="4"/>
        <v>0.19591836734693899</v>
      </c>
      <c r="P6">
        <f t="shared" si="5"/>
        <v>0.187755102040816</v>
      </c>
      <c r="Q6" s="2">
        <f t="shared" si="6"/>
        <v>1.310490751484534E-3</v>
      </c>
      <c r="R6" s="2">
        <f t="shared" si="7"/>
        <v>1.2558869701726749E-3</v>
      </c>
      <c r="V6">
        <f t="shared" si="8"/>
        <v>0.19183673469387749</v>
      </c>
      <c r="W6" s="2">
        <f t="shared" si="9"/>
        <v>1.2831888608286046E-3</v>
      </c>
    </row>
    <row r="7" spans="1:24" x14ac:dyDescent="0.25">
      <c r="A7">
        <v>3.0100334448160501E-2</v>
      </c>
      <c r="B7" t="s">
        <v>0</v>
      </c>
      <c r="D7">
        <v>0.19591836734693899</v>
      </c>
      <c r="E7" t="s">
        <v>1</v>
      </c>
      <c r="G7">
        <v>6.6889632107023402E-3</v>
      </c>
      <c r="H7" t="s">
        <v>2</v>
      </c>
      <c r="J7">
        <f t="shared" si="0"/>
        <v>3.67892976588629E-2</v>
      </c>
      <c r="K7">
        <f t="shared" si="1"/>
        <v>3.0100334448160501E-2</v>
      </c>
      <c r="L7" s="1">
        <f t="shared" si="2"/>
        <v>6.6889632107023991E-3</v>
      </c>
      <c r="M7" t="b">
        <f t="shared" si="3"/>
        <v>1</v>
      </c>
      <c r="O7">
        <f t="shared" si="4"/>
        <v>0.22040816326530599</v>
      </c>
      <c r="P7">
        <f t="shared" si="5"/>
        <v>0.19591836734693899</v>
      </c>
      <c r="Q7" s="2">
        <f t="shared" si="6"/>
        <v>1.4743020954201198E-3</v>
      </c>
      <c r="R7" s="2">
        <f t="shared" si="7"/>
        <v>1.3104907514845531E-3</v>
      </c>
      <c r="V7">
        <f t="shared" si="8"/>
        <v>0.2081632653061225</v>
      </c>
      <c r="W7" s="2">
        <f t="shared" si="9"/>
        <v>1.3923964234523365E-3</v>
      </c>
    </row>
    <row r="8" spans="1:24" x14ac:dyDescent="0.25">
      <c r="A8">
        <v>3.67892976588629E-2</v>
      </c>
      <c r="B8" t="s">
        <v>0</v>
      </c>
      <c r="D8">
        <v>0.22040816326530599</v>
      </c>
      <c r="E8" t="s">
        <v>1</v>
      </c>
      <c r="G8">
        <v>1.3377926421404699E-2</v>
      </c>
      <c r="H8" t="s">
        <v>2</v>
      </c>
      <c r="J8">
        <f t="shared" si="0"/>
        <v>5.0167224080267601E-2</v>
      </c>
      <c r="K8">
        <f t="shared" si="1"/>
        <v>3.67892976588629E-2</v>
      </c>
      <c r="L8" s="1">
        <f t="shared" si="2"/>
        <v>1.3377926421404701E-2</v>
      </c>
      <c r="M8" t="b">
        <f t="shared" si="3"/>
        <v>1</v>
      </c>
      <c r="O8">
        <f t="shared" si="4"/>
        <v>0.261224489795918</v>
      </c>
      <c r="P8">
        <f t="shared" si="5"/>
        <v>0.22040816326530599</v>
      </c>
      <c r="Q8" s="2">
        <f t="shared" si="6"/>
        <v>3.4946420039587743E-3</v>
      </c>
      <c r="R8" s="2">
        <f t="shared" si="7"/>
        <v>2.9486041908402183E-3</v>
      </c>
      <c r="V8">
        <f t="shared" si="8"/>
        <v>0.240816326530612</v>
      </c>
      <c r="W8" s="2">
        <f t="shared" si="9"/>
        <v>3.2216230973994963E-3</v>
      </c>
    </row>
    <row r="9" spans="1:24" x14ac:dyDescent="0.25">
      <c r="A9">
        <v>5.0167224080267601E-2</v>
      </c>
      <c r="B9" t="s">
        <v>0</v>
      </c>
      <c r="D9">
        <v>0.261224489795918</v>
      </c>
      <c r="E9" t="s">
        <v>1</v>
      </c>
      <c r="G9">
        <v>1.3377926421404699E-2</v>
      </c>
      <c r="H9" t="s">
        <v>2</v>
      </c>
      <c r="J9">
        <f t="shared" si="0"/>
        <v>6.3545150501672198E-2</v>
      </c>
      <c r="K9">
        <f t="shared" si="1"/>
        <v>5.0167224080267601E-2</v>
      </c>
      <c r="L9" s="1">
        <f t="shared" si="2"/>
        <v>1.3377926421404597E-2</v>
      </c>
      <c r="M9" t="b">
        <f t="shared" si="3"/>
        <v>1</v>
      </c>
      <c r="O9">
        <f t="shared" si="4"/>
        <v>0.29387755102040802</v>
      </c>
      <c r="P9">
        <f t="shared" si="5"/>
        <v>0.261224489795918</v>
      </c>
      <c r="Q9" s="2">
        <f t="shared" si="6"/>
        <v>3.9314722544535937E-3</v>
      </c>
      <c r="R9" s="2">
        <f t="shared" si="7"/>
        <v>3.494642003958747E-3</v>
      </c>
      <c r="V9">
        <f t="shared" si="8"/>
        <v>0.27755102040816304</v>
      </c>
      <c r="W9" s="2">
        <f t="shared" si="9"/>
        <v>3.713057129206171E-3</v>
      </c>
    </row>
    <row r="10" spans="1:24" x14ac:dyDescent="0.25">
      <c r="A10">
        <v>6.3545150501672198E-2</v>
      </c>
      <c r="B10" t="s">
        <v>0</v>
      </c>
      <c r="D10">
        <v>0.29387755102040802</v>
      </c>
      <c r="E10" t="s">
        <v>1</v>
      </c>
      <c r="G10">
        <v>0</v>
      </c>
      <c r="H10" t="s">
        <v>2</v>
      </c>
      <c r="J10">
        <f t="shared" si="0"/>
        <v>6.3545150501672198E-2</v>
      </c>
      <c r="K10">
        <f t="shared" si="1"/>
        <v>6.3545150501672198E-2</v>
      </c>
      <c r="L10" s="1">
        <f t="shared" si="2"/>
        <v>0</v>
      </c>
      <c r="M10" t="b">
        <f t="shared" si="3"/>
        <v>1</v>
      </c>
      <c r="O10">
        <f t="shared" si="4"/>
        <v>0.32244897959183699</v>
      </c>
      <c r="P10">
        <f t="shared" si="5"/>
        <v>0.29387755102040802</v>
      </c>
      <c r="Q10" s="2">
        <f t="shared" si="6"/>
        <v>0</v>
      </c>
      <c r="R10" s="2">
        <f t="shared" si="7"/>
        <v>0</v>
      </c>
      <c r="V10">
        <f t="shared" si="8"/>
        <v>0.30816326530612248</v>
      </c>
      <c r="W10" s="2">
        <f t="shared" si="9"/>
        <v>0</v>
      </c>
    </row>
    <row r="11" spans="1:24" x14ac:dyDescent="0.25">
      <c r="A11">
        <v>6.3545150501672198E-2</v>
      </c>
      <c r="B11" t="s">
        <v>0</v>
      </c>
      <c r="D11">
        <v>0.32244897959183699</v>
      </c>
      <c r="E11" t="s">
        <v>1</v>
      </c>
      <c r="G11">
        <v>6.6889632107023402E-3</v>
      </c>
      <c r="H11" t="s">
        <v>2</v>
      </c>
      <c r="J11">
        <f t="shared" si="0"/>
        <v>7.0234113712374605E-2</v>
      </c>
      <c r="K11">
        <f t="shared" si="1"/>
        <v>6.3545150501672198E-2</v>
      </c>
      <c r="L11" s="1">
        <f t="shared" si="2"/>
        <v>6.6889632107024061E-3</v>
      </c>
      <c r="M11" t="b">
        <f t="shared" si="3"/>
        <v>1</v>
      </c>
      <c r="O11">
        <f t="shared" si="4"/>
        <v>0.34285714285714303</v>
      </c>
      <c r="P11">
        <f t="shared" si="5"/>
        <v>0.32244897959183699</v>
      </c>
      <c r="Q11" s="2">
        <f t="shared" si="6"/>
        <v>2.2933588150979688E-3</v>
      </c>
      <c r="R11" s="2">
        <f t="shared" si="7"/>
        <v>2.1568493618183285E-3</v>
      </c>
      <c r="V11">
        <f t="shared" si="8"/>
        <v>0.33265306122449001</v>
      </c>
      <c r="W11" s="2">
        <f t="shared" si="9"/>
        <v>2.2251040884581487E-3</v>
      </c>
    </row>
    <row r="12" spans="1:24" x14ac:dyDescent="0.25">
      <c r="A12">
        <v>7.0234113712374605E-2</v>
      </c>
      <c r="B12" t="s">
        <v>0</v>
      </c>
      <c r="D12">
        <v>0.34285714285714303</v>
      </c>
      <c r="E12" t="s">
        <v>1</v>
      </c>
      <c r="G12">
        <v>3.3444816053511801E-3</v>
      </c>
      <c r="H12" t="s">
        <v>2</v>
      </c>
      <c r="J12">
        <f t="shared" si="0"/>
        <v>7.3578595317725801E-2</v>
      </c>
      <c r="K12">
        <f t="shared" si="1"/>
        <v>7.0234113712374605E-2</v>
      </c>
      <c r="L12" s="1">
        <f t="shared" si="2"/>
        <v>3.3444816053511961E-3</v>
      </c>
      <c r="M12" t="b">
        <f t="shared" si="3"/>
        <v>1</v>
      </c>
      <c r="O12">
        <f t="shared" si="4"/>
        <v>0.4</v>
      </c>
      <c r="P12">
        <f t="shared" si="5"/>
        <v>0.34285714285714303</v>
      </c>
      <c r="Q12" s="2">
        <f t="shared" si="6"/>
        <v>1.3377926421404786E-3</v>
      </c>
      <c r="R12" s="2">
        <f t="shared" si="7"/>
        <v>1.146679407548982E-3</v>
      </c>
      <c r="V12">
        <f t="shared" si="8"/>
        <v>0.37142857142857155</v>
      </c>
      <c r="W12" s="2">
        <f t="shared" si="9"/>
        <v>1.2422360248447303E-3</v>
      </c>
    </row>
    <row r="13" spans="1:24" x14ac:dyDescent="0.25">
      <c r="A13">
        <v>7.3578595317725801E-2</v>
      </c>
      <c r="B13" t="s">
        <v>0</v>
      </c>
      <c r="D13">
        <v>0.4</v>
      </c>
      <c r="E13" t="s">
        <v>1</v>
      </c>
      <c r="G13">
        <v>6.6889632107023402E-3</v>
      </c>
      <c r="H13" t="s">
        <v>2</v>
      </c>
      <c r="J13">
        <f t="shared" si="0"/>
        <v>8.0267558528428096E-2</v>
      </c>
      <c r="K13">
        <f t="shared" si="1"/>
        <v>7.3578595317725801E-2</v>
      </c>
      <c r="L13" s="1">
        <f t="shared" si="2"/>
        <v>6.688963210702295E-3</v>
      </c>
      <c r="M13" t="b">
        <f t="shared" si="3"/>
        <v>1</v>
      </c>
      <c r="O13">
        <f t="shared" si="4"/>
        <v>0.416326530612245</v>
      </c>
      <c r="P13">
        <f t="shared" si="5"/>
        <v>0.4</v>
      </c>
      <c r="Q13" s="2">
        <f t="shared" si="6"/>
        <v>2.7847928469046297E-3</v>
      </c>
      <c r="R13" s="2">
        <f t="shared" si="7"/>
        <v>2.6755852842809181E-3</v>
      </c>
      <c r="V13">
        <f t="shared" si="8"/>
        <v>0.40816326530612251</v>
      </c>
      <c r="W13" s="2">
        <f t="shared" si="9"/>
        <v>2.7301890655927739E-3</v>
      </c>
    </row>
    <row r="14" spans="1:24" x14ac:dyDescent="0.25">
      <c r="A14">
        <v>8.0267558528428096E-2</v>
      </c>
      <c r="B14" t="s">
        <v>0</v>
      </c>
      <c r="D14">
        <v>0.416326530612245</v>
      </c>
      <c r="E14" t="s">
        <v>1</v>
      </c>
      <c r="G14">
        <v>6.6889632107023402E-3</v>
      </c>
      <c r="H14" t="s">
        <v>2</v>
      </c>
      <c r="J14">
        <f t="shared" si="0"/>
        <v>8.6956521739130405E-2</v>
      </c>
      <c r="K14">
        <f t="shared" si="1"/>
        <v>8.0267558528428096E-2</v>
      </c>
      <c r="L14" s="1">
        <f t="shared" si="2"/>
        <v>6.6889632107023089E-3</v>
      </c>
      <c r="M14" t="b">
        <f t="shared" si="3"/>
        <v>1</v>
      </c>
      <c r="O14">
        <f t="shared" si="4"/>
        <v>0.43265306122448999</v>
      </c>
      <c r="P14">
        <f t="shared" si="5"/>
        <v>0.416326530612245</v>
      </c>
      <c r="Q14" s="2">
        <f t="shared" si="6"/>
        <v>2.8940004095283473E-3</v>
      </c>
      <c r="R14" s="2">
        <f t="shared" si="7"/>
        <v>2.7847928469046353E-3</v>
      </c>
      <c r="V14">
        <f t="shared" si="8"/>
        <v>0.4244897959183675</v>
      </c>
      <c r="W14" s="2">
        <f t="shared" si="9"/>
        <v>2.8393966282164915E-3</v>
      </c>
    </row>
    <row r="15" spans="1:24" x14ac:dyDescent="0.25">
      <c r="A15">
        <v>8.6956521739130405E-2</v>
      </c>
      <c r="B15" t="s">
        <v>0</v>
      </c>
      <c r="D15">
        <v>0.43265306122448999</v>
      </c>
      <c r="E15" t="s">
        <v>1</v>
      </c>
      <c r="G15">
        <v>6.6889632107023402E-3</v>
      </c>
      <c r="H15" t="s">
        <v>2</v>
      </c>
      <c r="J15">
        <f t="shared" si="0"/>
        <v>9.3645484949832797E-2</v>
      </c>
      <c r="K15">
        <f t="shared" si="1"/>
        <v>8.6956521739130405E-2</v>
      </c>
      <c r="L15" s="1">
        <f t="shared" si="2"/>
        <v>6.6889632107023922E-3</v>
      </c>
      <c r="M15" t="b">
        <f t="shared" si="3"/>
        <v>1</v>
      </c>
      <c r="O15">
        <f t="shared" si="4"/>
        <v>0.46122448979591801</v>
      </c>
      <c r="P15">
        <f t="shared" si="5"/>
        <v>0.43265306122448999</v>
      </c>
      <c r="Q15" s="2">
        <f t="shared" si="6"/>
        <v>3.0851136441198764E-3</v>
      </c>
      <c r="R15" s="2">
        <f t="shared" si="7"/>
        <v>2.8940004095283833E-3</v>
      </c>
      <c r="V15">
        <f t="shared" si="8"/>
        <v>0.446938775510204</v>
      </c>
      <c r="W15" s="2">
        <f t="shared" si="9"/>
        <v>2.98955702682413E-3</v>
      </c>
    </row>
    <row r="16" spans="1:24" x14ac:dyDescent="0.25">
      <c r="A16">
        <v>9.3645484949832797E-2</v>
      </c>
      <c r="B16" t="s">
        <v>0</v>
      </c>
      <c r="D16">
        <v>0.46122448979591801</v>
      </c>
      <c r="E16" t="s">
        <v>1</v>
      </c>
      <c r="G16">
        <v>2.3411371237458199E-2</v>
      </c>
      <c r="H16" t="s">
        <v>2</v>
      </c>
      <c r="J16">
        <f t="shared" si="0"/>
        <v>0.117056856187291</v>
      </c>
      <c r="K16">
        <f t="shared" si="1"/>
        <v>9.3645484949832797E-2</v>
      </c>
      <c r="L16" s="1">
        <f t="shared" si="2"/>
        <v>2.3411371237458206E-2</v>
      </c>
      <c r="M16" t="b">
        <f t="shared" si="3"/>
        <v>1</v>
      </c>
      <c r="O16">
        <f t="shared" si="4"/>
        <v>0.48571428571428599</v>
      </c>
      <c r="P16">
        <f t="shared" si="5"/>
        <v>0.46122448979591801</v>
      </c>
      <c r="Q16" s="2">
        <f t="shared" si="6"/>
        <v>1.1371237458193992E-2</v>
      </c>
      <c r="R16" s="2">
        <f t="shared" si="7"/>
        <v>1.0797897754419491E-2</v>
      </c>
      <c r="V16">
        <f t="shared" si="8"/>
        <v>0.473469387755102</v>
      </c>
      <c r="W16" s="2">
        <f t="shared" si="9"/>
        <v>1.1084567606306741E-2</v>
      </c>
    </row>
    <row r="17" spans="1:23" x14ac:dyDescent="0.25">
      <c r="A17">
        <v>0.117056856187291</v>
      </c>
      <c r="B17" t="s">
        <v>0</v>
      </c>
      <c r="D17">
        <v>0.48571428571428599</v>
      </c>
      <c r="E17" t="s">
        <v>1</v>
      </c>
      <c r="G17">
        <v>2.0066889632107E-2</v>
      </c>
      <c r="H17" t="s">
        <v>2</v>
      </c>
      <c r="J17">
        <f t="shared" si="0"/>
        <v>0.13712374581939801</v>
      </c>
      <c r="K17">
        <f t="shared" si="1"/>
        <v>0.117056856187291</v>
      </c>
      <c r="L17" s="1">
        <f t="shared" si="2"/>
        <v>2.006688963210701E-2</v>
      </c>
      <c r="M17" t="b">
        <f t="shared" si="3"/>
        <v>1</v>
      </c>
      <c r="O17">
        <f t="shared" si="4"/>
        <v>0.51428571428571401</v>
      </c>
      <c r="P17">
        <f t="shared" si="5"/>
        <v>0.48571428571428599</v>
      </c>
      <c r="Q17" s="2">
        <f t="shared" si="6"/>
        <v>1.0320114667940743E-2</v>
      </c>
      <c r="R17" s="2">
        <f t="shared" si="7"/>
        <v>9.7467749641662674E-3</v>
      </c>
      <c r="V17">
        <f t="shared" si="8"/>
        <v>0.5</v>
      </c>
      <c r="W17" s="2">
        <f t="shared" si="9"/>
        <v>1.0033444816053505E-2</v>
      </c>
    </row>
    <row r="18" spans="1:23" x14ac:dyDescent="0.25">
      <c r="A18">
        <v>0.13712374581939801</v>
      </c>
      <c r="B18" t="s">
        <v>0</v>
      </c>
      <c r="D18">
        <v>0.51428571428571401</v>
      </c>
      <c r="E18" t="s">
        <v>1</v>
      </c>
      <c r="G18">
        <v>1.00334448160535E-2</v>
      </c>
      <c r="H18" t="s">
        <v>2</v>
      </c>
      <c r="J18">
        <f t="shared" si="0"/>
        <v>0.14715719063545199</v>
      </c>
      <c r="K18">
        <f t="shared" si="1"/>
        <v>0.13712374581939801</v>
      </c>
      <c r="L18" s="1">
        <f t="shared" si="2"/>
        <v>1.0033444816053977E-2</v>
      </c>
      <c r="M18" t="b">
        <f t="shared" si="3"/>
        <v>1</v>
      </c>
      <c r="O18">
        <f t="shared" si="4"/>
        <v>0.54693877551020398</v>
      </c>
      <c r="P18">
        <f t="shared" si="5"/>
        <v>0.51428571428571401</v>
      </c>
      <c r="Q18" s="2">
        <f t="shared" si="6"/>
        <v>5.4876800218417662E-3</v>
      </c>
      <c r="R18" s="2">
        <f t="shared" si="7"/>
        <v>5.1600573339706142E-3</v>
      </c>
      <c r="V18">
        <f t="shared" si="8"/>
        <v>0.530612244897959</v>
      </c>
      <c r="W18" s="2">
        <f t="shared" si="9"/>
        <v>5.3238686779061902E-3</v>
      </c>
    </row>
    <row r="19" spans="1:23" x14ac:dyDescent="0.25">
      <c r="A19">
        <v>0.14715719063545199</v>
      </c>
      <c r="B19" t="s">
        <v>0</v>
      </c>
      <c r="D19">
        <v>0.54693877551020398</v>
      </c>
      <c r="E19" t="s">
        <v>1</v>
      </c>
      <c r="G19">
        <v>2.0066889632107E-2</v>
      </c>
      <c r="H19" t="s">
        <v>2</v>
      </c>
      <c r="J19">
        <f t="shared" si="0"/>
        <v>0.167224080267559</v>
      </c>
      <c r="K19">
        <f t="shared" si="1"/>
        <v>0.14715719063545199</v>
      </c>
      <c r="L19" s="1">
        <f t="shared" si="2"/>
        <v>2.006688963210701E-2</v>
      </c>
      <c r="M19" t="b">
        <f t="shared" si="3"/>
        <v>1</v>
      </c>
      <c r="O19">
        <f t="shared" si="4"/>
        <v>0.59183673469387799</v>
      </c>
      <c r="P19">
        <f t="shared" si="5"/>
        <v>0.54693877551020398</v>
      </c>
      <c r="Q19" s="2">
        <f t="shared" si="6"/>
        <v>1.1876322435328648E-2</v>
      </c>
      <c r="R19" s="2">
        <f t="shared" si="7"/>
        <v>1.0975360043683016E-2</v>
      </c>
      <c r="V19">
        <f t="shared" si="8"/>
        <v>0.56938775510204098</v>
      </c>
      <c r="W19" s="2">
        <f t="shared" si="9"/>
        <v>1.1425841239505831E-2</v>
      </c>
    </row>
    <row r="20" spans="1:23" x14ac:dyDescent="0.25">
      <c r="A20">
        <v>0.167224080267559</v>
      </c>
      <c r="B20" t="s">
        <v>0</v>
      </c>
      <c r="D20">
        <v>0.59183673469387799</v>
      </c>
      <c r="E20" t="s">
        <v>1</v>
      </c>
      <c r="G20">
        <v>1.00334448160535E-2</v>
      </c>
      <c r="H20" t="s">
        <v>2</v>
      </c>
      <c r="J20">
        <f t="shared" si="0"/>
        <v>0.17725752508361201</v>
      </c>
      <c r="K20">
        <f t="shared" si="1"/>
        <v>0.167224080267559</v>
      </c>
      <c r="L20" s="1">
        <f t="shared" si="2"/>
        <v>1.0033444816053005E-2</v>
      </c>
      <c r="M20" t="b">
        <f t="shared" si="3"/>
        <v>1</v>
      </c>
      <c r="O20">
        <f t="shared" si="4"/>
        <v>0.61224489795918402</v>
      </c>
      <c r="P20">
        <f t="shared" si="5"/>
        <v>0.59183673469387799</v>
      </c>
      <c r="Q20" s="2">
        <f t="shared" si="6"/>
        <v>6.1429253975834762E-3</v>
      </c>
      <c r="R20" s="2">
        <f t="shared" si="7"/>
        <v>5.9381612176640283E-3</v>
      </c>
      <c r="V20">
        <f t="shared" si="8"/>
        <v>0.60204081632653095</v>
      </c>
      <c r="W20" s="2">
        <f t="shared" si="9"/>
        <v>6.0405433076237518E-3</v>
      </c>
    </row>
    <row r="21" spans="1:23" x14ac:dyDescent="0.25">
      <c r="A21">
        <v>0.17725752508361201</v>
      </c>
      <c r="B21" t="s">
        <v>0</v>
      </c>
      <c r="D21">
        <v>0.61224489795918402</v>
      </c>
      <c r="E21" t="s">
        <v>1</v>
      </c>
      <c r="G21">
        <v>1.6722408026755901E-2</v>
      </c>
      <c r="H21" t="s">
        <v>2</v>
      </c>
      <c r="J21">
        <f t="shared" si="0"/>
        <v>0.19397993311036801</v>
      </c>
      <c r="K21">
        <f t="shared" si="1"/>
        <v>0.17725752508361201</v>
      </c>
      <c r="L21" s="1">
        <f t="shared" si="2"/>
        <v>1.6722408026756008E-2</v>
      </c>
      <c r="M21" t="b">
        <f t="shared" si="3"/>
        <v>1</v>
      </c>
      <c r="O21">
        <f t="shared" si="4"/>
        <v>0.628571428571429</v>
      </c>
      <c r="P21">
        <f t="shared" si="5"/>
        <v>0.61224489795918402</v>
      </c>
      <c r="Q21" s="2">
        <f t="shared" si="6"/>
        <v>1.0511227902532356E-2</v>
      </c>
      <c r="R21" s="2">
        <f t="shared" si="7"/>
        <v>1.0238208995973072E-2</v>
      </c>
      <c r="V21">
        <f t="shared" si="8"/>
        <v>0.62040816326530646</v>
      </c>
      <c r="W21" s="2">
        <f t="shared" si="9"/>
        <v>1.0374718449252713E-2</v>
      </c>
    </row>
    <row r="22" spans="1:23" x14ac:dyDescent="0.25">
      <c r="A22">
        <v>0.19397993311036801</v>
      </c>
      <c r="B22" t="s">
        <v>0</v>
      </c>
      <c r="D22">
        <v>0.628571428571429</v>
      </c>
      <c r="E22" t="s">
        <v>1</v>
      </c>
      <c r="G22">
        <v>2.0066889632107E-2</v>
      </c>
      <c r="H22" t="s">
        <v>2</v>
      </c>
      <c r="J22">
        <f t="shared" si="0"/>
        <v>0.214046822742475</v>
      </c>
      <c r="K22">
        <f t="shared" si="1"/>
        <v>0.19397993311036801</v>
      </c>
      <c r="L22" s="1">
        <f t="shared" si="2"/>
        <v>2.0066889632106982E-2</v>
      </c>
      <c r="M22" t="b">
        <f t="shared" si="3"/>
        <v>1</v>
      </c>
      <c r="O22">
        <f t="shared" si="4"/>
        <v>0.64081632653061205</v>
      </c>
      <c r="P22">
        <f t="shared" si="5"/>
        <v>0.628571428571429</v>
      </c>
      <c r="Q22" s="2">
        <f t="shared" si="6"/>
        <v>1.2859190498942021E-2</v>
      </c>
      <c r="R22" s="2">
        <f t="shared" si="7"/>
        <v>1.2613473483038684E-2</v>
      </c>
      <c r="V22">
        <f t="shared" si="8"/>
        <v>0.63469387755102047</v>
      </c>
      <c r="W22" s="2">
        <f t="shared" si="9"/>
        <v>1.2736331990990351E-2</v>
      </c>
    </row>
    <row r="23" spans="1:23" x14ac:dyDescent="0.25">
      <c r="A23">
        <v>0.214046822742475</v>
      </c>
      <c r="B23" t="s">
        <v>0</v>
      </c>
      <c r="D23">
        <v>0.64081632653061205</v>
      </c>
      <c r="E23" t="s">
        <v>1</v>
      </c>
      <c r="G23">
        <v>6.6889632107023402E-3</v>
      </c>
      <c r="H23" t="s">
        <v>2</v>
      </c>
      <c r="J23">
        <f t="shared" si="0"/>
        <v>0.220735785953177</v>
      </c>
      <c r="K23">
        <f t="shared" si="1"/>
        <v>0.214046822742475</v>
      </c>
      <c r="L23" s="1">
        <f t="shared" si="2"/>
        <v>6.6889632107020036E-3</v>
      </c>
      <c r="M23" t="b">
        <f t="shared" si="3"/>
        <v>1</v>
      </c>
      <c r="O23">
        <f t="shared" si="4"/>
        <v>0.66122448979591797</v>
      </c>
      <c r="P23">
        <f t="shared" si="5"/>
        <v>0.64081632653061205</v>
      </c>
      <c r="Q23" s="2">
        <f t="shared" si="6"/>
        <v>4.422906286260098E-3</v>
      </c>
      <c r="R23" s="2">
        <f t="shared" si="7"/>
        <v>4.2863968329804663E-3</v>
      </c>
      <c r="V23">
        <f t="shared" si="8"/>
        <v>0.65102040816326501</v>
      </c>
      <c r="W23" s="2">
        <f t="shared" si="9"/>
        <v>4.3546515596202817E-3</v>
      </c>
    </row>
    <row r="24" spans="1:23" x14ac:dyDescent="0.25">
      <c r="A24">
        <v>0.220735785953177</v>
      </c>
      <c r="B24" t="s">
        <v>0</v>
      </c>
      <c r="D24">
        <v>0.66122448979591797</v>
      </c>
      <c r="E24" t="s">
        <v>1</v>
      </c>
      <c r="G24">
        <v>1.6722408026755901E-2</v>
      </c>
      <c r="H24" t="s">
        <v>2</v>
      </c>
      <c r="J24">
        <f t="shared" si="0"/>
        <v>0.23745819397993301</v>
      </c>
      <c r="K24">
        <f t="shared" si="1"/>
        <v>0.220735785953177</v>
      </c>
      <c r="L24" s="1">
        <f t="shared" si="2"/>
        <v>1.6722408026756008E-2</v>
      </c>
      <c r="M24" t="b">
        <f t="shared" si="3"/>
        <v>1</v>
      </c>
      <c r="O24">
        <f t="shared" si="4"/>
        <v>0.68979591836734699</v>
      </c>
      <c r="P24">
        <f t="shared" si="5"/>
        <v>0.66122448979591797</v>
      </c>
      <c r="Q24" s="2">
        <f t="shared" si="6"/>
        <v>1.1535048802129655E-2</v>
      </c>
      <c r="R24" s="2">
        <f t="shared" si="7"/>
        <v>1.1057265715650905E-2</v>
      </c>
      <c r="V24">
        <f t="shared" si="8"/>
        <v>0.67551020408163254</v>
      </c>
      <c r="W24" s="2">
        <f t="shared" si="9"/>
        <v>1.1296157258890282E-2</v>
      </c>
    </row>
    <row r="25" spans="1:23" x14ac:dyDescent="0.25">
      <c r="A25">
        <v>0.23745819397993301</v>
      </c>
      <c r="B25" t="s">
        <v>0</v>
      </c>
      <c r="D25">
        <v>0.68979591836734699</v>
      </c>
      <c r="E25" t="s">
        <v>1</v>
      </c>
      <c r="G25">
        <v>2.3411371237458199E-2</v>
      </c>
      <c r="H25" t="s">
        <v>2</v>
      </c>
      <c r="J25">
        <f t="shared" si="0"/>
        <v>0.26086956521739102</v>
      </c>
      <c r="K25">
        <f t="shared" si="1"/>
        <v>0.23745819397993301</v>
      </c>
      <c r="L25" s="1">
        <f t="shared" si="2"/>
        <v>2.3411371237458012E-2</v>
      </c>
      <c r="M25" t="b">
        <f t="shared" si="3"/>
        <v>1</v>
      </c>
      <c r="O25">
        <f t="shared" si="4"/>
        <v>0.71836734693877502</v>
      </c>
      <c r="P25">
        <f t="shared" si="5"/>
        <v>0.68979591836734699</v>
      </c>
      <c r="Q25" s="2">
        <f t="shared" si="6"/>
        <v>1.6817964644051459E-2</v>
      </c>
      <c r="R25" s="2">
        <f t="shared" si="7"/>
        <v>1.6149068322981242E-2</v>
      </c>
      <c r="V25">
        <f t="shared" si="8"/>
        <v>0.70408163265306101</v>
      </c>
      <c r="W25" s="2">
        <f t="shared" si="9"/>
        <v>1.6483516483516349E-2</v>
      </c>
    </row>
    <row r="26" spans="1:23" x14ac:dyDescent="0.25">
      <c r="A26">
        <v>0.26086956521739102</v>
      </c>
      <c r="B26" t="s">
        <v>0</v>
      </c>
      <c r="D26">
        <v>0.71836734693877502</v>
      </c>
      <c r="E26" t="s">
        <v>1</v>
      </c>
      <c r="G26">
        <v>1.67224080267558E-2</v>
      </c>
      <c r="H26" t="s">
        <v>2</v>
      </c>
      <c r="J26">
        <f t="shared" si="0"/>
        <v>0.27759197324414697</v>
      </c>
      <c r="K26">
        <f t="shared" si="1"/>
        <v>0.26086956521739102</v>
      </c>
      <c r="L26" s="1">
        <f t="shared" si="2"/>
        <v>1.6722408026755953E-2</v>
      </c>
      <c r="M26" t="b">
        <f t="shared" si="3"/>
        <v>1</v>
      </c>
      <c r="O26">
        <f t="shared" si="4"/>
        <v>0.73877551020408205</v>
      </c>
      <c r="P26">
        <f t="shared" si="5"/>
        <v>0.71836734693877502</v>
      </c>
      <c r="Q26" s="2">
        <f t="shared" si="6"/>
        <v>1.2354105521807466E-2</v>
      </c>
      <c r="R26" s="2">
        <f t="shared" si="7"/>
        <v>1.201283188860835E-2</v>
      </c>
      <c r="V26">
        <f t="shared" si="8"/>
        <v>0.72857142857142854</v>
      </c>
      <c r="W26" s="2">
        <f t="shared" si="9"/>
        <v>1.2183468705207907E-2</v>
      </c>
    </row>
    <row r="27" spans="1:23" x14ac:dyDescent="0.25">
      <c r="A27">
        <v>0.27759197324414697</v>
      </c>
      <c r="B27" t="s">
        <v>0</v>
      </c>
      <c r="D27">
        <v>0.73877551020408205</v>
      </c>
      <c r="E27" t="s">
        <v>1</v>
      </c>
      <c r="G27">
        <v>6.6889632107023402E-3</v>
      </c>
      <c r="H27" t="s">
        <v>2</v>
      </c>
      <c r="J27">
        <f t="shared" si="0"/>
        <v>0.28428093645484898</v>
      </c>
      <c r="K27">
        <f t="shared" si="1"/>
        <v>0.27759197324414697</v>
      </c>
      <c r="L27" s="1">
        <f t="shared" si="2"/>
        <v>6.6889632107020036E-3</v>
      </c>
      <c r="M27" t="b">
        <f t="shared" si="3"/>
        <v>1</v>
      </c>
      <c r="O27">
        <f t="shared" si="4"/>
        <v>0.75510204081632604</v>
      </c>
      <c r="P27">
        <f t="shared" si="5"/>
        <v>0.73877551020408205</v>
      </c>
      <c r="Q27" s="2">
        <f t="shared" si="6"/>
        <v>5.0508497713464074E-3</v>
      </c>
      <c r="R27" s="2">
        <f t="shared" si="7"/>
        <v>4.941642208722708E-3</v>
      </c>
      <c r="V27">
        <f t="shared" si="8"/>
        <v>0.74693877551020404</v>
      </c>
      <c r="W27" s="2">
        <f t="shared" si="9"/>
        <v>4.9962459900345577E-3</v>
      </c>
    </row>
    <row r="28" spans="1:23" x14ac:dyDescent="0.25">
      <c r="A28">
        <v>0.28428093645484898</v>
      </c>
      <c r="B28" t="s">
        <v>0</v>
      </c>
      <c r="D28">
        <v>0.75510204081632604</v>
      </c>
      <c r="E28" t="s">
        <v>1</v>
      </c>
      <c r="G28">
        <v>1.6722408026755901E-2</v>
      </c>
      <c r="H28" t="s">
        <v>2</v>
      </c>
      <c r="J28">
        <f t="shared" si="0"/>
        <v>0.30100334448160498</v>
      </c>
      <c r="K28">
        <f t="shared" si="1"/>
        <v>0.28428093645484898</v>
      </c>
      <c r="L28" s="1">
        <f t="shared" si="2"/>
        <v>1.6722408026756008E-2</v>
      </c>
      <c r="M28" t="b">
        <f t="shared" si="3"/>
        <v>1</v>
      </c>
      <c r="O28">
        <f t="shared" si="4"/>
        <v>0.78367346938775495</v>
      </c>
      <c r="P28">
        <f t="shared" si="5"/>
        <v>0.75510204081632604</v>
      </c>
      <c r="Q28" s="2">
        <f t="shared" si="6"/>
        <v>1.3104907514845523E-2</v>
      </c>
      <c r="R28" s="2">
        <f t="shared" si="7"/>
        <v>1.2627124428366774E-2</v>
      </c>
      <c r="V28">
        <f t="shared" si="8"/>
        <v>0.76938775510204049</v>
      </c>
      <c r="W28" s="2">
        <f t="shared" si="9"/>
        <v>1.2866015971606148E-2</v>
      </c>
    </row>
    <row r="29" spans="1:23" x14ac:dyDescent="0.25">
      <c r="A29">
        <v>0.30100334448160498</v>
      </c>
      <c r="B29" t="s">
        <v>0</v>
      </c>
      <c r="D29">
        <v>0.78367346938775495</v>
      </c>
      <c r="E29" t="s">
        <v>1</v>
      </c>
      <c r="G29">
        <v>1.67224080267558E-2</v>
      </c>
      <c r="H29" t="s">
        <v>2</v>
      </c>
      <c r="J29">
        <f t="shared" si="0"/>
        <v>0.31772575250836099</v>
      </c>
      <c r="K29">
        <f t="shared" si="1"/>
        <v>0.30100334448160498</v>
      </c>
      <c r="L29" s="1">
        <f t="shared" si="2"/>
        <v>1.6722408026756008E-2</v>
      </c>
      <c r="M29" t="b">
        <f t="shared" si="3"/>
        <v>1</v>
      </c>
      <c r="O29">
        <f t="shared" si="4"/>
        <v>0.80408163265306098</v>
      </c>
      <c r="P29">
        <f t="shared" si="5"/>
        <v>0.78367346938775495</v>
      </c>
      <c r="Q29" s="2">
        <f t="shared" si="6"/>
        <v>1.3446181148044623E-2</v>
      </c>
      <c r="R29" s="2">
        <f t="shared" si="7"/>
        <v>1.3104907514845523E-2</v>
      </c>
      <c r="V29">
        <f t="shared" si="8"/>
        <v>0.79387755102040791</v>
      </c>
      <c r="W29" s="2">
        <f t="shared" si="9"/>
        <v>1.3275544331445071E-2</v>
      </c>
    </row>
    <row r="30" spans="1:23" x14ac:dyDescent="0.25">
      <c r="A30">
        <v>0.31772575250836099</v>
      </c>
      <c r="B30" t="s">
        <v>0</v>
      </c>
      <c r="D30">
        <v>0.80408163265306098</v>
      </c>
      <c r="E30" t="s">
        <v>1</v>
      </c>
      <c r="G30">
        <v>2.3411371237458199E-2</v>
      </c>
      <c r="H30" t="s">
        <v>2</v>
      </c>
      <c r="J30">
        <f t="shared" si="0"/>
        <v>0.341137123745819</v>
      </c>
      <c r="K30">
        <f t="shared" si="1"/>
        <v>0.31772575250836099</v>
      </c>
      <c r="L30" s="1">
        <f t="shared" si="2"/>
        <v>2.3411371237458012E-2</v>
      </c>
      <c r="M30" t="b">
        <f t="shared" si="3"/>
        <v>1</v>
      </c>
      <c r="O30">
        <f t="shared" si="4"/>
        <v>0.82857142857142896</v>
      </c>
      <c r="P30">
        <f t="shared" si="5"/>
        <v>0.80408163265306098</v>
      </c>
      <c r="Q30" s="2">
        <f t="shared" si="6"/>
        <v>1.9397993311036647E-2</v>
      </c>
      <c r="R30" s="2">
        <f t="shared" si="7"/>
        <v>1.8824653607262151E-2</v>
      </c>
      <c r="V30">
        <f t="shared" si="8"/>
        <v>0.81632653061224492</v>
      </c>
      <c r="W30" s="2">
        <f t="shared" si="9"/>
        <v>1.9111323459149399E-2</v>
      </c>
    </row>
    <row r="31" spans="1:23" x14ac:dyDescent="0.25">
      <c r="A31">
        <v>0.341137123745819</v>
      </c>
      <c r="B31" t="s">
        <v>0</v>
      </c>
      <c r="D31">
        <v>0.82857142857142896</v>
      </c>
      <c r="E31" t="s">
        <v>1</v>
      </c>
      <c r="G31">
        <v>1.00334448160535E-2</v>
      </c>
      <c r="H31" t="s">
        <v>2</v>
      </c>
      <c r="J31">
        <f t="shared" si="0"/>
        <v>0.35117056856187301</v>
      </c>
      <c r="K31">
        <f t="shared" si="1"/>
        <v>0.341137123745819</v>
      </c>
      <c r="L31" s="1">
        <f t="shared" si="2"/>
        <v>1.0033444816054005E-2</v>
      </c>
      <c r="M31" t="b">
        <f t="shared" si="3"/>
        <v>1</v>
      </c>
      <c r="O31">
        <f t="shared" si="4"/>
        <v>0.84489795918367305</v>
      </c>
      <c r="P31">
        <f t="shared" si="5"/>
        <v>0.82857142857142896</v>
      </c>
      <c r="Q31" s="2">
        <f t="shared" si="6"/>
        <v>8.4772370486660316E-3</v>
      </c>
      <c r="R31" s="2">
        <f t="shared" si="7"/>
        <v>8.3134257047304642E-3</v>
      </c>
      <c r="V31">
        <f t="shared" si="8"/>
        <v>0.83673469387755106</v>
      </c>
      <c r="W31" s="2">
        <f t="shared" si="9"/>
        <v>8.3953313766982497E-3</v>
      </c>
    </row>
    <row r="32" spans="1:23" x14ac:dyDescent="0.25">
      <c r="A32">
        <v>0.35117056856187301</v>
      </c>
      <c r="B32" t="s">
        <v>0</v>
      </c>
      <c r="D32">
        <v>0.84489795918367305</v>
      </c>
      <c r="E32" t="s">
        <v>1</v>
      </c>
      <c r="G32">
        <v>3.3444816053511697E-2</v>
      </c>
      <c r="H32" t="s">
        <v>2</v>
      </c>
      <c r="J32">
        <f t="shared" si="0"/>
        <v>0.38461538461538503</v>
      </c>
      <c r="K32">
        <f t="shared" si="1"/>
        <v>0.35117056856187301</v>
      </c>
      <c r="L32" s="1">
        <f t="shared" si="2"/>
        <v>3.3444816053512016E-2</v>
      </c>
      <c r="M32" t="b">
        <f t="shared" si="3"/>
        <v>1</v>
      </c>
      <c r="O32">
        <f t="shared" si="4"/>
        <v>0.86938775510204103</v>
      </c>
      <c r="P32">
        <f t="shared" si="5"/>
        <v>0.84489795918367305</v>
      </c>
      <c r="Q32" s="2">
        <f t="shared" si="6"/>
        <v>2.9076513548563516E-2</v>
      </c>
      <c r="R32" s="2">
        <f t="shared" si="7"/>
        <v>2.8257456828885648E-2</v>
      </c>
      <c r="V32">
        <f t="shared" si="8"/>
        <v>0.85714285714285698</v>
      </c>
      <c r="W32" s="2">
        <f t="shared" si="9"/>
        <v>2.866698518872458E-2</v>
      </c>
    </row>
    <row r="33" spans="1:23" x14ac:dyDescent="0.25">
      <c r="A33">
        <v>0.38461538461538503</v>
      </c>
      <c r="B33" t="s">
        <v>0</v>
      </c>
      <c r="D33">
        <v>0.86938775510204103</v>
      </c>
      <c r="E33" t="s">
        <v>1</v>
      </c>
      <c r="G33">
        <v>2.3411371237458199E-2</v>
      </c>
      <c r="H33" t="s">
        <v>2</v>
      </c>
      <c r="J33">
        <f t="shared" si="0"/>
        <v>0.40802675585284298</v>
      </c>
      <c r="K33">
        <f t="shared" si="1"/>
        <v>0.38461538461538503</v>
      </c>
      <c r="L33" s="1">
        <f t="shared" si="2"/>
        <v>2.3411371237457956E-2</v>
      </c>
      <c r="M33" t="b">
        <f t="shared" si="3"/>
        <v>1</v>
      </c>
      <c r="O33">
        <f t="shared" si="4"/>
        <v>0.88571428571428601</v>
      </c>
      <c r="P33">
        <f t="shared" si="5"/>
        <v>0.86938775510204103</v>
      </c>
      <c r="Q33" s="2">
        <f t="shared" si="6"/>
        <v>2.0735785953177054E-2</v>
      </c>
      <c r="R33" s="2">
        <f t="shared" si="7"/>
        <v>2.0353559483994064E-2</v>
      </c>
      <c r="V33">
        <f t="shared" si="8"/>
        <v>0.87755102040816357</v>
      </c>
      <c r="W33" s="2">
        <f t="shared" si="9"/>
        <v>2.0544672718585559E-2</v>
      </c>
    </row>
    <row r="34" spans="1:23" x14ac:dyDescent="0.25">
      <c r="A34">
        <v>0.40802675585284298</v>
      </c>
      <c r="B34" t="s">
        <v>0</v>
      </c>
      <c r="D34">
        <v>0.88571428571428601</v>
      </c>
      <c r="E34" t="s">
        <v>1</v>
      </c>
      <c r="G34">
        <v>2.3411371237458199E-2</v>
      </c>
      <c r="H34" t="s">
        <v>2</v>
      </c>
      <c r="J34">
        <f t="shared" si="0"/>
        <v>0.43143812709030099</v>
      </c>
      <c r="K34">
        <f t="shared" si="1"/>
        <v>0.40802675585284298</v>
      </c>
      <c r="L34" s="1">
        <f t="shared" si="2"/>
        <v>2.3411371237458012E-2</v>
      </c>
      <c r="M34" t="b">
        <f t="shared" si="3"/>
        <v>1</v>
      </c>
      <c r="O34">
        <f t="shared" si="4"/>
        <v>0.89795918367346905</v>
      </c>
      <c r="P34">
        <f t="shared" si="5"/>
        <v>0.88571428571428601</v>
      </c>
      <c r="Q34" s="2">
        <f t="shared" si="6"/>
        <v>2.102245580506433E-2</v>
      </c>
      <c r="R34" s="2">
        <f t="shared" si="7"/>
        <v>2.0735785953177103E-2</v>
      </c>
      <c r="V34">
        <f t="shared" si="8"/>
        <v>0.89183673469387759</v>
      </c>
      <c r="W34" s="2">
        <f t="shared" si="9"/>
        <v>2.0879120879120718E-2</v>
      </c>
    </row>
    <row r="35" spans="1:23" x14ac:dyDescent="0.25">
      <c r="A35">
        <v>0.43143812709030099</v>
      </c>
      <c r="B35" t="s">
        <v>0</v>
      </c>
      <c r="D35">
        <v>0.89795918367346905</v>
      </c>
      <c r="E35" t="s">
        <v>1</v>
      </c>
      <c r="G35">
        <v>4.3478260869565202E-2</v>
      </c>
      <c r="H35" t="s">
        <v>2</v>
      </c>
      <c r="J35">
        <f t="shared" si="0"/>
        <v>0.47491638795986602</v>
      </c>
      <c r="K35">
        <f t="shared" si="1"/>
        <v>0.43143812709030099</v>
      </c>
      <c r="L35" s="1">
        <f t="shared" si="2"/>
        <v>4.3478260869565022E-2</v>
      </c>
      <c r="M35" t="b">
        <f t="shared" si="3"/>
        <v>1</v>
      </c>
      <c r="O35">
        <f t="shared" si="4"/>
        <v>0.91020408163265298</v>
      </c>
      <c r="P35">
        <f t="shared" si="5"/>
        <v>0.89795918367346905</v>
      </c>
      <c r="Q35" s="2">
        <f t="shared" si="6"/>
        <v>3.9574090505767344E-2</v>
      </c>
      <c r="R35" s="2">
        <f t="shared" si="7"/>
        <v>3.9041703637976738E-2</v>
      </c>
      <c r="V35">
        <f t="shared" si="8"/>
        <v>0.90408163265306096</v>
      </c>
      <c r="W35" s="2">
        <f t="shared" si="9"/>
        <v>3.9307897071872037E-2</v>
      </c>
    </row>
    <row r="36" spans="1:23" x14ac:dyDescent="0.25">
      <c r="A36">
        <v>0.47491638795986602</v>
      </c>
      <c r="B36" t="s">
        <v>0</v>
      </c>
      <c r="D36">
        <v>0.91020408163265298</v>
      </c>
      <c r="E36" t="s">
        <v>1</v>
      </c>
      <c r="G36">
        <v>2.3411371237458199E-2</v>
      </c>
      <c r="H36" t="s">
        <v>2</v>
      </c>
      <c r="J36">
        <f t="shared" si="0"/>
        <v>0.49832775919732403</v>
      </c>
      <c r="K36">
        <f t="shared" si="1"/>
        <v>0.47491638795986602</v>
      </c>
      <c r="L36" s="1">
        <f t="shared" si="2"/>
        <v>2.3411371237458012E-2</v>
      </c>
      <c r="M36" t="b">
        <f t="shared" si="3"/>
        <v>1</v>
      </c>
      <c r="O36">
        <f t="shared" si="4"/>
        <v>0.92244897959183703</v>
      </c>
      <c r="P36">
        <f t="shared" si="5"/>
        <v>0.91020408163265298</v>
      </c>
      <c r="Q36" s="2">
        <f t="shared" si="6"/>
        <v>2.1595795508838826E-2</v>
      </c>
      <c r="R36" s="2">
        <f t="shared" si="7"/>
        <v>2.1309125656951575E-2</v>
      </c>
      <c r="V36">
        <f t="shared" si="8"/>
        <v>0.916326530612245</v>
      </c>
      <c r="W36" s="2">
        <f t="shared" si="9"/>
        <v>2.14524605828952E-2</v>
      </c>
    </row>
    <row r="37" spans="1:23" x14ac:dyDescent="0.25">
      <c r="A37">
        <v>0.49832775919732403</v>
      </c>
      <c r="B37" t="s">
        <v>0</v>
      </c>
      <c r="D37">
        <v>0.92244897959183703</v>
      </c>
      <c r="E37" t="s">
        <v>1</v>
      </c>
      <c r="G37">
        <v>3.0100334448160501E-2</v>
      </c>
      <c r="H37" t="s">
        <v>2</v>
      </c>
      <c r="J37">
        <f t="shared" si="0"/>
        <v>0.52842809364548504</v>
      </c>
      <c r="K37">
        <f t="shared" si="1"/>
        <v>0.49832775919732403</v>
      </c>
      <c r="L37" s="1">
        <f t="shared" si="2"/>
        <v>3.0100334448161015E-2</v>
      </c>
      <c r="M37" t="b">
        <f t="shared" si="3"/>
        <v>1</v>
      </c>
      <c r="O37">
        <f t="shared" si="4"/>
        <v>0.93061224489795902</v>
      </c>
      <c r="P37">
        <f t="shared" si="5"/>
        <v>0.92244897959183703</v>
      </c>
      <c r="Q37" s="2">
        <f t="shared" si="6"/>
        <v>2.8011739812982491E-2</v>
      </c>
      <c r="R37" s="2">
        <f t="shared" si="7"/>
        <v>2.7766022797079151E-2</v>
      </c>
      <c r="V37">
        <f t="shared" si="8"/>
        <v>0.92653061224489797</v>
      </c>
      <c r="W37" s="2">
        <f t="shared" si="9"/>
        <v>2.7888881305030817E-2</v>
      </c>
    </row>
    <row r="38" spans="1:23" x14ac:dyDescent="0.25">
      <c r="A38">
        <v>0.52842809364548504</v>
      </c>
      <c r="B38" t="s">
        <v>0</v>
      </c>
      <c r="D38">
        <v>0.93061224489795902</v>
      </c>
      <c r="E38" t="s">
        <v>1</v>
      </c>
      <c r="G38">
        <v>1.67224080267558E-2</v>
      </c>
      <c r="H38" t="s">
        <v>2</v>
      </c>
      <c r="J38">
        <f t="shared" si="0"/>
        <v>0.54515050167224099</v>
      </c>
      <c r="K38">
        <f t="shared" si="1"/>
        <v>0.52842809364548504</v>
      </c>
      <c r="L38" s="1">
        <f t="shared" si="2"/>
        <v>1.6722408026755953E-2</v>
      </c>
      <c r="M38" t="b">
        <f t="shared" si="3"/>
        <v>1</v>
      </c>
      <c r="O38">
        <f t="shared" si="4"/>
        <v>0.93877551020408201</v>
      </c>
      <c r="P38">
        <f t="shared" si="5"/>
        <v>0.93061224489795902</v>
      </c>
      <c r="Q38" s="2">
        <f t="shared" si="6"/>
        <v>1.5698587127158655E-2</v>
      </c>
      <c r="R38" s="2">
        <f t="shared" si="7"/>
        <v>1.5562077673879007E-2</v>
      </c>
      <c r="V38">
        <f t="shared" si="8"/>
        <v>0.93469387755102051</v>
      </c>
      <c r="W38" s="2">
        <f t="shared" si="9"/>
        <v>1.563033240051883E-2</v>
      </c>
    </row>
    <row r="39" spans="1:23" x14ac:dyDescent="0.25">
      <c r="A39">
        <v>0.54515050167224099</v>
      </c>
      <c r="B39" t="s">
        <v>0</v>
      </c>
      <c r="D39">
        <v>0.93877551020408201</v>
      </c>
      <c r="E39" t="s">
        <v>1</v>
      </c>
      <c r="G39">
        <v>2.3411371237458199E-2</v>
      </c>
      <c r="H39" t="s">
        <v>2</v>
      </c>
      <c r="J39">
        <f t="shared" si="0"/>
        <v>0.56856187290969895</v>
      </c>
      <c r="K39">
        <f t="shared" si="1"/>
        <v>0.54515050167224099</v>
      </c>
      <c r="L39" s="1">
        <f t="shared" si="2"/>
        <v>2.3411371237457956E-2</v>
      </c>
      <c r="M39" t="b">
        <f t="shared" si="3"/>
        <v>1</v>
      </c>
      <c r="O39">
        <f t="shared" si="4"/>
        <v>0.96326530612244898</v>
      </c>
      <c r="P39">
        <f t="shared" si="5"/>
        <v>0.93877551020408201</v>
      </c>
      <c r="Q39" s="2">
        <f t="shared" si="6"/>
        <v>2.2551361681796236E-2</v>
      </c>
      <c r="R39" s="2">
        <f t="shared" si="7"/>
        <v>2.1978021978021765E-2</v>
      </c>
      <c r="V39">
        <f t="shared" si="8"/>
        <v>0.9510204081632655</v>
      </c>
      <c r="W39" s="2">
        <f t="shared" si="9"/>
        <v>2.2264691829908999E-2</v>
      </c>
    </row>
    <row r="40" spans="1:23" x14ac:dyDescent="0.25">
      <c r="A40">
        <v>0.56856187290969895</v>
      </c>
      <c r="B40" t="s">
        <v>0</v>
      </c>
      <c r="D40">
        <v>0.96326530612244898</v>
      </c>
      <c r="E40" t="s">
        <v>1</v>
      </c>
      <c r="G40">
        <v>3.3444816053511801E-2</v>
      </c>
      <c r="H40" t="s">
        <v>2</v>
      </c>
      <c r="J40">
        <f t="shared" si="0"/>
        <v>0.60200668896321097</v>
      </c>
      <c r="K40">
        <f t="shared" si="1"/>
        <v>0.56856187290969895</v>
      </c>
      <c r="L40" s="1">
        <f t="shared" si="2"/>
        <v>3.3444816053512016E-2</v>
      </c>
      <c r="M40" t="b">
        <f t="shared" si="3"/>
        <v>1</v>
      </c>
      <c r="O40">
        <f t="shared" si="4"/>
        <v>0.97142857142857097</v>
      </c>
      <c r="P40">
        <f t="shared" si="5"/>
        <v>0.96326530612244898</v>
      </c>
      <c r="Q40" s="2">
        <f t="shared" si="6"/>
        <v>3.2489249880554516E-2</v>
      </c>
      <c r="R40" s="2">
        <f t="shared" si="7"/>
        <v>3.2216230973995251E-2</v>
      </c>
      <c r="V40">
        <f t="shared" si="8"/>
        <v>0.96734693877551003</v>
      </c>
      <c r="W40" s="2">
        <f t="shared" si="9"/>
        <v>3.2352740427274887E-2</v>
      </c>
    </row>
    <row r="41" spans="1:23" x14ac:dyDescent="0.25">
      <c r="A41">
        <v>0.60200668896321097</v>
      </c>
      <c r="B41" t="s">
        <v>0</v>
      </c>
      <c r="D41">
        <v>0.97142857142857097</v>
      </c>
      <c r="E41" t="s">
        <v>1</v>
      </c>
      <c r="G41">
        <v>3.3444816053511697E-2</v>
      </c>
      <c r="H41" t="s">
        <v>2</v>
      </c>
      <c r="J41">
        <f t="shared" si="0"/>
        <v>0.63545150501672198</v>
      </c>
      <c r="K41">
        <f t="shared" si="1"/>
        <v>0.60200668896321097</v>
      </c>
      <c r="L41" s="1">
        <f t="shared" si="2"/>
        <v>3.3444816053511017E-2</v>
      </c>
      <c r="M41" t="b">
        <f t="shared" si="3"/>
        <v>1</v>
      </c>
      <c r="O41">
        <f t="shared" si="4"/>
        <v>0.97551020408163303</v>
      </c>
      <c r="P41">
        <f t="shared" si="5"/>
        <v>0.97142857142857097</v>
      </c>
      <c r="Q41" s="2">
        <f t="shared" si="6"/>
        <v>3.2625759333833208E-2</v>
      </c>
      <c r="R41" s="2">
        <f t="shared" si="7"/>
        <v>3.2489249880553545E-2</v>
      </c>
      <c r="V41">
        <f t="shared" si="8"/>
        <v>0.97346938775510194</v>
      </c>
      <c r="W41" s="2">
        <f t="shared" si="9"/>
        <v>3.2557504607193373E-2</v>
      </c>
    </row>
    <row r="42" spans="1:23" x14ac:dyDescent="0.25">
      <c r="A42">
        <v>0.63545150501672198</v>
      </c>
      <c r="B42" t="s">
        <v>0</v>
      </c>
      <c r="D42">
        <v>0.97551020408163303</v>
      </c>
      <c r="E42" t="s">
        <v>1</v>
      </c>
      <c r="G42">
        <v>2.6755852842809302E-2</v>
      </c>
      <c r="H42" t="s">
        <v>2</v>
      </c>
      <c r="J42">
        <f t="shared" si="0"/>
        <v>0.662207357859532</v>
      </c>
      <c r="K42">
        <f t="shared" si="1"/>
        <v>0.63545150501672198</v>
      </c>
      <c r="L42" s="1">
        <f t="shared" si="2"/>
        <v>2.6755852842810013E-2</v>
      </c>
      <c r="M42" t="b">
        <f t="shared" si="3"/>
        <v>1</v>
      </c>
      <c r="O42">
        <f t="shared" si="4"/>
        <v>0.97959183673469397</v>
      </c>
      <c r="P42">
        <f t="shared" si="5"/>
        <v>0.97551020408163303</v>
      </c>
      <c r="Q42" s="2">
        <f t="shared" si="6"/>
        <v>2.6209815029691445E-2</v>
      </c>
      <c r="R42" s="2">
        <f t="shared" si="7"/>
        <v>2.6100607467067737E-2</v>
      </c>
      <c r="V42">
        <f t="shared" si="8"/>
        <v>0.97755102040816344</v>
      </c>
      <c r="W42" s="2">
        <f t="shared" si="9"/>
        <v>2.6155211248379589E-2</v>
      </c>
    </row>
    <row r="43" spans="1:23" x14ac:dyDescent="0.25">
      <c r="A43">
        <v>0.662207357859532</v>
      </c>
      <c r="B43" t="s">
        <v>0</v>
      </c>
      <c r="D43">
        <v>0.97959183673469397</v>
      </c>
      <c r="E43" t="s">
        <v>1</v>
      </c>
      <c r="G43">
        <v>3.3444816053511697E-2</v>
      </c>
      <c r="H43" t="s">
        <v>2</v>
      </c>
      <c r="J43">
        <f t="shared" si="0"/>
        <v>0.69565217391304301</v>
      </c>
      <c r="K43">
        <f t="shared" si="1"/>
        <v>0.662207357859532</v>
      </c>
      <c r="L43" s="1">
        <f t="shared" si="2"/>
        <v>3.3444816053511017E-2</v>
      </c>
      <c r="M43" t="b">
        <f t="shared" si="3"/>
        <v>1</v>
      </c>
      <c r="O43">
        <f t="shared" si="4"/>
        <v>0.98367346938775502</v>
      </c>
      <c r="P43">
        <f t="shared" si="5"/>
        <v>0.97959183673469397</v>
      </c>
      <c r="Q43" s="2">
        <f t="shared" si="6"/>
        <v>3.2898778240392466E-2</v>
      </c>
      <c r="R43" s="2">
        <f t="shared" si="7"/>
        <v>3.2762268787112837E-2</v>
      </c>
      <c r="V43">
        <f t="shared" si="8"/>
        <v>0.98163265306122449</v>
      </c>
      <c r="W43" s="2">
        <f t="shared" si="9"/>
        <v>3.2830523513752652E-2</v>
      </c>
    </row>
    <row r="44" spans="1:23" x14ac:dyDescent="0.25">
      <c r="A44">
        <v>0.69565217391304301</v>
      </c>
      <c r="B44" t="s">
        <v>0</v>
      </c>
      <c r="D44">
        <v>0.98367346938775502</v>
      </c>
      <c r="E44" t="s">
        <v>1</v>
      </c>
      <c r="G44">
        <v>5.0167224080267497E-2</v>
      </c>
      <c r="H44" t="s">
        <v>2</v>
      </c>
      <c r="J44">
        <f t="shared" si="0"/>
        <v>0.74581939799331098</v>
      </c>
      <c r="K44">
        <f t="shared" si="1"/>
        <v>0.69565217391304301</v>
      </c>
      <c r="L44" s="1">
        <f t="shared" si="2"/>
        <v>5.0167224080267969E-2</v>
      </c>
      <c r="M44" t="b">
        <f t="shared" si="3"/>
        <v>1</v>
      </c>
      <c r="O44">
        <f t="shared" si="4"/>
        <v>0.98775510204081596</v>
      </c>
      <c r="P44">
        <f t="shared" si="5"/>
        <v>0.98367346938775502</v>
      </c>
      <c r="Q44" s="2">
        <f t="shared" si="6"/>
        <v>4.9552931540509569E-2</v>
      </c>
      <c r="R44" s="2">
        <f t="shared" si="7"/>
        <v>4.9348167360590119E-2</v>
      </c>
      <c r="V44">
        <f t="shared" si="8"/>
        <v>0.98571428571428554</v>
      </c>
      <c r="W44" s="2">
        <f t="shared" si="9"/>
        <v>4.9450549450549844E-2</v>
      </c>
    </row>
    <row r="45" spans="1:23" x14ac:dyDescent="0.25">
      <c r="A45">
        <v>0.74581939799331098</v>
      </c>
      <c r="B45" t="s">
        <v>0</v>
      </c>
      <c r="D45">
        <v>0.98775510204081596</v>
      </c>
      <c r="E45" t="s">
        <v>1</v>
      </c>
      <c r="G45">
        <v>1.00334448160536E-2</v>
      </c>
      <c r="H45" t="s">
        <v>2</v>
      </c>
      <c r="J45">
        <f t="shared" si="0"/>
        <v>0.75585284280936504</v>
      </c>
      <c r="K45">
        <f t="shared" si="1"/>
        <v>0.74581939799331098</v>
      </c>
      <c r="L45" s="1">
        <f t="shared" si="2"/>
        <v>1.003344481605406E-2</v>
      </c>
      <c r="M45" t="b">
        <f t="shared" si="3"/>
        <v>1</v>
      </c>
      <c r="O45">
        <f t="shared" si="4"/>
        <v>0.99591836734693895</v>
      </c>
      <c r="P45">
        <f t="shared" si="5"/>
        <v>0.98775510204081596</v>
      </c>
      <c r="Q45" s="2">
        <f t="shared" si="6"/>
        <v>9.9924919800701683E-3</v>
      </c>
      <c r="R45" s="2">
        <f t="shared" si="7"/>
        <v>9.9105863081023742E-3</v>
      </c>
      <c r="V45">
        <f t="shared" si="8"/>
        <v>0.99183673469387745</v>
      </c>
      <c r="W45" s="2">
        <f t="shared" si="9"/>
        <v>9.9515391440862713E-3</v>
      </c>
    </row>
    <row r="46" spans="1:23" x14ac:dyDescent="0.25">
      <c r="A46">
        <v>0.75585284280936504</v>
      </c>
      <c r="B46" t="s">
        <v>0</v>
      </c>
      <c r="D46">
        <v>0.99591836734693895</v>
      </c>
      <c r="E46" t="s">
        <v>1</v>
      </c>
      <c r="G46">
        <v>3.67892976588629E-2</v>
      </c>
      <c r="H46" t="s">
        <v>2</v>
      </c>
      <c r="J46">
        <f t="shared" si="0"/>
        <v>0.79264214046822701</v>
      </c>
      <c r="K46">
        <f t="shared" si="1"/>
        <v>0.75585284280936504</v>
      </c>
      <c r="L46" s="1">
        <f t="shared" si="2"/>
        <v>3.6789297658861964E-2</v>
      </c>
      <c r="M46" t="b">
        <f t="shared" si="3"/>
        <v>1</v>
      </c>
      <c r="O46">
        <f t="shared" si="4"/>
        <v>0.99591836734693895</v>
      </c>
      <c r="P46">
        <f t="shared" si="5"/>
        <v>0.99591836734693895</v>
      </c>
      <c r="Q46" s="2">
        <f t="shared" si="6"/>
        <v>3.6639137260254369E-2</v>
      </c>
      <c r="R46" s="2">
        <f t="shared" si="7"/>
        <v>3.6639137260254369E-2</v>
      </c>
      <c r="V46">
        <f t="shared" si="8"/>
        <v>0.99591836734693895</v>
      </c>
      <c r="W46" s="2">
        <f t="shared" si="9"/>
        <v>3.6639137260254369E-2</v>
      </c>
    </row>
    <row r="47" spans="1:23" x14ac:dyDescent="0.25">
      <c r="A47">
        <v>0.79264214046822701</v>
      </c>
      <c r="B47" t="s">
        <v>0</v>
      </c>
      <c r="D47">
        <v>0.99591836734693895</v>
      </c>
      <c r="E47" t="s">
        <v>1</v>
      </c>
      <c r="G47">
        <v>4.6822742474916398E-2</v>
      </c>
      <c r="H47" t="s">
        <v>2</v>
      </c>
      <c r="J47">
        <f t="shared" si="0"/>
        <v>0.83946488294314403</v>
      </c>
      <c r="K47">
        <f t="shared" si="1"/>
        <v>0.79264214046822701</v>
      </c>
      <c r="L47" s="1">
        <f t="shared" si="2"/>
        <v>4.6822742474917023E-2</v>
      </c>
      <c r="M47" t="b">
        <f t="shared" si="3"/>
        <v>1</v>
      </c>
      <c r="O47">
        <f t="shared" si="4"/>
        <v>0.99591836734693895</v>
      </c>
      <c r="P47">
        <f t="shared" si="5"/>
        <v>0.99591836734693895</v>
      </c>
      <c r="Q47" s="2">
        <f t="shared" si="6"/>
        <v>4.6631629240325531E-2</v>
      </c>
      <c r="R47" s="2">
        <f t="shared" si="7"/>
        <v>4.6631629240325531E-2</v>
      </c>
      <c r="V47">
        <f t="shared" si="8"/>
        <v>0.99591836734693895</v>
      </c>
      <c r="W47" s="2">
        <f t="shared" si="9"/>
        <v>4.6631629240325531E-2</v>
      </c>
    </row>
    <row r="48" spans="1:23" x14ac:dyDescent="0.25">
      <c r="A48">
        <v>0.83946488294314403</v>
      </c>
      <c r="B48" t="s">
        <v>0</v>
      </c>
      <c r="D48">
        <v>0.99591836734693895</v>
      </c>
      <c r="E48" t="s">
        <v>1</v>
      </c>
      <c r="G48">
        <v>8.0267558528428207E-2</v>
      </c>
      <c r="H48" t="s">
        <v>2</v>
      </c>
      <c r="J48">
        <f t="shared" si="0"/>
        <v>0.91973244147157196</v>
      </c>
      <c r="K48">
        <f t="shared" si="1"/>
        <v>0.83946488294314403</v>
      </c>
      <c r="L48" s="1">
        <f t="shared" si="2"/>
        <v>8.0267558528427929E-2</v>
      </c>
      <c r="M48" t="b">
        <f t="shared" si="3"/>
        <v>1</v>
      </c>
      <c r="O48">
        <f t="shared" si="4"/>
        <v>1</v>
      </c>
      <c r="P48">
        <f t="shared" si="5"/>
        <v>0.99591836734693895</v>
      </c>
      <c r="Q48" s="2">
        <f t="shared" si="6"/>
        <v>8.0267558528427929E-2</v>
      </c>
      <c r="R48" s="2">
        <f t="shared" si="7"/>
        <v>7.9939935840556808E-2</v>
      </c>
      <c r="V48">
        <f t="shared" si="8"/>
        <v>0.99795918367346947</v>
      </c>
      <c r="W48" s="2">
        <f t="shared" si="9"/>
        <v>8.0103747184492369E-2</v>
      </c>
    </row>
    <row r="49" spans="1:23" x14ac:dyDescent="0.25">
      <c r="A49">
        <v>0.91973244147157196</v>
      </c>
      <c r="B49" t="s">
        <v>0</v>
      </c>
      <c r="D49">
        <v>1</v>
      </c>
      <c r="E49" t="s">
        <v>1</v>
      </c>
      <c r="G49">
        <v>4.3478260869565202E-2</v>
      </c>
      <c r="H49" t="s">
        <v>2</v>
      </c>
      <c r="J49">
        <f t="shared" si="0"/>
        <v>0.96321070234113704</v>
      </c>
      <c r="K49">
        <f t="shared" si="1"/>
        <v>0.91973244147157196</v>
      </c>
      <c r="L49" s="1">
        <f t="shared" si="2"/>
        <v>4.3478260869565077E-2</v>
      </c>
      <c r="M49" t="b">
        <f t="shared" si="3"/>
        <v>1</v>
      </c>
      <c r="O49">
        <f t="shared" si="4"/>
        <v>1</v>
      </c>
      <c r="P49">
        <f t="shared" si="5"/>
        <v>1</v>
      </c>
      <c r="Q49" s="2">
        <f t="shared" si="6"/>
        <v>4.3478260869565077E-2</v>
      </c>
      <c r="R49" s="2">
        <f t="shared" si="7"/>
        <v>4.3478260869565077E-2</v>
      </c>
      <c r="V49">
        <f t="shared" si="8"/>
        <v>1</v>
      </c>
      <c r="W49" s="2">
        <f t="shared" si="9"/>
        <v>4.3478260869565077E-2</v>
      </c>
    </row>
    <row r="50" spans="1:23" x14ac:dyDescent="0.25">
      <c r="A50">
        <v>0.96321070234113704</v>
      </c>
      <c r="B50" t="s">
        <v>0</v>
      </c>
      <c r="D50">
        <v>1</v>
      </c>
      <c r="E50" t="s">
        <v>1</v>
      </c>
      <c r="G50">
        <v>3.3444816053511697E-2</v>
      </c>
      <c r="H50" t="s">
        <v>2</v>
      </c>
      <c r="J50">
        <f t="shared" si="0"/>
        <v>0.99665551839464905</v>
      </c>
      <c r="K50">
        <f t="shared" si="1"/>
        <v>0.96321070234113704</v>
      </c>
      <c r="L50" s="1">
        <f t="shared" si="2"/>
        <v>3.3444816053512016E-2</v>
      </c>
      <c r="M50" t="b">
        <f t="shared" si="3"/>
        <v>1</v>
      </c>
      <c r="O50">
        <f t="shared" si="4"/>
        <v>1</v>
      </c>
      <c r="P50">
        <f t="shared" si="5"/>
        <v>1</v>
      </c>
      <c r="Q50" s="2">
        <f t="shared" si="6"/>
        <v>3.3444816053512016E-2</v>
      </c>
      <c r="R50" s="2">
        <f t="shared" si="7"/>
        <v>3.3444816053512016E-2</v>
      </c>
      <c r="V50">
        <f t="shared" si="8"/>
        <v>1</v>
      </c>
      <c r="W50" s="2">
        <f t="shared" si="9"/>
        <v>3.3444816053512016E-2</v>
      </c>
    </row>
    <row r="51" spans="1:23" x14ac:dyDescent="0.25">
      <c r="A51">
        <v>0.99665551839464905</v>
      </c>
      <c r="B51" t="s">
        <v>0</v>
      </c>
      <c r="D51">
        <v>1</v>
      </c>
      <c r="E51" t="s">
        <v>1</v>
      </c>
    </row>
    <row r="52" spans="1:23" x14ac:dyDescent="0.25">
      <c r="L52" s="6">
        <f>SUM(L2:L50)</f>
        <v>0.99331103678929789</v>
      </c>
      <c r="M52" s="3" t="s">
        <v>11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Clapp, David</cp:lastModifiedBy>
  <dcterms:created xsi:type="dcterms:W3CDTF">2019-08-29T08:14:12Z</dcterms:created>
  <dcterms:modified xsi:type="dcterms:W3CDTF">2019-08-29T14:52:15Z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{FC95473E-32C9-4A77-9FC8-72EC5F2FE5DF}</vt:lpwstr>
  </property>
</Properties>
</file>