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s2\Desktop\DSII Final Project code\"/>
    </mc:Choice>
  </mc:AlternateContent>
  <xr:revisionPtr revIDLastSave="0" documentId="13_ncr:1_{5DA79C8F-6B11-429E-9F19-412A7E396A2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predicted_sleep_efficiency -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" i="1" l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2" i="1"/>
  <c r="BP2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</calcChain>
</file>

<file path=xl/sharedStrings.xml><?xml version="1.0" encoding="utf-8"?>
<sst xmlns="http://schemas.openxmlformats.org/spreadsheetml/2006/main" count="357" uniqueCount="74">
  <si>
    <t>ID</t>
  </si>
  <si>
    <t>Age</t>
  </si>
  <si>
    <t>Gender</t>
  </si>
  <si>
    <t>Bedtime</t>
  </si>
  <si>
    <t>Wakeup.time</t>
  </si>
  <si>
    <t>Sleep.duration</t>
  </si>
  <si>
    <t>Sleep.efficiency</t>
  </si>
  <si>
    <t>REM.sleep.percentage</t>
  </si>
  <si>
    <t>Deep.sleep.percentage</t>
  </si>
  <si>
    <t>Light.sleep.percentage</t>
  </si>
  <si>
    <t>Awakenings</t>
  </si>
  <si>
    <t>Caffeine.consumption</t>
  </si>
  <si>
    <t>Alcohol.consumption</t>
  </si>
  <si>
    <t>Smoking.status</t>
  </si>
  <si>
    <t>Exercise.frequency</t>
  </si>
  <si>
    <t>predicted_sleep_efficiency.0.5</t>
  </si>
  <si>
    <t>predicted_sleep_efficiency.0.51</t>
  </si>
  <si>
    <t>predicted_sleep_efficiency.0.52</t>
  </si>
  <si>
    <t>predicted_sleep_efficiency.0.53</t>
  </si>
  <si>
    <t>predicted_sleep_efficiency.0.54</t>
  </si>
  <si>
    <t>predicted_sleep_efficiency.0.55</t>
  </si>
  <si>
    <t>predicted_sleep_efficiency.0.56</t>
  </si>
  <si>
    <t>predicted_sleep_efficiency.0.57</t>
  </si>
  <si>
    <t>predicted_sleep_efficiency.0.58</t>
  </si>
  <si>
    <t>predicted_sleep_efficiency.0.59</t>
  </si>
  <si>
    <t>predicted_sleep_efficiency.0.6</t>
  </si>
  <si>
    <t>predicted_sleep_efficiency.0.61</t>
  </si>
  <si>
    <t>predicted_sleep_efficiency.0.62</t>
  </si>
  <si>
    <t>predicted_sleep_efficiency.0.63</t>
  </si>
  <si>
    <t>predicted_sleep_efficiency.0.64</t>
  </si>
  <si>
    <t>predicted_sleep_efficiency.0.65</t>
  </si>
  <si>
    <t>predicted_sleep_efficiency.0.66</t>
  </si>
  <si>
    <t>predicted_sleep_efficiency.0.67</t>
  </si>
  <si>
    <t>predicted_sleep_efficiency.0.68</t>
  </si>
  <si>
    <t>predicted_sleep_efficiency.0.69</t>
  </si>
  <si>
    <t>predicted_sleep_efficiency.0.7</t>
  </si>
  <si>
    <t>predicted_sleep_efficiency.0.71</t>
  </si>
  <si>
    <t>predicted_sleep_efficiency.0.72</t>
  </si>
  <si>
    <t>predicted_sleep_efficiency.0.73</t>
  </si>
  <si>
    <t>predicted_sleep_efficiency.0.74</t>
  </si>
  <si>
    <t>predicted_sleep_efficiency.0.75</t>
  </si>
  <si>
    <t>predicted_sleep_efficiency.0.76</t>
  </si>
  <si>
    <t>predicted_sleep_efficiency.0.77</t>
  </si>
  <si>
    <t>predicted_sleep_efficiency.0.78</t>
  </si>
  <si>
    <t>predicted_sleep_efficiency.0.79</t>
  </si>
  <si>
    <t>predicted_sleep_efficiency.0.8</t>
  </si>
  <si>
    <t>predicted_sleep_efficiency.0.81</t>
  </si>
  <si>
    <t>predicted_sleep_efficiency.0.82</t>
  </si>
  <si>
    <t>predicted_sleep_efficiency.0.83</t>
  </si>
  <si>
    <t>predicted_sleep_efficiency.0.84</t>
  </si>
  <si>
    <t>predicted_sleep_efficiency.0.85</t>
  </si>
  <si>
    <t>predicted_sleep_efficiency.0.86</t>
  </si>
  <si>
    <t>predicted_sleep_efficiency.0.87</t>
  </si>
  <si>
    <t>predicted_sleep_efficiency.0.88</t>
  </si>
  <si>
    <t>predicted_sleep_efficiency.0.89</t>
  </si>
  <si>
    <t>predicted_sleep_efficiency.0.9</t>
  </si>
  <si>
    <t>predicted_sleep_efficiency.0.91</t>
  </si>
  <si>
    <t>predicted_sleep_efficiency.0.92</t>
  </si>
  <si>
    <t>predicted_sleep_efficiency.0.93</t>
  </si>
  <si>
    <t>predicted_sleep_efficiency.0.94</t>
  </si>
  <si>
    <t>predicted_sleep_efficiency.0.95</t>
  </si>
  <si>
    <t>predicted_sleep_efficiency.0.96</t>
  </si>
  <si>
    <t>predicted_sleep_efficiency.0.97</t>
  </si>
  <si>
    <t>predicted_sleep_efficiency.0.98</t>
  </si>
  <si>
    <t>predicted_sleep_efficiency.0.99</t>
  </si>
  <si>
    <t>Male</t>
  </si>
  <si>
    <t>No</t>
  </si>
  <si>
    <t>Yes</t>
  </si>
  <si>
    <t>NA</t>
  </si>
  <si>
    <t>Female</t>
  </si>
  <si>
    <t>Highest predict</t>
  </si>
  <si>
    <t>Difference</t>
  </si>
  <si>
    <t>best_predicted_sleep_efficiency</t>
  </si>
  <si>
    <t>best_predicted_sleep_efficiency_confience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</si>
</sst>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Prediction vs real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'predicted_sleep_efficiency - Co'!$H$1</c:f>
              <c:strCache>
                <c:ptCount val="1"/>
                <c:pt idx="0">
                  <c:v>Sleep.efficiency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'predicted_sleep_efficiency - Co'!$H$2:$H$134</c:f>
              <c:numCache>
                <c:formatCode>General</c:formatCode>
                <c:ptCount val="133"/>
                <c:pt idx="0">
                  <c:v>0.87</c:v>
                </c:pt>
                <c:pt idx="1">
                  <c:v>0.6</c:v>
                </c:pt>
                <c:pt idx="2">
                  <c:v>0.83</c:v>
                </c:pt>
                <c:pt idx="3">
                  <c:v>0.8</c:v>
                </c:pt>
                <c:pt idx="4">
                  <c:v>0.93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0.67</c:v>
                </c:pt>
                <c:pt idx="9">
                  <c:v>0.96</c:v>
                </c:pt>
                <c:pt idx="10">
                  <c:v>0.52</c:v>
                </c:pt>
                <c:pt idx="11">
                  <c:v>0.68</c:v>
                </c:pt>
                <c:pt idx="12">
                  <c:v>0.72</c:v>
                </c:pt>
                <c:pt idx="13">
                  <c:v>0.56000000000000005</c:v>
                </c:pt>
                <c:pt idx="14">
                  <c:v>0.91</c:v>
                </c:pt>
                <c:pt idx="15">
                  <c:v>0.85</c:v>
                </c:pt>
                <c:pt idx="16">
                  <c:v>0.72</c:v>
                </c:pt>
                <c:pt idx="17">
                  <c:v>0.9</c:v>
                </c:pt>
                <c:pt idx="18">
                  <c:v>0.77</c:v>
                </c:pt>
                <c:pt idx="19">
                  <c:v>0.89</c:v>
                </c:pt>
                <c:pt idx="20">
                  <c:v>0.9</c:v>
                </c:pt>
                <c:pt idx="21">
                  <c:v>0.85</c:v>
                </c:pt>
                <c:pt idx="22">
                  <c:v>0.95</c:v>
                </c:pt>
                <c:pt idx="23">
                  <c:v>0.51</c:v>
                </c:pt>
                <c:pt idx="24">
                  <c:v>0.9</c:v>
                </c:pt>
                <c:pt idx="25">
                  <c:v>0.9</c:v>
                </c:pt>
                <c:pt idx="26">
                  <c:v>0.51</c:v>
                </c:pt>
                <c:pt idx="27">
                  <c:v>0.84</c:v>
                </c:pt>
                <c:pt idx="28">
                  <c:v>0.82</c:v>
                </c:pt>
                <c:pt idx="29">
                  <c:v>0.88</c:v>
                </c:pt>
                <c:pt idx="30">
                  <c:v>0.79</c:v>
                </c:pt>
                <c:pt idx="31">
                  <c:v>0.64</c:v>
                </c:pt>
                <c:pt idx="32">
                  <c:v>0.84</c:v>
                </c:pt>
                <c:pt idx="33">
                  <c:v>0.86</c:v>
                </c:pt>
                <c:pt idx="34">
                  <c:v>0.71</c:v>
                </c:pt>
                <c:pt idx="35">
                  <c:v>0.9</c:v>
                </c:pt>
                <c:pt idx="36">
                  <c:v>0.82</c:v>
                </c:pt>
                <c:pt idx="37">
                  <c:v>0.95</c:v>
                </c:pt>
                <c:pt idx="38">
                  <c:v>0.95</c:v>
                </c:pt>
                <c:pt idx="39">
                  <c:v>0.54</c:v>
                </c:pt>
                <c:pt idx="40">
                  <c:v>0.95</c:v>
                </c:pt>
                <c:pt idx="41">
                  <c:v>0.53</c:v>
                </c:pt>
                <c:pt idx="42">
                  <c:v>0.92</c:v>
                </c:pt>
                <c:pt idx="43">
                  <c:v>0.85</c:v>
                </c:pt>
                <c:pt idx="44">
                  <c:v>0.92</c:v>
                </c:pt>
                <c:pt idx="45">
                  <c:v>0.53</c:v>
                </c:pt>
                <c:pt idx="46">
                  <c:v>0.75</c:v>
                </c:pt>
                <c:pt idx="47">
                  <c:v>0.82</c:v>
                </c:pt>
                <c:pt idx="48">
                  <c:v>0.74</c:v>
                </c:pt>
                <c:pt idx="49">
                  <c:v>0.87</c:v>
                </c:pt>
                <c:pt idx="50">
                  <c:v>0.72</c:v>
                </c:pt>
                <c:pt idx="51">
                  <c:v>0.87</c:v>
                </c:pt>
                <c:pt idx="52">
                  <c:v>0.53</c:v>
                </c:pt>
                <c:pt idx="53">
                  <c:v>0.72</c:v>
                </c:pt>
                <c:pt idx="54">
                  <c:v>0.87</c:v>
                </c:pt>
                <c:pt idx="55">
                  <c:v>0.66</c:v>
                </c:pt>
                <c:pt idx="56">
                  <c:v>0.66</c:v>
                </c:pt>
                <c:pt idx="57">
                  <c:v>0.72</c:v>
                </c:pt>
                <c:pt idx="58">
                  <c:v>0.81</c:v>
                </c:pt>
                <c:pt idx="59">
                  <c:v>0.88</c:v>
                </c:pt>
                <c:pt idx="60">
                  <c:v>0.94</c:v>
                </c:pt>
                <c:pt idx="61">
                  <c:v>0.83</c:v>
                </c:pt>
                <c:pt idx="62">
                  <c:v>0.91</c:v>
                </c:pt>
                <c:pt idx="63">
                  <c:v>0.95</c:v>
                </c:pt>
                <c:pt idx="64">
                  <c:v>0.9</c:v>
                </c:pt>
                <c:pt idx="65">
                  <c:v>0.95</c:v>
                </c:pt>
                <c:pt idx="66">
                  <c:v>0.9</c:v>
                </c:pt>
                <c:pt idx="67">
                  <c:v>0.62</c:v>
                </c:pt>
                <c:pt idx="68">
                  <c:v>0.93</c:v>
                </c:pt>
                <c:pt idx="69">
                  <c:v>0.79</c:v>
                </c:pt>
                <c:pt idx="70">
                  <c:v>0.91</c:v>
                </c:pt>
                <c:pt idx="71">
                  <c:v>0.81</c:v>
                </c:pt>
                <c:pt idx="72">
                  <c:v>0.52</c:v>
                </c:pt>
                <c:pt idx="73">
                  <c:v>0.52</c:v>
                </c:pt>
                <c:pt idx="74">
                  <c:v>0.84</c:v>
                </c:pt>
                <c:pt idx="75">
                  <c:v>0.67</c:v>
                </c:pt>
                <c:pt idx="76">
                  <c:v>0.83</c:v>
                </c:pt>
                <c:pt idx="77">
                  <c:v>0.63</c:v>
                </c:pt>
                <c:pt idx="78">
                  <c:v>0.64</c:v>
                </c:pt>
                <c:pt idx="79">
                  <c:v>0.91</c:v>
                </c:pt>
                <c:pt idx="80">
                  <c:v>0.82</c:v>
                </c:pt>
                <c:pt idx="81">
                  <c:v>0.92</c:v>
                </c:pt>
                <c:pt idx="82">
                  <c:v>0.92</c:v>
                </c:pt>
                <c:pt idx="83">
                  <c:v>0.93</c:v>
                </c:pt>
                <c:pt idx="84">
                  <c:v>0.87</c:v>
                </c:pt>
                <c:pt idx="85">
                  <c:v>0.64</c:v>
                </c:pt>
                <c:pt idx="86">
                  <c:v>0.9</c:v>
                </c:pt>
                <c:pt idx="87">
                  <c:v>0.82</c:v>
                </c:pt>
                <c:pt idx="88">
                  <c:v>0.86</c:v>
                </c:pt>
                <c:pt idx="89">
                  <c:v>0.73</c:v>
                </c:pt>
                <c:pt idx="90">
                  <c:v>0.9</c:v>
                </c:pt>
                <c:pt idx="91">
                  <c:v>0.68</c:v>
                </c:pt>
                <c:pt idx="92">
                  <c:v>0.82</c:v>
                </c:pt>
                <c:pt idx="93">
                  <c:v>0.74</c:v>
                </c:pt>
                <c:pt idx="94">
                  <c:v>0.88</c:v>
                </c:pt>
                <c:pt idx="95">
                  <c:v>0.72</c:v>
                </c:pt>
                <c:pt idx="96">
                  <c:v>0.67</c:v>
                </c:pt>
                <c:pt idx="97">
                  <c:v>0.87</c:v>
                </c:pt>
                <c:pt idx="98">
                  <c:v>0.66</c:v>
                </c:pt>
                <c:pt idx="99">
                  <c:v>0.66</c:v>
                </c:pt>
                <c:pt idx="100">
                  <c:v>0.87</c:v>
                </c:pt>
                <c:pt idx="101">
                  <c:v>0.51</c:v>
                </c:pt>
                <c:pt idx="102">
                  <c:v>0.79</c:v>
                </c:pt>
                <c:pt idx="103">
                  <c:v>0.8</c:v>
                </c:pt>
                <c:pt idx="104">
                  <c:v>0.55000000000000004</c:v>
                </c:pt>
                <c:pt idx="105">
                  <c:v>0.85</c:v>
                </c:pt>
                <c:pt idx="106">
                  <c:v>0.88</c:v>
                </c:pt>
                <c:pt idx="107">
                  <c:v>0.88</c:v>
                </c:pt>
                <c:pt idx="108">
                  <c:v>0.93</c:v>
                </c:pt>
                <c:pt idx="109">
                  <c:v>0.63</c:v>
                </c:pt>
                <c:pt idx="110">
                  <c:v>0.92</c:v>
                </c:pt>
                <c:pt idx="111">
                  <c:v>0.8</c:v>
                </c:pt>
                <c:pt idx="112">
                  <c:v>0.92</c:v>
                </c:pt>
                <c:pt idx="113">
                  <c:v>0.77</c:v>
                </c:pt>
                <c:pt idx="114">
                  <c:v>0.9</c:v>
                </c:pt>
                <c:pt idx="115">
                  <c:v>0.9</c:v>
                </c:pt>
                <c:pt idx="116">
                  <c:v>0.96</c:v>
                </c:pt>
                <c:pt idx="117">
                  <c:v>0.72</c:v>
                </c:pt>
                <c:pt idx="118">
                  <c:v>0.86</c:v>
                </c:pt>
                <c:pt idx="119">
                  <c:v>0.9</c:v>
                </c:pt>
                <c:pt idx="120">
                  <c:v>0.5</c:v>
                </c:pt>
                <c:pt idx="121">
                  <c:v>0.88</c:v>
                </c:pt>
                <c:pt idx="122">
                  <c:v>0.6</c:v>
                </c:pt>
                <c:pt idx="123">
                  <c:v>0.68</c:v>
                </c:pt>
                <c:pt idx="124">
                  <c:v>0.67</c:v>
                </c:pt>
                <c:pt idx="125">
                  <c:v>0.57999999999999996</c:v>
                </c:pt>
                <c:pt idx="126">
                  <c:v>0.53</c:v>
                </c:pt>
                <c:pt idx="127">
                  <c:v>0.5</c:v>
                </c:pt>
                <c:pt idx="128">
                  <c:v>0.91</c:v>
                </c:pt>
                <c:pt idx="129">
                  <c:v>0.74</c:v>
                </c:pt>
                <c:pt idx="130">
                  <c:v>0.55000000000000004</c:v>
                </c:pt>
                <c:pt idx="131">
                  <c:v>0.76</c:v>
                </c:pt>
                <c:pt idx="13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AB6-BB47-7C7F67EE9461}"/>
            </c:ext>
          </c:extLst>
        </c:ser>
        <c:ser>
          <c:idx val="1"/>
          <c:order val="1"/>
          <c:tx>
            <c:strRef>
              <c:f>'predicted_sleep_efficiency - Co'!$BQ$1</c:f>
              <c:strCache>
                <c:ptCount val="1"/>
                <c:pt idx="0">
                  <c:v>best_predicted_sleep_efficiency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'predicted_sleep_efficiency - Co'!$BQ$2:$BQ$134</c:f>
              <c:numCache>
                <c:formatCode>General</c:formatCode>
                <c:ptCount val="133"/>
                <c:pt idx="0">
                  <c:v>0.87</c:v>
                </c:pt>
                <c:pt idx="1">
                  <c:v>0.64</c:v>
                </c:pt>
                <c:pt idx="2">
                  <c:v>0.75</c:v>
                </c:pt>
                <c:pt idx="3">
                  <c:v>0.94</c:v>
                </c:pt>
                <c:pt idx="4">
                  <c:v>0.94</c:v>
                </c:pt>
                <c:pt idx="5">
                  <c:v>0.87</c:v>
                </c:pt>
                <c:pt idx="6">
                  <c:v>0.64</c:v>
                </c:pt>
                <c:pt idx="7">
                  <c:v>0.54</c:v>
                </c:pt>
                <c:pt idx="8">
                  <c:v>0.64</c:v>
                </c:pt>
                <c:pt idx="9">
                  <c:v>0.93</c:v>
                </c:pt>
                <c:pt idx="10">
                  <c:v>0.54</c:v>
                </c:pt>
                <c:pt idx="11">
                  <c:v>0.64</c:v>
                </c:pt>
                <c:pt idx="12">
                  <c:v>0.87</c:v>
                </c:pt>
                <c:pt idx="13">
                  <c:v>0.54</c:v>
                </c:pt>
                <c:pt idx="14">
                  <c:v>0.94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0.94</c:v>
                </c:pt>
                <c:pt idx="20">
                  <c:v>0.94</c:v>
                </c:pt>
                <c:pt idx="21">
                  <c:v>0.93</c:v>
                </c:pt>
                <c:pt idx="22">
                  <c:v>0.71</c:v>
                </c:pt>
                <c:pt idx="23">
                  <c:v>0.64</c:v>
                </c:pt>
                <c:pt idx="24">
                  <c:v>0.94</c:v>
                </c:pt>
                <c:pt idx="25">
                  <c:v>0.94</c:v>
                </c:pt>
                <c:pt idx="26">
                  <c:v>0.54</c:v>
                </c:pt>
                <c:pt idx="27">
                  <c:v>0.93</c:v>
                </c:pt>
                <c:pt idx="28">
                  <c:v>0.84</c:v>
                </c:pt>
                <c:pt idx="29">
                  <c:v>0.93</c:v>
                </c:pt>
                <c:pt idx="30">
                  <c:v>0.75</c:v>
                </c:pt>
                <c:pt idx="31">
                  <c:v>0.54</c:v>
                </c:pt>
                <c:pt idx="32">
                  <c:v>0.75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0.93</c:v>
                </c:pt>
                <c:pt idx="38">
                  <c:v>0.93</c:v>
                </c:pt>
                <c:pt idx="39">
                  <c:v>0.64</c:v>
                </c:pt>
                <c:pt idx="40">
                  <c:v>0.71</c:v>
                </c:pt>
                <c:pt idx="41">
                  <c:v>0.64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0.54</c:v>
                </c:pt>
                <c:pt idx="46">
                  <c:v>0.75</c:v>
                </c:pt>
                <c:pt idx="47">
                  <c:v>0.87</c:v>
                </c:pt>
                <c:pt idx="48">
                  <c:v>0.94</c:v>
                </c:pt>
                <c:pt idx="49">
                  <c:v>0.93</c:v>
                </c:pt>
                <c:pt idx="50">
                  <c:v>0.87</c:v>
                </c:pt>
                <c:pt idx="51">
                  <c:v>0.93</c:v>
                </c:pt>
                <c:pt idx="52">
                  <c:v>0.54</c:v>
                </c:pt>
                <c:pt idx="53">
                  <c:v>0.94</c:v>
                </c:pt>
                <c:pt idx="54">
                  <c:v>0.87</c:v>
                </c:pt>
                <c:pt idx="55">
                  <c:v>0.64</c:v>
                </c:pt>
                <c:pt idx="56">
                  <c:v>0.64</c:v>
                </c:pt>
                <c:pt idx="57">
                  <c:v>0.94</c:v>
                </c:pt>
                <c:pt idx="58">
                  <c:v>0.75</c:v>
                </c:pt>
                <c:pt idx="59">
                  <c:v>0.84</c:v>
                </c:pt>
                <c:pt idx="60">
                  <c:v>0.71</c:v>
                </c:pt>
                <c:pt idx="61">
                  <c:v>0.93</c:v>
                </c:pt>
                <c:pt idx="62">
                  <c:v>0.75</c:v>
                </c:pt>
                <c:pt idx="63">
                  <c:v>0.94</c:v>
                </c:pt>
                <c:pt idx="64">
                  <c:v>0.87</c:v>
                </c:pt>
                <c:pt idx="65">
                  <c:v>0.87</c:v>
                </c:pt>
                <c:pt idx="66">
                  <c:v>0.94</c:v>
                </c:pt>
                <c:pt idx="67">
                  <c:v>0.64</c:v>
                </c:pt>
                <c:pt idx="68">
                  <c:v>0.94</c:v>
                </c:pt>
                <c:pt idx="69">
                  <c:v>0.75</c:v>
                </c:pt>
                <c:pt idx="70">
                  <c:v>0.94</c:v>
                </c:pt>
                <c:pt idx="71">
                  <c:v>0.75</c:v>
                </c:pt>
                <c:pt idx="72">
                  <c:v>0.54</c:v>
                </c:pt>
                <c:pt idx="73">
                  <c:v>0.54</c:v>
                </c:pt>
                <c:pt idx="74">
                  <c:v>0.94</c:v>
                </c:pt>
                <c:pt idx="75">
                  <c:v>0.64</c:v>
                </c:pt>
                <c:pt idx="76">
                  <c:v>0.94</c:v>
                </c:pt>
                <c:pt idx="77">
                  <c:v>0.64</c:v>
                </c:pt>
                <c:pt idx="78">
                  <c:v>0.64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0.93</c:v>
                </c:pt>
                <c:pt idx="83">
                  <c:v>0.87</c:v>
                </c:pt>
                <c:pt idx="84">
                  <c:v>0.71</c:v>
                </c:pt>
                <c:pt idx="85">
                  <c:v>0.54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0.71</c:v>
                </c:pt>
                <c:pt idx="90">
                  <c:v>0.94</c:v>
                </c:pt>
                <c:pt idx="91">
                  <c:v>0.64</c:v>
                </c:pt>
                <c:pt idx="92">
                  <c:v>0.87</c:v>
                </c:pt>
                <c:pt idx="93">
                  <c:v>0.84</c:v>
                </c:pt>
                <c:pt idx="94">
                  <c:v>0.94</c:v>
                </c:pt>
                <c:pt idx="95">
                  <c:v>0.93</c:v>
                </c:pt>
                <c:pt idx="96">
                  <c:v>0.64</c:v>
                </c:pt>
                <c:pt idx="97">
                  <c:v>0.94</c:v>
                </c:pt>
                <c:pt idx="98">
                  <c:v>0.64</c:v>
                </c:pt>
                <c:pt idx="99">
                  <c:v>0.64</c:v>
                </c:pt>
                <c:pt idx="100">
                  <c:v>0.75</c:v>
                </c:pt>
                <c:pt idx="101">
                  <c:v>0.64</c:v>
                </c:pt>
                <c:pt idx="102">
                  <c:v>0.94</c:v>
                </c:pt>
                <c:pt idx="103">
                  <c:v>0.93</c:v>
                </c:pt>
                <c:pt idx="104">
                  <c:v>0.64</c:v>
                </c:pt>
                <c:pt idx="105">
                  <c:v>0.84</c:v>
                </c:pt>
                <c:pt idx="106">
                  <c:v>0.75</c:v>
                </c:pt>
                <c:pt idx="107">
                  <c:v>0.75</c:v>
                </c:pt>
                <c:pt idx="108">
                  <c:v>0.94</c:v>
                </c:pt>
                <c:pt idx="109">
                  <c:v>0.54</c:v>
                </c:pt>
                <c:pt idx="110">
                  <c:v>0.93</c:v>
                </c:pt>
                <c:pt idx="111">
                  <c:v>0.94</c:v>
                </c:pt>
                <c:pt idx="112">
                  <c:v>0.94</c:v>
                </c:pt>
                <c:pt idx="113">
                  <c:v>0.94</c:v>
                </c:pt>
                <c:pt idx="114">
                  <c:v>0.93</c:v>
                </c:pt>
                <c:pt idx="115">
                  <c:v>0.93</c:v>
                </c:pt>
                <c:pt idx="116">
                  <c:v>0.94</c:v>
                </c:pt>
                <c:pt idx="117">
                  <c:v>0.71</c:v>
                </c:pt>
                <c:pt idx="118">
                  <c:v>0.94</c:v>
                </c:pt>
                <c:pt idx="119">
                  <c:v>0.94</c:v>
                </c:pt>
                <c:pt idx="120">
                  <c:v>0.54</c:v>
                </c:pt>
                <c:pt idx="121">
                  <c:v>0.93</c:v>
                </c:pt>
                <c:pt idx="122">
                  <c:v>0.64</c:v>
                </c:pt>
                <c:pt idx="123">
                  <c:v>0.54</c:v>
                </c:pt>
                <c:pt idx="124">
                  <c:v>0.64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0.94</c:v>
                </c:pt>
                <c:pt idx="129">
                  <c:v>0.94</c:v>
                </c:pt>
                <c:pt idx="130">
                  <c:v>0.54</c:v>
                </c:pt>
                <c:pt idx="131">
                  <c:v>0.87</c:v>
                </c:pt>
                <c:pt idx="13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AB6-BB47-7C7F67E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99231"/>
        <c:axId val="450609631"/>
      </c:lineChart>
      <c:catAx>
        <c:axId val="4505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09631"/>
        <c:crosses val="autoZero"/>
        <c:auto val="1"/>
        <c:lblAlgn val="ctr"/>
        <c:lblOffset val="100"/>
        <c:noMultiLvlLbl val="0"/>
      </c:catAx>
      <c:valAx>
        <c:axId val="4506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162983</xdr:colOff>
      <xdr:row>7</xdr:row>
      <xdr:rowOff>74082</xdr:rowOff>
    </xdr:from>
    <xdr:to>
      <xdr:col>82</xdr:col>
      <xdr:colOff>143933</xdr:colOff>
      <xdr:row>30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0182C-5B8C-87F9-4F1A-CBF9A1C5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34"/>
  <sheetViews>
    <sheetView tabSelected="1" topLeftCell="BM5" workbookViewId="0">
      <selection activeCell="BV7" sqref="BV7"/>
    </sheetView>
  </sheetViews>
  <sheetFormatPr defaultRowHeight="14.35" x14ac:dyDescent="0.5"/>
  <sheetData>
    <row r="1" spans="1:74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70</v>
      </c>
      <c r="BQ1" t="s">
        <v>72</v>
      </c>
      <c r="BR1" t="s">
        <v>73</v>
      </c>
      <c r="BS1" t="s">
        <v>71</v>
      </c>
    </row>
    <row r="2" spans="1:74" x14ac:dyDescent="0.5">
      <c r="A2">
        <v>1</v>
      </c>
      <c r="B2">
        <v>320</v>
      </c>
      <c r="C2">
        <v>54</v>
      </c>
      <c r="D2" t="s">
        <v>65</v>
      </c>
      <c r="E2" s="1">
        <v>44435</v>
      </c>
      <c r="F2" s="1">
        <v>44435.291666666664</v>
      </c>
      <c r="G2">
        <v>7</v>
      </c>
      <c r="H2">
        <v>0.87</v>
      </c>
      <c r="I2">
        <v>18</v>
      </c>
      <c r="J2">
        <v>70</v>
      </c>
      <c r="K2">
        <v>15</v>
      </c>
      <c r="L2">
        <v>1</v>
      </c>
      <c r="M2">
        <v>0</v>
      </c>
      <c r="N2">
        <v>4</v>
      </c>
      <c r="O2" t="s">
        <v>66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0.05</v>
      </c>
      <c r="AL2">
        <v>0</v>
      </c>
      <c r="AM2">
        <v>0.05</v>
      </c>
      <c r="AN2">
        <v>0</v>
      </c>
      <c r="AO2">
        <v>0</v>
      </c>
      <c r="AP2">
        <v>0</v>
      </c>
      <c r="AQ2">
        <v>0.05</v>
      </c>
      <c r="AR2">
        <v>0.1</v>
      </c>
      <c r="AS2">
        <v>0</v>
      </c>
      <c r="AT2">
        <v>0.05</v>
      </c>
      <c r="AU2">
        <v>0.05</v>
      </c>
      <c r="AV2">
        <v>0</v>
      </c>
      <c r="AW2">
        <v>0</v>
      </c>
      <c r="AX2">
        <v>0</v>
      </c>
      <c r="AY2">
        <v>0</v>
      </c>
      <c r="AZ2">
        <v>0.05</v>
      </c>
      <c r="BA2">
        <v>0</v>
      </c>
      <c r="BB2">
        <v>0.25</v>
      </c>
      <c r="BC2">
        <v>0.05</v>
      </c>
      <c r="BD2">
        <v>0.05</v>
      </c>
      <c r="BE2">
        <v>0</v>
      </c>
      <c r="BF2">
        <v>0.05</v>
      </c>
      <c r="BG2">
        <v>0.05</v>
      </c>
      <c r="BH2">
        <v>0</v>
      </c>
      <c r="BI2">
        <v>0</v>
      </c>
      <c r="BJ2">
        <v>0.15</v>
      </c>
      <c r="BK2">
        <v>0</v>
      </c>
      <c r="BL2">
        <v>0</v>
      </c>
      <c r="BM2">
        <v>0</v>
      </c>
      <c r="BN2">
        <v>0</v>
      </c>
      <c r="BP2">
        <f>(MAX(Q2:BN2))</f>
        <v>0.25</v>
      </c>
      <c r="BQ2">
        <v>0.87</v>
      </c>
      <c r="BR2">
        <v>0.25</v>
      </c>
      <c r="BS2">
        <f>(H2-BQ2)</f>
        <v>0</v>
      </c>
    </row>
    <row r="3" spans="1:74" x14ac:dyDescent="0.5">
      <c r="A3">
        <v>2</v>
      </c>
      <c r="B3">
        <v>321</v>
      </c>
      <c r="C3">
        <v>60</v>
      </c>
      <c r="D3" t="s">
        <v>65</v>
      </c>
      <c r="E3" s="1">
        <v>44366.958333333336</v>
      </c>
      <c r="F3" s="1">
        <v>44366.25</v>
      </c>
      <c r="G3">
        <v>7</v>
      </c>
      <c r="H3">
        <v>0.6</v>
      </c>
      <c r="I3">
        <v>27</v>
      </c>
      <c r="J3">
        <v>20</v>
      </c>
      <c r="K3">
        <v>53</v>
      </c>
      <c r="L3">
        <v>1</v>
      </c>
      <c r="M3">
        <v>0</v>
      </c>
      <c r="N3">
        <v>2</v>
      </c>
      <c r="O3" t="s">
        <v>67</v>
      </c>
      <c r="P3">
        <v>3</v>
      </c>
      <c r="Q3">
        <v>3.5714285999999998E-2</v>
      </c>
      <c r="R3">
        <v>7.1428570999999996E-2</v>
      </c>
      <c r="S3">
        <v>3.5714285999999998E-2</v>
      </c>
      <c r="T3">
        <v>3.5714285999999998E-2</v>
      </c>
      <c r="U3">
        <v>0</v>
      </c>
      <c r="V3">
        <v>0</v>
      </c>
      <c r="W3">
        <v>0</v>
      </c>
      <c r="X3">
        <v>0</v>
      </c>
      <c r="Y3">
        <v>3.5714285999999998E-2</v>
      </c>
      <c r="Z3">
        <v>0</v>
      </c>
      <c r="AA3">
        <v>3.5714285999999998E-2</v>
      </c>
      <c r="AB3">
        <v>3.5714285999999998E-2</v>
      </c>
      <c r="AC3">
        <v>3.5714285999999998E-2</v>
      </c>
      <c r="AD3">
        <v>0.10714285699999999</v>
      </c>
      <c r="AE3">
        <v>0.14285714299999999</v>
      </c>
      <c r="AF3">
        <v>7.1428570999999996E-2</v>
      </c>
      <c r="AG3">
        <v>7.1428570999999996E-2</v>
      </c>
      <c r="AH3">
        <v>0.10714285699999999</v>
      </c>
      <c r="AI3">
        <v>0.14285714299999999</v>
      </c>
      <c r="AJ3">
        <v>3.5714285999999998E-2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P3">
        <f t="shared" ref="BP3:BP66" si="0">(MAX(Q3:BN3))</f>
        <v>0.14285714299999999</v>
      </c>
      <c r="BQ3">
        <v>0.64</v>
      </c>
      <c r="BR3">
        <v>0.14285714299999999</v>
      </c>
      <c r="BS3">
        <f t="shared" ref="BS3:BS66" si="1">(H3-BQ3)</f>
        <v>-4.0000000000000036E-2</v>
      </c>
      <c r="BV3">
        <f>AVERAGE(BS:BS)</f>
        <v>-2.6015037593984946E-2</v>
      </c>
    </row>
    <row r="4" spans="1:74" x14ac:dyDescent="0.5">
      <c r="A4">
        <v>3</v>
      </c>
      <c r="B4">
        <v>322</v>
      </c>
      <c r="C4">
        <v>25</v>
      </c>
      <c r="D4" t="s">
        <v>65</v>
      </c>
      <c r="E4" s="1">
        <v>44450.958333333336</v>
      </c>
      <c r="F4" s="1">
        <v>44450.270833333336</v>
      </c>
      <c r="G4">
        <v>7.5</v>
      </c>
      <c r="H4">
        <v>0.83</v>
      </c>
      <c r="I4">
        <v>24</v>
      </c>
      <c r="J4">
        <v>60</v>
      </c>
      <c r="K4">
        <v>17</v>
      </c>
      <c r="L4">
        <v>2</v>
      </c>
      <c r="M4" t="s">
        <v>68</v>
      </c>
      <c r="N4">
        <v>0</v>
      </c>
      <c r="O4" t="s">
        <v>66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6.6666666999999999E-2</v>
      </c>
      <c r="AN4">
        <v>0</v>
      </c>
      <c r="AO4">
        <v>0</v>
      </c>
      <c r="AP4">
        <v>0.1</v>
      </c>
      <c r="AQ4">
        <v>0</v>
      </c>
      <c r="AR4">
        <v>0.1</v>
      </c>
      <c r="AS4">
        <v>0.1</v>
      </c>
      <c r="AT4">
        <v>0</v>
      </c>
      <c r="AU4">
        <v>3.3333333E-2</v>
      </c>
      <c r="AV4">
        <v>0.1</v>
      </c>
      <c r="AW4">
        <v>3.3333333E-2</v>
      </c>
      <c r="AX4">
        <v>0</v>
      </c>
      <c r="AY4">
        <v>0</v>
      </c>
      <c r="AZ4">
        <v>3.3333333E-2</v>
      </c>
      <c r="BA4">
        <v>3.3333333E-2</v>
      </c>
      <c r="BB4">
        <v>6.6666666999999999E-2</v>
      </c>
      <c r="BC4">
        <v>3.3333333E-2</v>
      </c>
      <c r="BD4">
        <v>6.6666666999999999E-2</v>
      </c>
      <c r="BE4">
        <v>0.1</v>
      </c>
      <c r="BF4">
        <v>6.6666666999999999E-2</v>
      </c>
      <c r="BG4">
        <v>0</v>
      </c>
      <c r="BH4">
        <v>3.3333333E-2</v>
      </c>
      <c r="BI4">
        <v>0</v>
      </c>
      <c r="BJ4">
        <v>3.3333333E-2</v>
      </c>
      <c r="BK4">
        <v>0</v>
      </c>
      <c r="BL4">
        <v>0</v>
      </c>
      <c r="BM4">
        <v>0</v>
      </c>
      <c r="BN4">
        <v>0</v>
      </c>
      <c r="BP4">
        <f t="shared" si="0"/>
        <v>0.1</v>
      </c>
      <c r="BQ4">
        <v>0.75</v>
      </c>
      <c r="BR4">
        <v>0.1</v>
      </c>
      <c r="BS4">
        <f t="shared" si="1"/>
        <v>7.999999999999996E-2</v>
      </c>
    </row>
    <row r="5" spans="1:74" x14ac:dyDescent="0.5">
      <c r="A5">
        <v>4</v>
      </c>
      <c r="B5">
        <v>323</v>
      </c>
      <c r="C5">
        <v>30</v>
      </c>
      <c r="D5" t="s">
        <v>69</v>
      </c>
      <c r="E5" s="1">
        <v>44456.875</v>
      </c>
      <c r="F5" s="1">
        <v>44456.1875</v>
      </c>
      <c r="G5">
        <v>7.5</v>
      </c>
      <c r="H5">
        <v>0.8</v>
      </c>
      <c r="I5">
        <v>28</v>
      </c>
      <c r="J5">
        <v>60</v>
      </c>
      <c r="K5">
        <v>17</v>
      </c>
      <c r="L5">
        <v>3</v>
      </c>
      <c r="M5">
        <v>50</v>
      </c>
      <c r="N5">
        <v>0</v>
      </c>
      <c r="O5" t="s">
        <v>67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1.7391304E-2</v>
      </c>
      <c r="AL5">
        <v>4.3478260999999997E-2</v>
      </c>
      <c r="AM5">
        <v>8.6956519999999999E-3</v>
      </c>
      <c r="AN5">
        <v>1.7391304E-2</v>
      </c>
      <c r="AO5">
        <v>0</v>
      </c>
      <c r="AP5">
        <v>8.6956519999999999E-3</v>
      </c>
      <c r="AQ5">
        <v>3.4782608999999999E-2</v>
      </c>
      <c r="AR5">
        <v>2.6086957000000001E-2</v>
      </c>
      <c r="AS5">
        <v>3.4782608999999999E-2</v>
      </c>
      <c r="AT5">
        <v>1.7391304E-2</v>
      </c>
      <c r="AU5">
        <v>4.3478260999999997E-2</v>
      </c>
      <c r="AV5">
        <v>5.2173913000000002E-2</v>
      </c>
      <c r="AW5">
        <v>0</v>
      </c>
      <c r="AX5">
        <v>4.3478260999999997E-2</v>
      </c>
      <c r="AY5">
        <v>3.4782608999999999E-2</v>
      </c>
      <c r="AZ5">
        <v>2.6086957000000001E-2</v>
      </c>
      <c r="BA5">
        <v>8.6956519999999999E-3</v>
      </c>
      <c r="BB5">
        <v>3.4782608999999999E-2</v>
      </c>
      <c r="BC5">
        <v>8.6956519999999999E-3</v>
      </c>
      <c r="BD5">
        <v>8.6956519999999999E-3</v>
      </c>
      <c r="BE5">
        <v>7.8260869999999996E-2</v>
      </c>
      <c r="BF5">
        <v>8.6956521999999994E-2</v>
      </c>
      <c r="BG5">
        <v>3.4782608999999999E-2</v>
      </c>
      <c r="BH5">
        <v>7.8260869999999996E-2</v>
      </c>
      <c r="BI5">
        <v>0.12173913</v>
      </c>
      <c r="BJ5">
        <v>6.9565216999999999E-2</v>
      </c>
      <c r="BK5">
        <v>3.4782608999999999E-2</v>
      </c>
      <c r="BL5">
        <v>8.6956519999999999E-3</v>
      </c>
      <c r="BM5">
        <v>8.6956519999999999E-3</v>
      </c>
      <c r="BN5">
        <v>8.6956519999999999E-3</v>
      </c>
      <c r="BP5">
        <f t="shared" si="0"/>
        <v>0.12173913</v>
      </c>
      <c r="BQ5">
        <v>0.94</v>
      </c>
      <c r="BR5">
        <v>0.12173913</v>
      </c>
      <c r="BS5">
        <f t="shared" si="1"/>
        <v>-0.1399999999999999</v>
      </c>
    </row>
    <row r="6" spans="1:74" x14ac:dyDescent="0.5">
      <c r="A6">
        <v>5</v>
      </c>
      <c r="B6">
        <v>324</v>
      </c>
      <c r="C6">
        <v>41</v>
      </c>
      <c r="D6" t="s">
        <v>65</v>
      </c>
      <c r="E6" s="1">
        <v>44559</v>
      </c>
      <c r="F6" s="1">
        <v>44559.3125</v>
      </c>
      <c r="G6">
        <v>7.5</v>
      </c>
      <c r="H6">
        <v>0.93</v>
      </c>
      <c r="I6">
        <v>22</v>
      </c>
      <c r="J6">
        <v>57</v>
      </c>
      <c r="K6">
        <v>20</v>
      </c>
      <c r="L6">
        <v>0</v>
      </c>
      <c r="M6">
        <v>0</v>
      </c>
      <c r="N6">
        <v>0</v>
      </c>
      <c r="O6" t="s">
        <v>66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1.7391304E-2</v>
      </c>
      <c r="AL6">
        <v>4.3478260999999997E-2</v>
      </c>
      <c r="AM6">
        <v>8.6956519999999999E-3</v>
      </c>
      <c r="AN6">
        <v>1.7391304E-2</v>
      </c>
      <c r="AO6">
        <v>0</v>
      </c>
      <c r="AP6">
        <v>8.6956519999999999E-3</v>
      </c>
      <c r="AQ6">
        <v>3.4782608999999999E-2</v>
      </c>
      <c r="AR6">
        <v>2.6086957000000001E-2</v>
      </c>
      <c r="AS6">
        <v>3.4782608999999999E-2</v>
      </c>
      <c r="AT6">
        <v>1.7391304E-2</v>
      </c>
      <c r="AU6">
        <v>4.3478260999999997E-2</v>
      </c>
      <c r="AV6">
        <v>5.2173913000000002E-2</v>
      </c>
      <c r="AW6">
        <v>0</v>
      </c>
      <c r="AX6">
        <v>4.3478260999999997E-2</v>
      </c>
      <c r="AY6">
        <v>3.4782608999999999E-2</v>
      </c>
      <c r="AZ6">
        <v>2.6086957000000001E-2</v>
      </c>
      <c r="BA6">
        <v>8.6956519999999999E-3</v>
      </c>
      <c r="BB6">
        <v>3.4782608999999999E-2</v>
      </c>
      <c r="BC6">
        <v>8.6956519999999999E-3</v>
      </c>
      <c r="BD6">
        <v>8.6956519999999999E-3</v>
      </c>
      <c r="BE6">
        <v>7.8260869999999996E-2</v>
      </c>
      <c r="BF6">
        <v>8.6956521999999994E-2</v>
      </c>
      <c r="BG6">
        <v>3.4782608999999999E-2</v>
      </c>
      <c r="BH6">
        <v>7.8260869999999996E-2</v>
      </c>
      <c r="BI6">
        <v>0.12173913</v>
      </c>
      <c r="BJ6">
        <v>6.9565216999999999E-2</v>
      </c>
      <c r="BK6">
        <v>3.4782608999999999E-2</v>
      </c>
      <c r="BL6">
        <v>8.6956519999999999E-3</v>
      </c>
      <c r="BM6">
        <v>8.6956519999999999E-3</v>
      </c>
      <c r="BN6">
        <v>8.6956519999999999E-3</v>
      </c>
      <c r="BP6">
        <f t="shared" si="0"/>
        <v>0.12173913</v>
      </c>
      <c r="BQ6">
        <v>0.94</v>
      </c>
      <c r="BR6">
        <v>0.12173913</v>
      </c>
      <c r="BS6">
        <f t="shared" si="1"/>
        <v>-9.9999999999998979E-3</v>
      </c>
    </row>
    <row r="7" spans="1:74" x14ac:dyDescent="0.5">
      <c r="A7">
        <v>6</v>
      </c>
      <c r="B7">
        <v>325</v>
      </c>
      <c r="C7">
        <v>44</v>
      </c>
      <c r="D7" t="s">
        <v>69</v>
      </c>
      <c r="E7" s="1">
        <v>44263.0625</v>
      </c>
      <c r="F7" s="1">
        <v>44263.3125</v>
      </c>
      <c r="G7">
        <v>6</v>
      </c>
      <c r="H7">
        <v>0.75</v>
      </c>
      <c r="I7">
        <v>18</v>
      </c>
      <c r="J7">
        <v>70</v>
      </c>
      <c r="K7">
        <v>10</v>
      </c>
      <c r="L7">
        <v>4</v>
      </c>
      <c r="M7" t="s">
        <v>68</v>
      </c>
      <c r="N7">
        <v>0</v>
      </c>
      <c r="O7" t="s">
        <v>66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0.05</v>
      </c>
      <c r="AL7">
        <v>0</v>
      </c>
      <c r="AM7">
        <v>0.05</v>
      </c>
      <c r="AN7">
        <v>0</v>
      </c>
      <c r="AO7">
        <v>0</v>
      </c>
      <c r="AP7">
        <v>0</v>
      </c>
      <c r="AQ7">
        <v>0.05</v>
      </c>
      <c r="AR7">
        <v>0.1</v>
      </c>
      <c r="AS7">
        <v>0</v>
      </c>
      <c r="AT7">
        <v>0.05</v>
      </c>
      <c r="AU7">
        <v>0.05</v>
      </c>
      <c r="AV7">
        <v>0</v>
      </c>
      <c r="AW7">
        <v>0</v>
      </c>
      <c r="AX7">
        <v>0</v>
      </c>
      <c r="AY7">
        <v>0</v>
      </c>
      <c r="AZ7">
        <v>0.05</v>
      </c>
      <c r="BA7">
        <v>0</v>
      </c>
      <c r="BB7">
        <v>0.25</v>
      </c>
      <c r="BC7">
        <v>0.05</v>
      </c>
      <c r="BD7">
        <v>0.05</v>
      </c>
      <c r="BE7">
        <v>0</v>
      </c>
      <c r="BF7">
        <v>0.05</v>
      </c>
      <c r="BG7">
        <v>0.05</v>
      </c>
      <c r="BH7">
        <v>0</v>
      </c>
      <c r="BI7">
        <v>0</v>
      </c>
      <c r="BJ7">
        <v>0.15</v>
      </c>
      <c r="BK7">
        <v>0</v>
      </c>
      <c r="BL7">
        <v>0</v>
      </c>
      <c r="BM7">
        <v>0</v>
      </c>
      <c r="BN7">
        <v>0</v>
      </c>
      <c r="BP7">
        <f t="shared" si="0"/>
        <v>0.25</v>
      </c>
      <c r="BQ7">
        <v>0.87</v>
      </c>
      <c r="BR7">
        <v>0.25</v>
      </c>
      <c r="BS7">
        <f t="shared" si="1"/>
        <v>-0.12</v>
      </c>
    </row>
    <row r="8" spans="1:74" x14ac:dyDescent="0.5">
      <c r="A8">
        <v>7</v>
      </c>
      <c r="B8">
        <v>326</v>
      </c>
      <c r="C8">
        <v>52</v>
      </c>
      <c r="D8" t="s">
        <v>69</v>
      </c>
      <c r="E8" s="1">
        <v>44407.041666666664</v>
      </c>
      <c r="F8" s="1">
        <v>44407.333333333336</v>
      </c>
      <c r="G8">
        <v>7</v>
      </c>
      <c r="H8">
        <v>0.5</v>
      </c>
      <c r="I8">
        <v>28</v>
      </c>
      <c r="J8">
        <v>22</v>
      </c>
      <c r="K8">
        <v>55</v>
      </c>
      <c r="L8">
        <v>4</v>
      </c>
      <c r="M8">
        <v>0</v>
      </c>
      <c r="N8">
        <v>4</v>
      </c>
      <c r="O8" t="s">
        <v>67</v>
      </c>
      <c r="P8">
        <v>0</v>
      </c>
      <c r="Q8">
        <v>3.5714285999999998E-2</v>
      </c>
      <c r="R8">
        <v>7.1428570999999996E-2</v>
      </c>
      <c r="S8">
        <v>3.5714285999999998E-2</v>
      </c>
      <c r="T8">
        <v>3.5714285999999998E-2</v>
      </c>
      <c r="U8">
        <v>0</v>
      </c>
      <c r="V8">
        <v>0</v>
      </c>
      <c r="W8">
        <v>0</v>
      </c>
      <c r="X8">
        <v>0</v>
      </c>
      <c r="Y8">
        <v>3.5714285999999998E-2</v>
      </c>
      <c r="Z8">
        <v>0</v>
      </c>
      <c r="AA8">
        <v>3.5714285999999998E-2</v>
      </c>
      <c r="AB8">
        <v>3.5714285999999998E-2</v>
      </c>
      <c r="AC8">
        <v>3.5714285999999998E-2</v>
      </c>
      <c r="AD8">
        <v>0.10714285699999999</v>
      </c>
      <c r="AE8">
        <v>0.14285714299999999</v>
      </c>
      <c r="AF8">
        <v>7.1428570999999996E-2</v>
      </c>
      <c r="AG8">
        <v>7.1428570999999996E-2</v>
      </c>
      <c r="AH8">
        <v>0.10714285699999999</v>
      </c>
      <c r="AI8">
        <v>0.14285714299999999</v>
      </c>
      <c r="AJ8">
        <v>3.5714285999999998E-2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P8">
        <f t="shared" si="0"/>
        <v>0.14285714299999999</v>
      </c>
      <c r="BQ8">
        <v>0.64</v>
      </c>
      <c r="BR8">
        <v>0.14285714299999999</v>
      </c>
      <c r="BS8">
        <f t="shared" si="1"/>
        <v>-0.14000000000000001</v>
      </c>
    </row>
    <row r="9" spans="1:74" x14ac:dyDescent="0.5">
      <c r="A9">
        <v>8</v>
      </c>
      <c r="B9">
        <v>327</v>
      </c>
      <c r="C9">
        <v>29</v>
      </c>
      <c r="D9" t="s">
        <v>69</v>
      </c>
      <c r="E9" s="1">
        <v>44541</v>
      </c>
      <c r="F9" s="1">
        <v>44541.3125</v>
      </c>
      <c r="G9">
        <v>7.5</v>
      </c>
      <c r="H9">
        <v>0.5</v>
      </c>
      <c r="I9">
        <v>25</v>
      </c>
      <c r="J9">
        <v>28</v>
      </c>
      <c r="K9">
        <v>50</v>
      </c>
      <c r="L9">
        <v>1</v>
      </c>
      <c r="M9">
        <v>75</v>
      </c>
      <c r="N9">
        <v>1</v>
      </c>
      <c r="O9" t="s">
        <v>67</v>
      </c>
      <c r="P9">
        <v>2</v>
      </c>
      <c r="Q9">
        <v>6.5217391E-2</v>
      </c>
      <c r="R9">
        <v>6.5217391E-2</v>
      </c>
      <c r="S9">
        <v>0.108695652</v>
      </c>
      <c r="T9">
        <v>2.1739129999999999E-2</v>
      </c>
      <c r="U9">
        <v>0.15217391299999999</v>
      </c>
      <c r="V9">
        <v>0.108695652</v>
      </c>
      <c r="W9">
        <v>2.1739129999999999E-2</v>
      </c>
      <c r="X9">
        <v>4.3478260999999997E-2</v>
      </c>
      <c r="Y9">
        <v>2.1739129999999999E-2</v>
      </c>
      <c r="Z9">
        <v>4.3478260999999997E-2</v>
      </c>
      <c r="AA9">
        <v>6.5217391E-2</v>
      </c>
      <c r="AB9">
        <v>2.1739129999999999E-2</v>
      </c>
      <c r="AC9">
        <v>4.3478260999999997E-2</v>
      </c>
      <c r="AD9">
        <v>6.5217391E-2</v>
      </c>
      <c r="AE9">
        <v>2.1739129999999999E-2</v>
      </c>
      <c r="AF9">
        <v>4.3478260999999997E-2</v>
      </c>
      <c r="AG9">
        <v>2.1739129999999999E-2</v>
      </c>
      <c r="AH9">
        <v>2.1739129999999999E-2</v>
      </c>
      <c r="AI9">
        <v>4.3478260999999997E-2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P9">
        <f t="shared" si="0"/>
        <v>0.15217391299999999</v>
      </c>
      <c r="BQ9">
        <v>0.54</v>
      </c>
      <c r="BR9">
        <v>0.15217391299999999</v>
      </c>
      <c r="BS9">
        <f t="shared" si="1"/>
        <v>-4.0000000000000036E-2</v>
      </c>
    </row>
    <row r="10" spans="1:74" x14ac:dyDescent="0.5">
      <c r="A10">
        <v>9</v>
      </c>
      <c r="B10">
        <v>328</v>
      </c>
      <c r="C10">
        <v>44</v>
      </c>
      <c r="D10" t="s">
        <v>69</v>
      </c>
      <c r="E10" s="1">
        <v>44495.958333333336</v>
      </c>
      <c r="F10" s="1">
        <v>44495.270833333336</v>
      </c>
      <c r="G10">
        <v>7.5</v>
      </c>
      <c r="H10">
        <v>0.67</v>
      </c>
      <c r="I10">
        <v>28</v>
      </c>
      <c r="J10">
        <v>25</v>
      </c>
      <c r="K10">
        <v>52</v>
      </c>
      <c r="L10" t="s">
        <v>68</v>
      </c>
      <c r="M10">
        <v>50</v>
      </c>
      <c r="N10">
        <v>1</v>
      </c>
      <c r="O10" t="s">
        <v>66</v>
      </c>
      <c r="P10">
        <v>1</v>
      </c>
      <c r="Q10">
        <v>3.5714285999999998E-2</v>
      </c>
      <c r="R10">
        <v>7.1428570999999996E-2</v>
      </c>
      <c r="S10">
        <v>3.5714285999999998E-2</v>
      </c>
      <c r="T10">
        <v>3.5714285999999998E-2</v>
      </c>
      <c r="U10">
        <v>0</v>
      </c>
      <c r="V10">
        <v>0</v>
      </c>
      <c r="W10">
        <v>0</v>
      </c>
      <c r="X10">
        <v>0</v>
      </c>
      <c r="Y10">
        <v>3.5714285999999998E-2</v>
      </c>
      <c r="Z10">
        <v>0</v>
      </c>
      <c r="AA10">
        <v>3.5714285999999998E-2</v>
      </c>
      <c r="AB10">
        <v>3.5714285999999998E-2</v>
      </c>
      <c r="AC10">
        <v>3.5714285999999998E-2</v>
      </c>
      <c r="AD10">
        <v>0.10714285699999999</v>
      </c>
      <c r="AE10">
        <v>0.14285714299999999</v>
      </c>
      <c r="AF10">
        <v>7.1428570999999996E-2</v>
      </c>
      <c r="AG10">
        <v>7.1428570999999996E-2</v>
      </c>
      <c r="AH10">
        <v>0.10714285699999999</v>
      </c>
      <c r="AI10">
        <v>0.14285714299999999</v>
      </c>
      <c r="AJ10">
        <v>3.5714285999999998E-2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P10">
        <f t="shared" si="0"/>
        <v>0.14285714299999999</v>
      </c>
      <c r="BQ10">
        <v>0.64</v>
      </c>
      <c r="BR10">
        <v>0.14285714299999999</v>
      </c>
      <c r="BS10">
        <f t="shared" si="1"/>
        <v>3.0000000000000027E-2</v>
      </c>
    </row>
    <row r="11" spans="1:74" x14ac:dyDescent="0.5">
      <c r="A11">
        <v>10</v>
      </c>
      <c r="B11">
        <v>329</v>
      </c>
      <c r="C11">
        <v>42</v>
      </c>
      <c r="D11" t="s">
        <v>69</v>
      </c>
      <c r="E11" s="1">
        <v>44469.916666666664</v>
      </c>
      <c r="F11" s="1">
        <v>44469.25</v>
      </c>
      <c r="G11">
        <v>8</v>
      </c>
      <c r="H11">
        <v>0.96</v>
      </c>
      <c r="I11">
        <v>20</v>
      </c>
      <c r="J11">
        <v>65</v>
      </c>
      <c r="K11">
        <v>13</v>
      </c>
      <c r="L11">
        <v>1</v>
      </c>
      <c r="M11">
        <v>25</v>
      </c>
      <c r="N11">
        <v>1</v>
      </c>
      <c r="O11" t="s">
        <v>66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3.7735849000000002E-2</v>
      </c>
      <c r="AM11">
        <v>1.8867925000000001E-2</v>
      </c>
      <c r="AN11">
        <v>3.7735849000000002E-2</v>
      </c>
      <c r="AO11">
        <v>0</v>
      </c>
      <c r="AP11">
        <v>1.8867925000000001E-2</v>
      </c>
      <c r="AQ11">
        <v>1.8867925000000001E-2</v>
      </c>
      <c r="AR11">
        <v>5.6603774000000003E-2</v>
      </c>
      <c r="AS11">
        <v>1.8867925000000001E-2</v>
      </c>
      <c r="AT11">
        <v>3.7735849000000002E-2</v>
      </c>
      <c r="AU11">
        <v>1.8867925000000001E-2</v>
      </c>
      <c r="AV11">
        <v>1.8867925000000001E-2</v>
      </c>
      <c r="AW11">
        <v>3.7735849000000002E-2</v>
      </c>
      <c r="AX11">
        <v>1.8867925000000001E-2</v>
      </c>
      <c r="AY11">
        <v>1.8867925000000001E-2</v>
      </c>
      <c r="AZ11">
        <v>3.7735849000000002E-2</v>
      </c>
      <c r="BA11">
        <v>9.4339622999999997E-2</v>
      </c>
      <c r="BB11">
        <v>3.7735849000000002E-2</v>
      </c>
      <c r="BC11">
        <v>3.7735849000000002E-2</v>
      </c>
      <c r="BD11">
        <v>3.7735849000000002E-2</v>
      </c>
      <c r="BE11">
        <v>5.6603774000000003E-2</v>
      </c>
      <c r="BF11">
        <v>1.8867925000000001E-2</v>
      </c>
      <c r="BG11">
        <v>3.7735849000000002E-2</v>
      </c>
      <c r="BH11">
        <v>0.15094339600000001</v>
      </c>
      <c r="BI11">
        <v>5.6603774000000003E-2</v>
      </c>
      <c r="BJ11">
        <v>1.8867925000000001E-2</v>
      </c>
      <c r="BK11">
        <v>1.8867925000000001E-2</v>
      </c>
      <c r="BL11">
        <v>0</v>
      </c>
      <c r="BM11">
        <v>3.7735849000000002E-2</v>
      </c>
      <c r="BN11">
        <v>0</v>
      </c>
      <c r="BP11">
        <f t="shared" si="0"/>
        <v>0.15094339600000001</v>
      </c>
      <c r="BQ11">
        <v>0.93</v>
      </c>
      <c r="BR11">
        <v>0.15094339600000001</v>
      </c>
      <c r="BS11">
        <f t="shared" si="1"/>
        <v>2.9999999999999916E-2</v>
      </c>
    </row>
    <row r="12" spans="1:74" x14ac:dyDescent="0.5">
      <c r="A12">
        <v>11</v>
      </c>
      <c r="B12">
        <v>330</v>
      </c>
      <c r="C12">
        <v>26</v>
      </c>
      <c r="D12" t="s">
        <v>69</v>
      </c>
      <c r="E12" s="1">
        <v>44337</v>
      </c>
      <c r="F12" s="1">
        <v>44337.3125</v>
      </c>
      <c r="G12">
        <v>7.5</v>
      </c>
      <c r="H12">
        <v>0.52</v>
      </c>
      <c r="I12">
        <v>28</v>
      </c>
      <c r="J12">
        <v>25</v>
      </c>
      <c r="K12">
        <v>52</v>
      </c>
      <c r="L12">
        <v>4</v>
      </c>
      <c r="M12">
        <v>50</v>
      </c>
      <c r="N12">
        <v>2</v>
      </c>
      <c r="O12" t="s">
        <v>67</v>
      </c>
      <c r="P12">
        <v>1</v>
      </c>
      <c r="Q12">
        <v>6.5217391E-2</v>
      </c>
      <c r="R12">
        <v>6.5217391E-2</v>
      </c>
      <c r="S12">
        <v>0.108695652</v>
      </c>
      <c r="T12">
        <v>2.1739129999999999E-2</v>
      </c>
      <c r="U12">
        <v>0.15217391299999999</v>
      </c>
      <c r="V12">
        <v>0.108695652</v>
      </c>
      <c r="W12">
        <v>2.1739129999999999E-2</v>
      </c>
      <c r="X12">
        <v>4.3478260999999997E-2</v>
      </c>
      <c r="Y12">
        <v>2.1739129999999999E-2</v>
      </c>
      <c r="Z12">
        <v>4.3478260999999997E-2</v>
      </c>
      <c r="AA12">
        <v>6.5217391E-2</v>
      </c>
      <c r="AB12">
        <v>2.1739129999999999E-2</v>
      </c>
      <c r="AC12">
        <v>4.3478260999999997E-2</v>
      </c>
      <c r="AD12">
        <v>6.5217391E-2</v>
      </c>
      <c r="AE12">
        <v>2.1739129999999999E-2</v>
      </c>
      <c r="AF12">
        <v>4.3478260999999997E-2</v>
      </c>
      <c r="AG12">
        <v>2.1739129999999999E-2</v>
      </c>
      <c r="AH12">
        <v>2.1739129999999999E-2</v>
      </c>
      <c r="AI12">
        <v>4.3478260999999997E-2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 t="shared" si="0"/>
        <v>0.15217391299999999</v>
      </c>
      <c r="BQ12">
        <v>0.54</v>
      </c>
      <c r="BR12">
        <v>0.15217391299999999</v>
      </c>
      <c r="BS12">
        <f t="shared" si="1"/>
        <v>-2.0000000000000018E-2</v>
      </c>
    </row>
    <row r="13" spans="1:74" x14ac:dyDescent="0.5">
      <c r="A13">
        <v>12</v>
      </c>
      <c r="B13">
        <v>331</v>
      </c>
      <c r="C13">
        <v>49</v>
      </c>
      <c r="D13" t="s">
        <v>65</v>
      </c>
      <c r="E13" s="1">
        <v>44337.9375</v>
      </c>
      <c r="F13" s="1">
        <v>44337.166666666664</v>
      </c>
      <c r="G13">
        <v>5.5</v>
      </c>
      <c r="H13">
        <v>0.68</v>
      </c>
      <c r="I13">
        <v>22</v>
      </c>
      <c r="J13">
        <v>22</v>
      </c>
      <c r="K13">
        <v>55</v>
      </c>
      <c r="L13">
        <v>2</v>
      </c>
      <c r="M13">
        <v>0</v>
      </c>
      <c r="N13">
        <v>0</v>
      </c>
      <c r="O13" t="s">
        <v>66</v>
      </c>
      <c r="P13">
        <v>0</v>
      </c>
      <c r="Q13">
        <v>3.5714285999999998E-2</v>
      </c>
      <c r="R13">
        <v>7.1428570999999996E-2</v>
      </c>
      <c r="S13">
        <v>3.5714285999999998E-2</v>
      </c>
      <c r="T13">
        <v>3.5714285999999998E-2</v>
      </c>
      <c r="U13">
        <v>0</v>
      </c>
      <c r="V13">
        <v>0</v>
      </c>
      <c r="W13">
        <v>0</v>
      </c>
      <c r="X13">
        <v>0</v>
      </c>
      <c r="Y13">
        <v>3.5714285999999998E-2</v>
      </c>
      <c r="Z13">
        <v>0</v>
      </c>
      <c r="AA13">
        <v>3.5714285999999998E-2</v>
      </c>
      <c r="AB13">
        <v>3.5714285999999998E-2</v>
      </c>
      <c r="AC13">
        <v>3.5714285999999998E-2</v>
      </c>
      <c r="AD13">
        <v>0.10714285699999999</v>
      </c>
      <c r="AE13">
        <v>0.14285714299999999</v>
      </c>
      <c r="AF13">
        <v>7.1428570999999996E-2</v>
      </c>
      <c r="AG13">
        <v>7.1428570999999996E-2</v>
      </c>
      <c r="AH13">
        <v>0.10714285699999999</v>
      </c>
      <c r="AI13">
        <v>0.14285714299999999</v>
      </c>
      <c r="AJ13">
        <v>3.5714285999999998E-2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P13">
        <f t="shared" si="0"/>
        <v>0.14285714299999999</v>
      </c>
      <c r="BQ13">
        <v>0.64</v>
      </c>
      <c r="BR13">
        <v>0.14285714299999999</v>
      </c>
      <c r="BS13">
        <f t="shared" si="1"/>
        <v>4.0000000000000036E-2</v>
      </c>
    </row>
    <row r="14" spans="1:74" x14ac:dyDescent="0.5">
      <c r="A14">
        <v>13</v>
      </c>
      <c r="B14">
        <v>332</v>
      </c>
      <c r="C14">
        <v>46</v>
      </c>
      <c r="D14" t="s">
        <v>65</v>
      </c>
      <c r="E14" s="1">
        <v>44314.895833333336</v>
      </c>
      <c r="F14" s="1">
        <v>44314.229166666664</v>
      </c>
      <c r="G14">
        <v>8</v>
      </c>
      <c r="H14">
        <v>0.72</v>
      </c>
      <c r="I14">
        <v>18</v>
      </c>
      <c r="J14">
        <v>70</v>
      </c>
      <c r="K14">
        <v>10</v>
      </c>
      <c r="L14">
        <v>3</v>
      </c>
      <c r="M14">
        <v>0</v>
      </c>
      <c r="N14">
        <v>0</v>
      </c>
      <c r="O14" t="s">
        <v>67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0.05</v>
      </c>
      <c r="AL14">
        <v>0</v>
      </c>
      <c r="AM14">
        <v>0.05</v>
      </c>
      <c r="AN14">
        <v>0</v>
      </c>
      <c r="AO14">
        <v>0</v>
      </c>
      <c r="AP14">
        <v>0</v>
      </c>
      <c r="AQ14">
        <v>0.05</v>
      </c>
      <c r="AR14">
        <v>0.1</v>
      </c>
      <c r="AS14">
        <v>0</v>
      </c>
      <c r="AT14">
        <v>0.05</v>
      </c>
      <c r="AU14">
        <v>0.05</v>
      </c>
      <c r="AV14">
        <v>0</v>
      </c>
      <c r="AW14">
        <v>0</v>
      </c>
      <c r="AX14">
        <v>0</v>
      </c>
      <c r="AY14">
        <v>0</v>
      </c>
      <c r="AZ14">
        <v>0.05</v>
      </c>
      <c r="BA14">
        <v>0</v>
      </c>
      <c r="BB14">
        <v>0.25</v>
      </c>
      <c r="BC14">
        <v>0.05</v>
      </c>
      <c r="BD14">
        <v>0.05</v>
      </c>
      <c r="BE14">
        <v>0</v>
      </c>
      <c r="BF14">
        <v>0.05</v>
      </c>
      <c r="BG14">
        <v>0.05</v>
      </c>
      <c r="BH14">
        <v>0</v>
      </c>
      <c r="BI14">
        <v>0</v>
      </c>
      <c r="BJ14">
        <v>0.15</v>
      </c>
      <c r="BK14">
        <v>0</v>
      </c>
      <c r="BL14">
        <v>0</v>
      </c>
      <c r="BM14">
        <v>0</v>
      </c>
      <c r="BN14">
        <v>0</v>
      </c>
      <c r="BP14">
        <f t="shared" si="0"/>
        <v>0.25</v>
      </c>
      <c r="BQ14">
        <v>0.87</v>
      </c>
      <c r="BR14">
        <v>0.25</v>
      </c>
      <c r="BS14">
        <f t="shared" si="1"/>
        <v>-0.15000000000000002</v>
      </c>
    </row>
    <row r="15" spans="1:74" x14ac:dyDescent="0.5">
      <c r="A15">
        <v>14</v>
      </c>
      <c r="B15">
        <v>333</v>
      </c>
      <c r="C15">
        <v>12</v>
      </c>
      <c r="D15" t="s">
        <v>69</v>
      </c>
      <c r="E15" s="1">
        <v>44501.041666666664</v>
      </c>
      <c r="F15" s="1">
        <v>44501.416666666664</v>
      </c>
      <c r="G15">
        <v>9</v>
      </c>
      <c r="H15">
        <v>0.56000000000000005</v>
      </c>
      <c r="I15">
        <v>18</v>
      </c>
      <c r="J15">
        <v>35</v>
      </c>
      <c r="K15">
        <v>45</v>
      </c>
      <c r="L15">
        <v>1</v>
      </c>
      <c r="M15">
        <v>0</v>
      </c>
      <c r="N15">
        <v>2</v>
      </c>
      <c r="O15" t="s">
        <v>67</v>
      </c>
      <c r="P15">
        <v>0</v>
      </c>
      <c r="Q15">
        <v>6.5217391E-2</v>
      </c>
      <c r="R15">
        <v>6.5217391E-2</v>
      </c>
      <c r="S15">
        <v>0.108695652</v>
      </c>
      <c r="T15">
        <v>2.1739129999999999E-2</v>
      </c>
      <c r="U15">
        <v>0.15217391299999999</v>
      </c>
      <c r="V15">
        <v>0.108695652</v>
      </c>
      <c r="W15">
        <v>2.1739129999999999E-2</v>
      </c>
      <c r="X15">
        <v>4.3478260999999997E-2</v>
      </c>
      <c r="Y15">
        <v>2.1739129999999999E-2</v>
      </c>
      <c r="Z15">
        <v>4.3478260999999997E-2</v>
      </c>
      <c r="AA15">
        <v>6.5217391E-2</v>
      </c>
      <c r="AB15">
        <v>2.1739129999999999E-2</v>
      </c>
      <c r="AC15">
        <v>4.3478260999999997E-2</v>
      </c>
      <c r="AD15">
        <v>6.5217391E-2</v>
      </c>
      <c r="AE15">
        <v>2.1739129999999999E-2</v>
      </c>
      <c r="AF15">
        <v>4.3478260999999997E-2</v>
      </c>
      <c r="AG15">
        <v>2.1739129999999999E-2</v>
      </c>
      <c r="AH15">
        <v>2.1739129999999999E-2</v>
      </c>
      <c r="AI15">
        <v>4.3478260999999997E-2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P15">
        <f t="shared" si="0"/>
        <v>0.15217391299999999</v>
      </c>
      <c r="BQ15">
        <v>0.54</v>
      </c>
      <c r="BR15">
        <v>0.15217391299999999</v>
      </c>
      <c r="BS15">
        <f t="shared" si="1"/>
        <v>2.0000000000000018E-2</v>
      </c>
    </row>
    <row r="16" spans="1:74" x14ac:dyDescent="0.5">
      <c r="A16">
        <v>15</v>
      </c>
      <c r="B16">
        <v>334</v>
      </c>
      <c r="C16">
        <v>27</v>
      </c>
      <c r="D16" t="s">
        <v>69</v>
      </c>
      <c r="E16" s="1">
        <v>44219.916666666664</v>
      </c>
      <c r="F16" s="1">
        <v>44219.229166666664</v>
      </c>
      <c r="G16">
        <v>7.5</v>
      </c>
      <c r="H16">
        <v>0.91</v>
      </c>
      <c r="I16">
        <v>22</v>
      </c>
      <c r="J16">
        <v>57</v>
      </c>
      <c r="K16">
        <v>21</v>
      </c>
      <c r="L16">
        <v>0</v>
      </c>
      <c r="M16">
        <v>25</v>
      </c>
      <c r="N16">
        <v>0</v>
      </c>
      <c r="O16" t="s">
        <v>66</v>
      </c>
      <c r="P16">
        <v>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1.7391304E-2</v>
      </c>
      <c r="AL16">
        <v>4.3478260999999997E-2</v>
      </c>
      <c r="AM16">
        <v>8.6956519999999999E-3</v>
      </c>
      <c r="AN16">
        <v>1.7391304E-2</v>
      </c>
      <c r="AO16">
        <v>0</v>
      </c>
      <c r="AP16">
        <v>8.6956519999999999E-3</v>
      </c>
      <c r="AQ16">
        <v>3.4782608999999999E-2</v>
      </c>
      <c r="AR16">
        <v>2.6086957000000001E-2</v>
      </c>
      <c r="AS16">
        <v>3.4782608999999999E-2</v>
      </c>
      <c r="AT16">
        <v>1.7391304E-2</v>
      </c>
      <c r="AU16">
        <v>4.3478260999999997E-2</v>
      </c>
      <c r="AV16">
        <v>5.2173913000000002E-2</v>
      </c>
      <c r="AW16">
        <v>0</v>
      </c>
      <c r="AX16">
        <v>4.3478260999999997E-2</v>
      </c>
      <c r="AY16">
        <v>3.4782608999999999E-2</v>
      </c>
      <c r="AZ16">
        <v>2.6086957000000001E-2</v>
      </c>
      <c r="BA16">
        <v>8.6956519999999999E-3</v>
      </c>
      <c r="BB16">
        <v>3.4782608999999999E-2</v>
      </c>
      <c r="BC16">
        <v>8.6956519999999999E-3</v>
      </c>
      <c r="BD16">
        <v>8.6956519999999999E-3</v>
      </c>
      <c r="BE16">
        <v>7.8260869999999996E-2</v>
      </c>
      <c r="BF16">
        <v>8.6956521999999994E-2</v>
      </c>
      <c r="BG16">
        <v>3.4782608999999999E-2</v>
      </c>
      <c r="BH16">
        <v>7.8260869999999996E-2</v>
      </c>
      <c r="BI16">
        <v>0.12173913</v>
      </c>
      <c r="BJ16">
        <v>6.9565216999999999E-2</v>
      </c>
      <c r="BK16">
        <v>3.4782608999999999E-2</v>
      </c>
      <c r="BL16">
        <v>8.6956519999999999E-3</v>
      </c>
      <c r="BM16">
        <v>8.6956519999999999E-3</v>
      </c>
      <c r="BN16">
        <v>8.6956519999999999E-3</v>
      </c>
      <c r="BP16">
        <f t="shared" si="0"/>
        <v>0.12173913</v>
      </c>
      <c r="BQ16">
        <v>0.94</v>
      </c>
      <c r="BR16">
        <v>0.12173913</v>
      </c>
      <c r="BS16">
        <f t="shared" si="1"/>
        <v>-2.9999999999999916E-2</v>
      </c>
    </row>
    <row r="17" spans="1:71" x14ac:dyDescent="0.5">
      <c r="A17">
        <v>16</v>
      </c>
      <c r="B17">
        <v>335</v>
      </c>
      <c r="C17">
        <v>39</v>
      </c>
      <c r="D17" t="s">
        <v>69</v>
      </c>
      <c r="E17" s="1">
        <v>44507.958333333336</v>
      </c>
      <c r="F17" s="1">
        <v>44507.3125</v>
      </c>
      <c r="G17">
        <v>8.5</v>
      </c>
      <c r="H17">
        <v>0.85</v>
      </c>
      <c r="I17">
        <v>20</v>
      </c>
      <c r="J17">
        <v>65</v>
      </c>
      <c r="K17">
        <v>13</v>
      </c>
      <c r="L17">
        <v>0</v>
      </c>
      <c r="M17">
        <v>25</v>
      </c>
      <c r="N17">
        <v>1</v>
      </c>
      <c r="O17" t="s">
        <v>67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3.7735849000000002E-2</v>
      </c>
      <c r="AM17">
        <v>1.8867925000000001E-2</v>
      </c>
      <c r="AN17">
        <v>3.7735849000000002E-2</v>
      </c>
      <c r="AO17">
        <v>0</v>
      </c>
      <c r="AP17">
        <v>1.8867925000000001E-2</v>
      </c>
      <c r="AQ17">
        <v>1.8867925000000001E-2</v>
      </c>
      <c r="AR17">
        <v>5.6603774000000003E-2</v>
      </c>
      <c r="AS17">
        <v>1.8867925000000001E-2</v>
      </c>
      <c r="AT17">
        <v>3.7735849000000002E-2</v>
      </c>
      <c r="AU17">
        <v>1.8867925000000001E-2</v>
      </c>
      <c r="AV17">
        <v>1.8867925000000001E-2</v>
      </c>
      <c r="AW17">
        <v>3.7735849000000002E-2</v>
      </c>
      <c r="AX17">
        <v>1.8867925000000001E-2</v>
      </c>
      <c r="AY17">
        <v>1.8867925000000001E-2</v>
      </c>
      <c r="AZ17">
        <v>3.7735849000000002E-2</v>
      </c>
      <c r="BA17">
        <v>9.4339622999999997E-2</v>
      </c>
      <c r="BB17">
        <v>3.7735849000000002E-2</v>
      </c>
      <c r="BC17">
        <v>3.7735849000000002E-2</v>
      </c>
      <c r="BD17">
        <v>3.7735849000000002E-2</v>
      </c>
      <c r="BE17">
        <v>5.6603774000000003E-2</v>
      </c>
      <c r="BF17">
        <v>1.8867925000000001E-2</v>
      </c>
      <c r="BG17">
        <v>3.7735849000000002E-2</v>
      </c>
      <c r="BH17">
        <v>0.15094339600000001</v>
      </c>
      <c r="BI17">
        <v>5.6603774000000003E-2</v>
      </c>
      <c r="BJ17">
        <v>1.8867925000000001E-2</v>
      </c>
      <c r="BK17">
        <v>1.8867925000000001E-2</v>
      </c>
      <c r="BL17">
        <v>0</v>
      </c>
      <c r="BM17">
        <v>3.7735849000000002E-2</v>
      </c>
      <c r="BN17">
        <v>0</v>
      </c>
      <c r="BP17">
        <f t="shared" si="0"/>
        <v>0.15094339600000001</v>
      </c>
      <c r="BQ17">
        <v>0.93</v>
      </c>
      <c r="BR17">
        <v>0.15094339600000001</v>
      </c>
      <c r="BS17">
        <f t="shared" si="1"/>
        <v>-8.0000000000000071E-2</v>
      </c>
    </row>
    <row r="18" spans="1:71" x14ac:dyDescent="0.5">
      <c r="A18">
        <v>17</v>
      </c>
      <c r="B18">
        <v>336</v>
      </c>
      <c r="C18">
        <v>44</v>
      </c>
      <c r="D18" t="s">
        <v>69</v>
      </c>
      <c r="E18" s="1">
        <v>44495.020833333336</v>
      </c>
      <c r="F18" s="1">
        <v>44495.4375</v>
      </c>
      <c r="G18">
        <v>10</v>
      </c>
      <c r="H18">
        <v>0.72</v>
      </c>
      <c r="I18">
        <v>28</v>
      </c>
      <c r="J18">
        <v>60</v>
      </c>
      <c r="K18">
        <v>17</v>
      </c>
      <c r="L18">
        <v>3</v>
      </c>
      <c r="M18">
        <v>50</v>
      </c>
      <c r="N18">
        <v>4</v>
      </c>
      <c r="O18" t="s">
        <v>67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1.7391304E-2</v>
      </c>
      <c r="AL18">
        <v>4.3478260999999997E-2</v>
      </c>
      <c r="AM18">
        <v>8.6956519999999999E-3</v>
      </c>
      <c r="AN18">
        <v>1.7391304E-2</v>
      </c>
      <c r="AO18">
        <v>0</v>
      </c>
      <c r="AP18">
        <v>8.6956519999999999E-3</v>
      </c>
      <c r="AQ18">
        <v>3.4782608999999999E-2</v>
      </c>
      <c r="AR18">
        <v>2.6086957000000001E-2</v>
      </c>
      <c r="AS18">
        <v>3.4782608999999999E-2</v>
      </c>
      <c r="AT18">
        <v>1.7391304E-2</v>
      </c>
      <c r="AU18">
        <v>4.3478260999999997E-2</v>
      </c>
      <c r="AV18">
        <v>5.2173913000000002E-2</v>
      </c>
      <c r="AW18">
        <v>0</v>
      </c>
      <c r="AX18">
        <v>4.3478260999999997E-2</v>
      </c>
      <c r="AY18">
        <v>3.4782608999999999E-2</v>
      </c>
      <c r="AZ18">
        <v>2.6086957000000001E-2</v>
      </c>
      <c r="BA18">
        <v>8.6956519999999999E-3</v>
      </c>
      <c r="BB18">
        <v>3.4782608999999999E-2</v>
      </c>
      <c r="BC18">
        <v>8.6956519999999999E-3</v>
      </c>
      <c r="BD18">
        <v>8.6956519999999999E-3</v>
      </c>
      <c r="BE18">
        <v>7.8260869999999996E-2</v>
      </c>
      <c r="BF18">
        <v>8.6956521999999994E-2</v>
      </c>
      <c r="BG18">
        <v>3.4782608999999999E-2</v>
      </c>
      <c r="BH18">
        <v>7.8260869999999996E-2</v>
      </c>
      <c r="BI18">
        <v>0.12173913</v>
      </c>
      <c r="BJ18">
        <v>6.9565216999999999E-2</v>
      </c>
      <c r="BK18">
        <v>3.4782608999999999E-2</v>
      </c>
      <c r="BL18">
        <v>8.6956519999999999E-3</v>
      </c>
      <c r="BM18">
        <v>8.6956519999999999E-3</v>
      </c>
      <c r="BN18">
        <v>8.6956519999999999E-3</v>
      </c>
      <c r="BP18">
        <f t="shared" si="0"/>
        <v>0.12173913</v>
      </c>
      <c r="BQ18">
        <v>0.94</v>
      </c>
      <c r="BR18">
        <v>0.12173913</v>
      </c>
      <c r="BS18">
        <f t="shared" si="1"/>
        <v>-0.21999999999999997</v>
      </c>
    </row>
    <row r="19" spans="1:71" x14ac:dyDescent="0.5">
      <c r="A19">
        <v>18</v>
      </c>
      <c r="B19">
        <v>337</v>
      </c>
      <c r="C19">
        <v>50</v>
      </c>
      <c r="D19" t="s">
        <v>69</v>
      </c>
      <c r="E19" s="1">
        <v>44397.916666666664</v>
      </c>
      <c r="F19" s="1">
        <v>44397.208333333336</v>
      </c>
      <c r="G19">
        <v>7</v>
      </c>
      <c r="H19">
        <v>0.9</v>
      </c>
      <c r="I19">
        <v>22</v>
      </c>
      <c r="J19">
        <v>55</v>
      </c>
      <c r="K19">
        <v>20</v>
      </c>
      <c r="L19">
        <v>1</v>
      </c>
      <c r="M19">
        <v>0</v>
      </c>
      <c r="N19" t="s">
        <v>68</v>
      </c>
      <c r="O19" t="s">
        <v>66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1.7391304E-2</v>
      </c>
      <c r="AL19">
        <v>4.3478260999999997E-2</v>
      </c>
      <c r="AM19">
        <v>8.6956519999999999E-3</v>
      </c>
      <c r="AN19">
        <v>1.7391304E-2</v>
      </c>
      <c r="AO19">
        <v>0</v>
      </c>
      <c r="AP19">
        <v>8.6956519999999999E-3</v>
      </c>
      <c r="AQ19">
        <v>3.4782608999999999E-2</v>
      </c>
      <c r="AR19">
        <v>2.6086957000000001E-2</v>
      </c>
      <c r="AS19">
        <v>3.4782608999999999E-2</v>
      </c>
      <c r="AT19">
        <v>1.7391304E-2</v>
      </c>
      <c r="AU19">
        <v>4.3478260999999997E-2</v>
      </c>
      <c r="AV19">
        <v>5.2173913000000002E-2</v>
      </c>
      <c r="AW19">
        <v>0</v>
      </c>
      <c r="AX19">
        <v>4.3478260999999997E-2</v>
      </c>
      <c r="AY19">
        <v>3.4782608999999999E-2</v>
      </c>
      <c r="AZ19">
        <v>2.6086957000000001E-2</v>
      </c>
      <c r="BA19">
        <v>8.6956519999999999E-3</v>
      </c>
      <c r="BB19">
        <v>3.4782608999999999E-2</v>
      </c>
      <c r="BC19">
        <v>8.6956519999999999E-3</v>
      </c>
      <c r="BD19">
        <v>8.6956519999999999E-3</v>
      </c>
      <c r="BE19">
        <v>7.8260869999999996E-2</v>
      </c>
      <c r="BF19">
        <v>8.6956521999999994E-2</v>
      </c>
      <c r="BG19">
        <v>3.4782608999999999E-2</v>
      </c>
      <c r="BH19">
        <v>7.8260869999999996E-2</v>
      </c>
      <c r="BI19">
        <v>0.12173913</v>
      </c>
      <c r="BJ19">
        <v>6.9565216999999999E-2</v>
      </c>
      <c r="BK19">
        <v>3.4782608999999999E-2</v>
      </c>
      <c r="BL19">
        <v>8.6956519999999999E-3</v>
      </c>
      <c r="BM19">
        <v>8.6956519999999999E-3</v>
      </c>
      <c r="BN19">
        <v>8.6956519999999999E-3</v>
      </c>
      <c r="BP19">
        <f t="shared" si="0"/>
        <v>0.12173913</v>
      </c>
      <c r="BQ19">
        <v>0.94</v>
      </c>
      <c r="BR19">
        <v>0.12173913</v>
      </c>
      <c r="BS19">
        <f t="shared" si="1"/>
        <v>-3.9999999999999925E-2</v>
      </c>
    </row>
    <row r="20" spans="1:71" x14ac:dyDescent="0.5">
      <c r="A20">
        <v>19</v>
      </c>
      <c r="B20">
        <v>338</v>
      </c>
      <c r="C20">
        <v>52</v>
      </c>
      <c r="D20" t="s">
        <v>65</v>
      </c>
      <c r="E20" s="1">
        <v>44382.9375</v>
      </c>
      <c r="F20" s="1">
        <v>44382.270833333336</v>
      </c>
      <c r="G20">
        <v>8</v>
      </c>
      <c r="H20">
        <v>0.77</v>
      </c>
      <c r="I20">
        <v>18</v>
      </c>
      <c r="J20">
        <v>65</v>
      </c>
      <c r="K20">
        <v>15</v>
      </c>
      <c r="L20" t="s">
        <v>68</v>
      </c>
      <c r="M20">
        <v>50</v>
      </c>
      <c r="N20">
        <v>1</v>
      </c>
      <c r="O20" t="s">
        <v>66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3.7735849000000002E-2</v>
      </c>
      <c r="AM20">
        <v>1.8867925000000001E-2</v>
      </c>
      <c r="AN20">
        <v>3.7735849000000002E-2</v>
      </c>
      <c r="AO20">
        <v>0</v>
      </c>
      <c r="AP20">
        <v>1.8867925000000001E-2</v>
      </c>
      <c r="AQ20">
        <v>1.8867925000000001E-2</v>
      </c>
      <c r="AR20">
        <v>5.6603774000000003E-2</v>
      </c>
      <c r="AS20">
        <v>1.8867925000000001E-2</v>
      </c>
      <c r="AT20">
        <v>3.7735849000000002E-2</v>
      </c>
      <c r="AU20">
        <v>1.8867925000000001E-2</v>
      </c>
      <c r="AV20">
        <v>1.8867925000000001E-2</v>
      </c>
      <c r="AW20">
        <v>3.7735849000000002E-2</v>
      </c>
      <c r="AX20">
        <v>1.8867925000000001E-2</v>
      </c>
      <c r="AY20">
        <v>1.8867925000000001E-2</v>
      </c>
      <c r="AZ20">
        <v>3.7735849000000002E-2</v>
      </c>
      <c r="BA20">
        <v>9.4339622999999997E-2</v>
      </c>
      <c r="BB20">
        <v>3.7735849000000002E-2</v>
      </c>
      <c r="BC20">
        <v>3.7735849000000002E-2</v>
      </c>
      <c r="BD20">
        <v>3.7735849000000002E-2</v>
      </c>
      <c r="BE20">
        <v>5.6603774000000003E-2</v>
      </c>
      <c r="BF20">
        <v>1.8867925000000001E-2</v>
      </c>
      <c r="BG20">
        <v>3.7735849000000002E-2</v>
      </c>
      <c r="BH20">
        <v>0.15094339600000001</v>
      </c>
      <c r="BI20">
        <v>5.6603774000000003E-2</v>
      </c>
      <c r="BJ20">
        <v>1.8867925000000001E-2</v>
      </c>
      <c r="BK20">
        <v>1.8867925000000001E-2</v>
      </c>
      <c r="BL20">
        <v>0</v>
      </c>
      <c r="BM20">
        <v>3.7735849000000002E-2</v>
      </c>
      <c r="BN20">
        <v>0</v>
      </c>
      <c r="BP20">
        <f t="shared" si="0"/>
        <v>0.15094339600000001</v>
      </c>
      <c r="BQ20">
        <v>0.93</v>
      </c>
      <c r="BR20">
        <v>0.15094339600000001</v>
      </c>
      <c r="BS20">
        <f t="shared" si="1"/>
        <v>-0.16000000000000003</v>
      </c>
    </row>
    <row r="21" spans="1:71" x14ac:dyDescent="0.5">
      <c r="A21">
        <v>20</v>
      </c>
      <c r="B21">
        <v>339</v>
      </c>
      <c r="C21">
        <v>44</v>
      </c>
      <c r="D21" t="s">
        <v>65</v>
      </c>
      <c r="E21" s="1">
        <v>44510.104166666664</v>
      </c>
      <c r="F21" s="1">
        <v>44510.520833333336</v>
      </c>
      <c r="G21">
        <v>10</v>
      </c>
      <c r="H21">
        <v>0.89</v>
      </c>
      <c r="I21">
        <v>22</v>
      </c>
      <c r="J21">
        <v>58</v>
      </c>
      <c r="K21">
        <v>19</v>
      </c>
      <c r="L21">
        <v>1</v>
      </c>
      <c r="M21">
        <v>0</v>
      </c>
      <c r="N21">
        <v>0</v>
      </c>
      <c r="O21" t="s">
        <v>66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1.7391304E-2</v>
      </c>
      <c r="AL21">
        <v>4.3478260999999997E-2</v>
      </c>
      <c r="AM21">
        <v>8.6956519999999999E-3</v>
      </c>
      <c r="AN21">
        <v>1.7391304E-2</v>
      </c>
      <c r="AO21">
        <v>0</v>
      </c>
      <c r="AP21">
        <v>8.6956519999999999E-3</v>
      </c>
      <c r="AQ21">
        <v>3.4782608999999999E-2</v>
      </c>
      <c r="AR21">
        <v>2.6086957000000001E-2</v>
      </c>
      <c r="AS21">
        <v>3.4782608999999999E-2</v>
      </c>
      <c r="AT21">
        <v>1.7391304E-2</v>
      </c>
      <c r="AU21">
        <v>4.3478260999999997E-2</v>
      </c>
      <c r="AV21">
        <v>5.2173913000000002E-2</v>
      </c>
      <c r="AW21">
        <v>0</v>
      </c>
      <c r="AX21">
        <v>4.3478260999999997E-2</v>
      </c>
      <c r="AY21">
        <v>3.4782608999999999E-2</v>
      </c>
      <c r="AZ21">
        <v>2.6086957000000001E-2</v>
      </c>
      <c r="BA21">
        <v>8.6956519999999999E-3</v>
      </c>
      <c r="BB21">
        <v>3.4782608999999999E-2</v>
      </c>
      <c r="BC21">
        <v>8.6956519999999999E-3</v>
      </c>
      <c r="BD21">
        <v>8.6956519999999999E-3</v>
      </c>
      <c r="BE21">
        <v>7.8260869999999996E-2</v>
      </c>
      <c r="BF21">
        <v>8.6956521999999994E-2</v>
      </c>
      <c r="BG21">
        <v>3.4782608999999999E-2</v>
      </c>
      <c r="BH21">
        <v>7.8260869999999996E-2</v>
      </c>
      <c r="BI21">
        <v>0.12173913</v>
      </c>
      <c r="BJ21">
        <v>6.9565216999999999E-2</v>
      </c>
      <c r="BK21">
        <v>3.4782608999999999E-2</v>
      </c>
      <c r="BL21">
        <v>8.6956519999999999E-3</v>
      </c>
      <c r="BM21">
        <v>8.6956519999999999E-3</v>
      </c>
      <c r="BN21">
        <v>8.6956519999999999E-3</v>
      </c>
      <c r="BP21">
        <f t="shared" si="0"/>
        <v>0.12173913</v>
      </c>
      <c r="BQ21">
        <v>0.94</v>
      </c>
      <c r="BR21">
        <v>0.12173913</v>
      </c>
      <c r="BS21">
        <f t="shared" si="1"/>
        <v>-4.9999999999999933E-2</v>
      </c>
    </row>
    <row r="22" spans="1:71" x14ac:dyDescent="0.5">
      <c r="A22">
        <v>21</v>
      </c>
      <c r="B22">
        <v>340</v>
      </c>
      <c r="C22">
        <v>57</v>
      </c>
      <c r="D22" t="s">
        <v>65</v>
      </c>
      <c r="E22" s="1">
        <v>44417.916666666664</v>
      </c>
      <c r="F22" s="1">
        <v>44417.145833333336</v>
      </c>
      <c r="G22">
        <v>5.5</v>
      </c>
      <c r="H22">
        <v>0.9</v>
      </c>
      <c r="I22">
        <v>22</v>
      </c>
      <c r="J22">
        <v>57</v>
      </c>
      <c r="K22">
        <v>20</v>
      </c>
      <c r="L22">
        <v>0</v>
      </c>
      <c r="M22">
        <v>0</v>
      </c>
      <c r="N22">
        <v>0</v>
      </c>
      <c r="O22" t="s">
        <v>66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1.7391304E-2</v>
      </c>
      <c r="AL22">
        <v>4.3478260999999997E-2</v>
      </c>
      <c r="AM22">
        <v>8.6956519999999999E-3</v>
      </c>
      <c r="AN22">
        <v>1.7391304E-2</v>
      </c>
      <c r="AO22">
        <v>0</v>
      </c>
      <c r="AP22">
        <v>8.6956519999999999E-3</v>
      </c>
      <c r="AQ22">
        <v>3.4782608999999999E-2</v>
      </c>
      <c r="AR22">
        <v>2.6086957000000001E-2</v>
      </c>
      <c r="AS22">
        <v>3.4782608999999999E-2</v>
      </c>
      <c r="AT22">
        <v>1.7391304E-2</v>
      </c>
      <c r="AU22">
        <v>4.3478260999999997E-2</v>
      </c>
      <c r="AV22">
        <v>5.2173913000000002E-2</v>
      </c>
      <c r="AW22">
        <v>0</v>
      </c>
      <c r="AX22">
        <v>4.3478260999999997E-2</v>
      </c>
      <c r="AY22">
        <v>3.4782608999999999E-2</v>
      </c>
      <c r="AZ22">
        <v>2.6086957000000001E-2</v>
      </c>
      <c r="BA22">
        <v>8.6956519999999999E-3</v>
      </c>
      <c r="BB22">
        <v>3.4782608999999999E-2</v>
      </c>
      <c r="BC22">
        <v>8.6956519999999999E-3</v>
      </c>
      <c r="BD22">
        <v>8.6956519999999999E-3</v>
      </c>
      <c r="BE22">
        <v>7.8260869999999996E-2</v>
      </c>
      <c r="BF22">
        <v>8.6956521999999994E-2</v>
      </c>
      <c r="BG22">
        <v>3.4782608999999999E-2</v>
      </c>
      <c r="BH22">
        <v>7.8260869999999996E-2</v>
      </c>
      <c r="BI22">
        <v>0.12173913</v>
      </c>
      <c r="BJ22">
        <v>6.9565216999999999E-2</v>
      </c>
      <c r="BK22">
        <v>3.4782608999999999E-2</v>
      </c>
      <c r="BL22">
        <v>8.6956519999999999E-3</v>
      </c>
      <c r="BM22">
        <v>8.6956519999999999E-3</v>
      </c>
      <c r="BN22">
        <v>8.6956519999999999E-3</v>
      </c>
      <c r="BP22">
        <f t="shared" si="0"/>
        <v>0.12173913</v>
      </c>
      <c r="BQ22">
        <v>0.94</v>
      </c>
      <c r="BR22">
        <v>0.12173913</v>
      </c>
      <c r="BS22">
        <f t="shared" si="1"/>
        <v>-3.9999999999999925E-2</v>
      </c>
    </row>
    <row r="23" spans="1:71" x14ac:dyDescent="0.5">
      <c r="A23">
        <v>22</v>
      </c>
      <c r="B23">
        <v>341</v>
      </c>
      <c r="C23">
        <v>53</v>
      </c>
      <c r="D23" t="s">
        <v>65</v>
      </c>
      <c r="E23" s="1">
        <v>44358.9375</v>
      </c>
      <c r="F23" s="1">
        <v>44358.229166666664</v>
      </c>
      <c r="G23">
        <v>7</v>
      </c>
      <c r="H23">
        <v>0.85</v>
      </c>
      <c r="I23">
        <v>18</v>
      </c>
      <c r="J23">
        <v>65</v>
      </c>
      <c r="K23">
        <v>15</v>
      </c>
      <c r="L23">
        <v>1</v>
      </c>
      <c r="M23">
        <v>75</v>
      </c>
      <c r="N23">
        <v>0</v>
      </c>
      <c r="O23" t="s">
        <v>66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3.7735849000000002E-2</v>
      </c>
      <c r="AM23">
        <v>1.8867925000000001E-2</v>
      </c>
      <c r="AN23">
        <v>3.7735849000000002E-2</v>
      </c>
      <c r="AO23">
        <v>0</v>
      </c>
      <c r="AP23">
        <v>1.8867925000000001E-2</v>
      </c>
      <c r="AQ23">
        <v>1.8867925000000001E-2</v>
      </c>
      <c r="AR23">
        <v>5.6603774000000003E-2</v>
      </c>
      <c r="AS23">
        <v>1.8867925000000001E-2</v>
      </c>
      <c r="AT23">
        <v>3.7735849000000002E-2</v>
      </c>
      <c r="AU23">
        <v>1.8867925000000001E-2</v>
      </c>
      <c r="AV23">
        <v>1.8867925000000001E-2</v>
      </c>
      <c r="AW23">
        <v>3.7735849000000002E-2</v>
      </c>
      <c r="AX23">
        <v>1.8867925000000001E-2</v>
      </c>
      <c r="AY23">
        <v>1.8867925000000001E-2</v>
      </c>
      <c r="AZ23">
        <v>3.7735849000000002E-2</v>
      </c>
      <c r="BA23">
        <v>9.4339622999999997E-2</v>
      </c>
      <c r="BB23">
        <v>3.7735849000000002E-2</v>
      </c>
      <c r="BC23">
        <v>3.7735849000000002E-2</v>
      </c>
      <c r="BD23">
        <v>3.7735849000000002E-2</v>
      </c>
      <c r="BE23">
        <v>5.6603774000000003E-2</v>
      </c>
      <c r="BF23">
        <v>1.8867925000000001E-2</v>
      </c>
      <c r="BG23">
        <v>3.7735849000000002E-2</v>
      </c>
      <c r="BH23">
        <v>0.15094339600000001</v>
      </c>
      <c r="BI23">
        <v>5.6603774000000003E-2</v>
      </c>
      <c r="BJ23">
        <v>1.8867925000000001E-2</v>
      </c>
      <c r="BK23">
        <v>1.8867925000000001E-2</v>
      </c>
      <c r="BL23">
        <v>0</v>
      </c>
      <c r="BM23">
        <v>3.7735849000000002E-2</v>
      </c>
      <c r="BN23">
        <v>0</v>
      </c>
      <c r="BP23">
        <f t="shared" si="0"/>
        <v>0.15094339600000001</v>
      </c>
      <c r="BQ23">
        <v>0.93</v>
      </c>
      <c r="BR23">
        <v>0.15094339600000001</v>
      </c>
      <c r="BS23">
        <f t="shared" si="1"/>
        <v>-8.0000000000000071E-2</v>
      </c>
    </row>
    <row r="24" spans="1:71" x14ac:dyDescent="0.5">
      <c r="A24">
        <v>23</v>
      </c>
      <c r="B24">
        <v>342</v>
      </c>
      <c r="C24">
        <v>65</v>
      </c>
      <c r="D24" t="s">
        <v>69</v>
      </c>
      <c r="E24" s="1">
        <v>44273</v>
      </c>
      <c r="F24" s="1">
        <v>44273.333333333336</v>
      </c>
      <c r="G24">
        <v>8</v>
      </c>
      <c r="H24">
        <v>0.95</v>
      </c>
      <c r="I24">
        <v>24</v>
      </c>
      <c r="J24">
        <v>60</v>
      </c>
      <c r="K24">
        <v>17</v>
      </c>
      <c r="L24">
        <v>0</v>
      </c>
      <c r="M24">
        <v>0</v>
      </c>
      <c r="N24">
        <v>0</v>
      </c>
      <c r="O24" t="s">
        <v>66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0.1875</v>
      </c>
      <c r="AM24">
        <v>0</v>
      </c>
      <c r="AN24">
        <v>0.125</v>
      </c>
      <c r="AO24">
        <v>6.25E-2</v>
      </c>
      <c r="AP24">
        <v>6.25E-2</v>
      </c>
      <c r="AQ24">
        <v>0</v>
      </c>
      <c r="AR24">
        <v>0</v>
      </c>
      <c r="AS24">
        <v>6.25E-2</v>
      </c>
      <c r="AT24">
        <v>0</v>
      </c>
      <c r="AU24">
        <v>0</v>
      </c>
      <c r="AV24">
        <v>0</v>
      </c>
      <c r="AW24">
        <v>6.25E-2</v>
      </c>
      <c r="AX24">
        <v>0</v>
      </c>
      <c r="AY24">
        <v>0</v>
      </c>
      <c r="AZ24">
        <v>0</v>
      </c>
      <c r="BA24">
        <v>6.25E-2</v>
      </c>
      <c r="BB24">
        <v>0.125</v>
      </c>
      <c r="BC24">
        <v>6.25E-2</v>
      </c>
      <c r="BD24">
        <v>0</v>
      </c>
      <c r="BE24">
        <v>0.125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6.25E-2</v>
      </c>
      <c r="BN24">
        <v>0</v>
      </c>
      <c r="BP24">
        <f t="shared" si="0"/>
        <v>0.1875</v>
      </c>
      <c r="BQ24">
        <v>0.71</v>
      </c>
      <c r="BR24">
        <v>0.1875</v>
      </c>
      <c r="BS24">
        <f t="shared" si="1"/>
        <v>0.24</v>
      </c>
    </row>
    <row r="25" spans="1:71" x14ac:dyDescent="0.5">
      <c r="A25">
        <v>24</v>
      </c>
      <c r="B25">
        <v>343</v>
      </c>
      <c r="C25">
        <v>41</v>
      </c>
      <c r="D25" t="s">
        <v>69</v>
      </c>
      <c r="E25" s="1">
        <v>44425.041666666664</v>
      </c>
      <c r="F25" s="1">
        <v>44425.375</v>
      </c>
      <c r="G25">
        <v>8</v>
      </c>
      <c r="H25">
        <v>0.51</v>
      </c>
      <c r="I25">
        <v>26</v>
      </c>
      <c r="J25">
        <v>28</v>
      </c>
      <c r="K25">
        <v>53</v>
      </c>
      <c r="L25">
        <v>4</v>
      </c>
      <c r="M25">
        <v>50</v>
      </c>
      <c r="N25">
        <v>5</v>
      </c>
      <c r="O25" t="s">
        <v>67</v>
      </c>
      <c r="P25">
        <v>0</v>
      </c>
      <c r="Q25">
        <v>3.5714285999999998E-2</v>
      </c>
      <c r="R25">
        <v>7.1428570999999996E-2</v>
      </c>
      <c r="S25">
        <v>3.5714285999999998E-2</v>
      </c>
      <c r="T25">
        <v>3.5714285999999998E-2</v>
      </c>
      <c r="U25">
        <v>0</v>
      </c>
      <c r="V25">
        <v>0</v>
      </c>
      <c r="W25">
        <v>0</v>
      </c>
      <c r="X25">
        <v>0</v>
      </c>
      <c r="Y25">
        <v>3.5714285999999998E-2</v>
      </c>
      <c r="Z25">
        <v>0</v>
      </c>
      <c r="AA25">
        <v>3.5714285999999998E-2</v>
      </c>
      <c r="AB25">
        <v>3.5714285999999998E-2</v>
      </c>
      <c r="AC25">
        <v>3.5714285999999998E-2</v>
      </c>
      <c r="AD25">
        <v>0.10714285699999999</v>
      </c>
      <c r="AE25">
        <v>0.14285714299999999</v>
      </c>
      <c r="AF25">
        <v>7.1428570999999996E-2</v>
      </c>
      <c r="AG25">
        <v>7.1428570999999996E-2</v>
      </c>
      <c r="AH25">
        <v>0.10714285699999999</v>
      </c>
      <c r="AI25">
        <v>0.14285714299999999</v>
      </c>
      <c r="AJ25">
        <v>3.5714285999999998E-2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P25">
        <f t="shared" si="0"/>
        <v>0.14285714299999999</v>
      </c>
      <c r="BQ25">
        <v>0.64</v>
      </c>
      <c r="BR25">
        <v>0.14285714299999999</v>
      </c>
      <c r="BS25">
        <f t="shared" si="1"/>
        <v>-0.13</v>
      </c>
    </row>
    <row r="26" spans="1:71" x14ac:dyDescent="0.5">
      <c r="A26">
        <v>25</v>
      </c>
      <c r="B26">
        <v>344</v>
      </c>
      <c r="C26">
        <v>52</v>
      </c>
      <c r="D26" t="s">
        <v>69</v>
      </c>
      <c r="E26" s="1">
        <v>44501.104166666664</v>
      </c>
      <c r="F26" s="1">
        <v>44501.395833333336</v>
      </c>
      <c r="G26">
        <v>7</v>
      </c>
      <c r="H26">
        <v>0.9</v>
      </c>
      <c r="I26">
        <v>22</v>
      </c>
      <c r="J26">
        <v>55</v>
      </c>
      <c r="K26">
        <v>18</v>
      </c>
      <c r="L26">
        <v>0</v>
      </c>
      <c r="M26">
        <v>50</v>
      </c>
      <c r="N26">
        <v>0</v>
      </c>
      <c r="O26" t="s">
        <v>66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1.7391304E-2</v>
      </c>
      <c r="AL26">
        <v>4.3478260999999997E-2</v>
      </c>
      <c r="AM26">
        <v>8.6956519999999999E-3</v>
      </c>
      <c r="AN26">
        <v>1.7391304E-2</v>
      </c>
      <c r="AO26">
        <v>0</v>
      </c>
      <c r="AP26">
        <v>8.6956519999999999E-3</v>
      </c>
      <c r="AQ26">
        <v>3.4782608999999999E-2</v>
      </c>
      <c r="AR26">
        <v>2.6086957000000001E-2</v>
      </c>
      <c r="AS26">
        <v>3.4782608999999999E-2</v>
      </c>
      <c r="AT26">
        <v>1.7391304E-2</v>
      </c>
      <c r="AU26">
        <v>4.3478260999999997E-2</v>
      </c>
      <c r="AV26">
        <v>5.2173913000000002E-2</v>
      </c>
      <c r="AW26">
        <v>0</v>
      </c>
      <c r="AX26">
        <v>4.3478260999999997E-2</v>
      </c>
      <c r="AY26">
        <v>3.4782608999999999E-2</v>
      </c>
      <c r="AZ26">
        <v>2.6086957000000001E-2</v>
      </c>
      <c r="BA26">
        <v>8.6956519999999999E-3</v>
      </c>
      <c r="BB26">
        <v>3.4782608999999999E-2</v>
      </c>
      <c r="BC26">
        <v>8.6956519999999999E-3</v>
      </c>
      <c r="BD26">
        <v>8.6956519999999999E-3</v>
      </c>
      <c r="BE26">
        <v>7.8260869999999996E-2</v>
      </c>
      <c r="BF26">
        <v>8.6956521999999994E-2</v>
      </c>
      <c r="BG26">
        <v>3.4782608999999999E-2</v>
      </c>
      <c r="BH26">
        <v>7.8260869999999996E-2</v>
      </c>
      <c r="BI26">
        <v>0.12173913</v>
      </c>
      <c r="BJ26">
        <v>6.9565216999999999E-2</v>
      </c>
      <c r="BK26">
        <v>3.4782608999999999E-2</v>
      </c>
      <c r="BL26">
        <v>8.6956519999999999E-3</v>
      </c>
      <c r="BM26">
        <v>8.6956519999999999E-3</v>
      </c>
      <c r="BN26">
        <v>8.6956519999999999E-3</v>
      </c>
      <c r="BP26">
        <f t="shared" si="0"/>
        <v>0.12173913</v>
      </c>
      <c r="BQ26">
        <v>0.94</v>
      </c>
      <c r="BR26">
        <v>0.12173913</v>
      </c>
      <c r="BS26">
        <f t="shared" si="1"/>
        <v>-3.9999999999999925E-2</v>
      </c>
    </row>
    <row r="27" spans="1:71" x14ac:dyDescent="0.5">
      <c r="A27">
        <v>26</v>
      </c>
      <c r="B27">
        <v>345</v>
      </c>
      <c r="C27">
        <v>53</v>
      </c>
      <c r="D27" t="s">
        <v>65</v>
      </c>
      <c r="E27" s="1">
        <v>44281.895833333336</v>
      </c>
      <c r="F27" s="1">
        <v>44281.270833333336</v>
      </c>
      <c r="G27">
        <v>9</v>
      </c>
      <c r="H27">
        <v>0.9</v>
      </c>
      <c r="I27">
        <v>27</v>
      </c>
      <c r="J27">
        <v>55</v>
      </c>
      <c r="K27">
        <v>18</v>
      </c>
      <c r="L27">
        <v>1</v>
      </c>
      <c r="M27">
        <v>0</v>
      </c>
      <c r="N27">
        <v>3</v>
      </c>
      <c r="O27" t="s">
        <v>66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1.7391304E-2</v>
      </c>
      <c r="AL27">
        <v>4.3478260999999997E-2</v>
      </c>
      <c r="AM27">
        <v>8.6956519999999999E-3</v>
      </c>
      <c r="AN27">
        <v>1.7391304E-2</v>
      </c>
      <c r="AO27">
        <v>0</v>
      </c>
      <c r="AP27">
        <v>8.6956519999999999E-3</v>
      </c>
      <c r="AQ27">
        <v>3.4782608999999999E-2</v>
      </c>
      <c r="AR27">
        <v>2.6086957000000001E-2</v>
      </c>
      <c r="AS27">
        <v>3.4782608999999999E-2</v>
      </c>
      <c r="AT27">
        <v>1.7391304E-2</v>
      </c>
      <c r="AU27">
        <v>4.3478260999999997E-2</v>
      </c>
      <c r="AV27">
        <v>5.2173913000000002E-2</v>
      </c>
      <c r="AW27">
        <v>0</v>
      </c>
      <c r="AX27">
        <v>4.3478260999999997E-2</v>
      </c>
      <c r="AY27">
        <v>3.4782608999999999E-2</v>
      </c>
      <c r="AZ27">
        <v>2.6086957000000001E-2</v>
      </c>
      <c r="BA27">
        <v>8.6956519999999999E-3</v>
      </c>
      <c r="BB27">
        <v>3.4782608999999999E-2</v>
      </c>
      <c r="BC27">
        <v>8.6956519999999999E-3</v>
      </c>
      <c r="BD27">
        <v>8.6956519999999999E-3</v>
      </c>
      <c r="BE27">
        <v>7.8260869999999996E-2</v>
      </c>
      <c r="BF27">
        <v>8.6956521999999994E-2</v>
      </c>
      <c r="BG27">
        <v>3.4782608999999999E-2</v>
      </c>
      <c r="BH27">
        <v>7.8260869999999996E-2</v>
      </c>
      <c r="BI27">
        <v>0.12173913</v>
      </c>
      <c r="BJ27">
        <v>6.9565216999999999E-2</v>
      </c>
      <c r="BK27">
        <v>3.4782608999999999E-2</v>
      </c>
      <c r="BL27">
        <v>8.6956519999999999E-3</v>
      </c>
      <c r="BM27">
        <v>8.6956519999999999E-3</v>
      </c>
      <c r="BN27">
        <v>8.6956519999999999E-3</v>
      </c>
      <c r="BP27">
        <f t="shared" si="0"/>
        <v>0.12173913</v>
      </c>
      <c r="BQ27">
        <v>0.94</v>
      </c>
      <c r="BR27">
        <v>0.12173913</v>
      </c>
      <c r="BS27">
        <f t="shared" si="1"/>
        <v>-3.9999999999999925E-2</v>
      </c>
    </row>
    <row r="28" spans="1:71" x14ac:dyDescent="0.5">
      <c r="A28">
        <v>27</v>
      </c>
      <c r="B28">
        <v>346</v>
      </c>
      <c r="C28">
        <v>25</v>
      </c>
      <c r="D28" t="s">
        <v>65</v>
      </c>
      <c r="E28" s="1">
        <v>44264</v>
      </c>
      <c r="F28" s="1">
        <v>44264.291666666664</v>
      </c>
      <c r="G28">
        <v>7</v>
      </c>
      <c r="H28">
        <v>0.51</v>
      </c>
      <c r="I28">
        <v>28</v>
      </c>
      <c r="J28">
        <v>22</v>
      </c>
      <c r="K28">
        <v>56</v>
      </c>
      <c r="L28">
        <v>1</v>
      </c>
      <c r="M28">
        <v>50</v>
      </c>
      <c r="N28">
        <v>2</v>
      </c>
      <c r="O28" t="s">
        <v>67</v>
      </c>
      <c r="P28">
        <v>3</v>
      </c>
      <c r="Q28">
        <v>6.5217391E-2</v>
      </c>
      <c r="R28">
        <v>6.5217391E-2</v>
      </c>
      <c r="S28">
        <v>0.108695652</v>
      </c>
      <c r="T28">
        <v>2.1739129999999999E-2</v>
      </c>
      <c r="U28">
        <v>0.15217391299999999</v>
      </c>
      <c r="V28">
        <v>0.108695652</v>
      </c>
      <c r="W28">
        <v>2.1739129999999999E-2</v>
      </c>
      <c r="X28">
        <v>4.3478260999999997E-2</v>
      </c>
      <c r="Y28">
        <v>2.1739129999999999E-2</v>
      </c>
      <c r="Z28">
        <v>4.3478260999999997E-2</v>
      </c>
      <c r="AA28">
        <v>6.5217391E-2</v>
      </c>
      <c r="AB28">
        <v>2.1739129999999999E-2</v>
      </c>
      <c r="AC28">
        <v>4.3478260999999997E-2</v>
      </c>
      <c r="AD28">
        <v>6.5217391E-2</v>
      </c>
      <c r="AE28">
        <v>2.1739129999999999E-2</v>
      </c>
      <c r="AF28">
        <v>4.3478260999999997E-2</v>
      </c>
      <c r="AG28">
        <v>2.1739129999999999E-2</v>
      </c>
      <c r="AH28">
        <v>2.1739129999999999E-2</v>
      </c>
      <c r="AI28">
        <v>4.3478260999999997E-2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P28">
        <f t="shared" si="0"/>
        <v>0.15217391299999999</v>
      </c>
      <c r="BQ28">
        <v>0.54</v>
      </c>
      <c r="BR28">
        <v>0.15217391299999999</v>
      </c>
      <c r="BS28">
        <f t="shared" si="1"/>
        <v>-3.0000000000000027E-2</v>
      </c>
    </row>
    <row r="29" spans="1:71" x14ac:dyDescent="0.5">
      <c r="A29">
        <v>28</v>
      </c>
      <c r="B29">
        <v>347</v>
      </c>
      <c r="C29">
        <v>51</v>
      </c>
      <c r="D29" t="s">
        <v>65</v>
      </c>
      <c r="E29" s="1">
        <v>44256.9375</v>
      </c>
      <c r="F29" s="1">
        <v>44256.229166666664</v>
      </c>
      <c r="G29">
        <v>7</v>
      </c>
      <c r="H29">
        <v>0.84</v>
      </c>
      <c r="I29">
        <v>15</v>
      </c>
      <c r="J29">
        <v>62</v>
      </c>
      <c r="K29">
        <v>18</v>
      </c>
      <c r="L29">
        <v>1</v>
      </c>
      <c r="M29">
        <v>0</v>
      </c>
      <c r="N29">
        <v>0</v>
      </c>
      <c r="O29" t="s">
        <v>66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3.7735849000000002E-2</v>
      </c>
      <c r="AM29">
        <v>1.8867925000000001E-2</v>
      </c>
      <c r="AN29">
        <v>3.7735849000000002E-2</v>
      </c>
      <c r="AO29">
        <v>0</v>
      </c>
      <c r="AP29">
        <v>1.8867925000000001E-2</v>
      </c>
      <c r="AQ29">
        <v>1.8867925000000001E-2</v>
      </c>
      <c r="AR29">
        <v>5.6603774000000003E-2</v>
      </c>
      <c r="AS29">
        <v>1.8867925000000001E-2</v>
      </c>
      <c r="AT29">
        <v>3.7735849000000002E-2</v>
      </c>
      <c r="AU29">
        <v>1.8867925000000001E-2</v>
      </c>
      <c r="AV29">
        <v>1.8867925000000001E-2</v>
      </c>
      <c r="AW29">
        <v>3.7735849000000002E-2</v>
      </c>
      <c r="AX29">
        <v>1.8867925000000001E-2</v>
      </c>
      <c r="AY29">
        <v>1.8867925000000001E-2</v>
      </c>
      <c r="AZ29">
        <v>3.7735849000000002E-2</v>
      </c>
      <c r="BA29">
        <v>9.4339622999999997E-2</v>
      </c>
      <c r="BB29">
        <v>3.7735849000000002E-2</v>
      </c>
      <c r="BC29">
        <v>3.7735849000000002E-2</v>
      </c>
      <c r="BD29">
        <v>3.7735849000000002E-2</v>
      </c>
      <c r="BE29">
        <v>5.6603774000000003E-2</v>
      </c>
      <c r="BF29">
        <v>1.8867925000000001E-2</v>
      </c>
      <c r="BG29">
        <v>3.7735849000000002E-2</v>
      </c>
      <c r="BH29">
        <v>0.15094339600000001</v>
      </c>
      <c r="BI29">
        <v>5.6603774000000003E-2</v>
      </c>
      <c r="BJ29">
        <v>1.8867925000000001E-2</v>
      </c>
      <c r="BK29">
        <v>1.8867925000000001E-2</v>
      </c>
      <c r="BL29">
        <v>0</v>
      </c>
      <c r="BM29">
        <v>3.7735849000000002E-2</v>
      </c>
      <c r="BN29">
        <v>0</v>
      </c>
      <c r="BP29">
        <f t="shared" si="0"/>
        <v>0.15094339600000001</v>
      </c>
      <c r="BQ29">
        <v>0.93</v>
      </c>
      <c r="BR29">
        <v>0.15094339600000001</v>
      </c>
      <c r="BS29">
        <f t="shared" si="1"/>
        <v>-9.000000000000008E-2</v>
      </c>
    </row>
    <row r="30" spans="1:71" x14ac:dyDescent="0.5">
      <c r="A30">
        <v>29</v>
      </c>
      <c r="B30">
        <v>348</v>
      </c>
      <c r="C30">
        <v>30</v>
      </c>
      <c r="D30" t="s">
        <v>65</v>
      </c>
      <c r="E30" s="1">
        <v>44458</v>
      </c>
      <c r="F30" s="1">
        <v>44458.333333333336</v>
      </c>
      <c r="G30">
        <v>8</v>
      </c>
      <c r="H30">
        <v>0.82</v>
      </c>
      <c r="I30">
        <v>18</v>
      </c>
      <c r="J30">
        <v>75</v>
      </c>
      <c r="K30">
        <v>7</v>
      </c>
      <c r="L30">
        <v>3</v>
      </c>
      <c r="M30">
        <v>0</v>
      </c>
      <c r="N30">
        <v>4</v>
      </c>
      <c r="O30" t="s">
        <v>66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9.0909090999999997E-2</v>
      </c>
      <c r="AX30">
        <v>9.0909090999999997E-2</v>
      </c>
      <c r="AY30">
        <v>0.36363636399999999</v>
      </c>
      <c r="AZ30">
        <v>9.0909090999999997E-2</v>
      </c>
      <c r="BA30">
        <v>9.0909090999999997E-2</v>
      </c>
      <c r="BB30">
        <v>0</v>
      </c>
      <c r="BC30">
        <v>9.0909090999999997E-2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0.18181818199999999</v>
      </c>
      <c r="BK30">
        <v>0</v>
      </c>
      <c r="BL30">
        <v>0</v>
      </c>
      <c r="BM30">
        <v>0</v>
      </c>
      <c r="BN30">
        <v>0</v>
      </c>
      <c r="BP30">
        <f t="shared" si="0"/>
        <v>0.36363636399999999</v>
      </c>
      <c r="BQ30">
        <v>0.84</v>
      </c>
      <c r="BR30">
        <v>0.36363636399999999</v>
      </c>
      <c r="BS30">
        <f t="shared" si="1"/>
        <v>-2.0000000000000018E-2</v>
      </c>
    </row>
    <row r="31" spans="1:71" x14ac:dyDescent="0.5">
      <c r="A31">
        <v>30</v>
      </c>
      <c r="B31">
        <v>349</v>
      </c>
      <c r="C31">
        <v>57</v>
      </c>
      <c r="D31" t="s">
        <v>65</v>
      </c>
      <c r="E31" s="1">
        <v>44303.0625</v>
      </c>
      <c r="F31" s="1">
        <v>44303.354166666664</v>
      </c>
      <c r="G31">
        <v>7</v>
      </c>
      <c r="H31">
        <v>0.88</v>
      </c>
      <c r="I31">
        <v>20</v>
      </c>
      <c r="J31">
        <v>65</v>
      </c>
      <c r="K31">
        <v>13</v>
      </c>
      <c r="L31">
        <v>0</v>
      </c>
      <c r="M31">
        <v>25</v>
      </c>
      <c r="N31">
        <v>0</v>
      </c>
      <c r="O31" t="s">
        <v>67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3.7735849000000002E-2</v>
      </c>
      <c r="AM31">
        <v>1.8867925000000001E-2</v>
      </c>
      <c r="AN31">
        <v>3.7735849000000002E-2</v>
      </c>
      <c r="AO31">
        <v>0</v>
      </c>
      <c r="AP31">
        <v>1.8867925000000001E-2</v>
      </c>
      <c r="AQ31">
        <v>1.8867925000000001E-2</v>
      </c>
      <c r="AR31">
        <v>5.6603774000000003E-2</v>
      </c>
      <c r="AS31">
        <v>1.8867925000000001E-2</v>
      </c>
      <c r="AT31">
        <v>3.7735849000000002E-2</v>
      </c>
      <c r="AU31">
        <v>1.8867925000000001E-2</v>
      </c>
      <c r="AV31">
        <v>1.8867925000000001E-2</v>
      </c>
      <c r="AW31">
        <v>3.7735849000000002E-2</v>
      </c>
      <c r="AX31">
        <v>1.8867925000000001E-2</v>
      </c>
      <c r="AY31">
        <v>1.8867925000000001E-2</v>
      </c>
      <c r="AZ31">
        <v>3.7735849000000002E-2</v>
      </c>
      <c r="BA31">
        <v>9.4339622999999997E-2</v>
      </c>
      <c r="BB31">
        <v>3.7735849000000002E-2</v>
      </c>
      <c r="BC31">
        <v>3.7735849000000002E-2</v>
      </c>
      <c r="BD31">
        <v>3.7735849000000002E-2</v>
      </c>
      <c r="BE31">
        <v>5.6603774000000003E-2</v>
      </c>
      <c r="BF31">
        <v>1.8867925000000001E-2</v>
      </c>
      <c r="BG31">
        <v>3.7735849000000002E-2</v>
      </c>
      <c r="BH31">
        <v>0.15094339600000001</v>
      </c>
      <c r="BI31">
        <v>5.6603774000000003E-2</v>
      </c>
      <c r="BJ31">
        <v>1.8867925000000001E-2</v>
      </c>
      <c r="BK31">
        <v>1.8867925000000001E-2</v>
      </c>
      <c r="BL31">
        <v>0</v>
      </c>
      <c r="BM31">
        <v>3.7735849000000002E-2</v>
      </c>
      <c r="BN31">
        <v>0</v>
      </c>
      <c r="BP31">
        <f t="shared" si="0"/>
        <v>0.15094339600000001</v>
      </c>
      <c r="BQ31">
        <v>0.93</v>
      </c>
      <c r="BR31">
        <v>0.15094339600000001</v>
      </c>
      <c r="BS31">
        <f t="shared" si="1"/>
        <v>-5.0000000000000044E-2</v>
      </c>
    </row>
    <row r="32" spans="1:71" x14ac:dyDescent="0.5">
      <c r="A32">
        <v>31</v>
      </c>
      <c r="B32">
        <v>350</v>
      </c>
      <c r="C32">
        <v>24</v>
      </c>
      <c r="D32" t="s">
        <v>69</v>
      </c>
      <c r="E32" s="1">
        <v>44534.895833333336</v>
      </c>
      <c r="F32" s="1">
        <v>44534.208333333336</v>
      </c>
      <c r="G32">
        <v>7.5</v>
      </c>
      <c r="H32">
        <v>0.79</v>
      </c>
      <c r="I32">
        <v>28</v>
      </c>
      <c r="J32">
        <v>60</v>
      </c>
      <c r="K32">
        <v>17</v>
      </c>
      <c r="L32">
        <v>1</v>
      </c>
      <c r="M32">
        <v>50</v>
      </c>
      <c r="N32">
        <v>0</v>
      </c>
      <c r="O32" t="s">
        <v>67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6.6666666999999999E-2</v>
      </c>
      <c r="AN32">
        <v>0</v>
      </c>
      <c r="AO32">
        <v>0</v>
      </c>
      <c r="AP32">
        <v>0.1</v>
      </c>
      <c r="AQ32">
        <v>0</v>
      </c>
      <c r="AR32">
        <v>0.1</v>
      </c>
      <c r="AS32">
        <v>0.1</v>
      </c>
      <c r="AT32">
        <v>0</v>
      </c>
      <c r="AU32">
        <v>3.3333333E-2</v>
      </c>
      <c r="AV32">
        <v>0.1</v>
      </c>
      <c r="AW32">
        <v>3.3333333E-2</v>
      </c>
      <c r="AX32">
        <v>0</v>
      </c>
      <c r="AY32">
        <v>0</v>
      </c>
      <c r="AZ32">
        <v>3.3333333E-2</v>
      </c>
      <c r="BA32">
        <v>3.3333333E-2</v>
      </c>
      <c r="BB32">
        <v>6.6666666999999999E-2</v>
      </c>
      <c r="BC32">
        <v>3.3333333E-2</v>
      </c>
      <c r="BD32">
        <v>6.6666666999999999E-2</v>
      </c>
      <c r="BE32">
        <v>0.1</v>
      </c>
      <c r="BF32">
        <v>6.6666666999999999E-2</v>
      </c>
      <c r="BG32">
        <v>0</v>
      </c>
      <c r="BH32">
        <v>3.3333333E-2</v>
      </c>
      <c r="BI32">
        <v>0</v>
      </c>
      <c r="BJ32">
        <v>3.3333333E-2</v>
      </c>
      <c r="BK32">
        <v>0</v>
      </c>
      <c r="BL32">
        <v>0</v>
      </c>
      <c r="BM32">
        <v>0</v>
      </c>
      <c r="BN32">
        <v>0</v>
      </c>
      <c r="BP32">
        <f t="shared" si="0"/>
        <v>0.1</v>
      </c>
      <c r="BQ32">
        <v>0.75</v>
      </c>
      <c r="BR32">
        <v>0.1</v>
      </c>
      <c r="BS32">
        <f t="shared" si="1"/>
        <v>4.0000000000000036E-2</v>
      </c>
    </row>
    <row r="33" spans="1:71" x14ac:dyDescent="0.5">
      <c r="A33">
        <v>32</v>
      </c>
      <c r="B33">
        <v>351</v>
      </c>
      <c r="C33">
        <v>24</v>
      </c>
      <c r="D33" t="s">
        <v>65</v>
      </c>
      <c r="E33" s="1">
        <v>44395.895833333336</v>
      </c>
      <c r="F33" s="1">
        <v>44395.1875</v>
      </c>
      <c r="G33">
        <v>7</v>
      </c>
      <c r="H33">
        <v>0.64</v>
      </c>
      <c r="I33">
        <v>27</v>
      </c>
      <c r="J33">
        <v>20</v>
      </c>
      <c r="K33">
        <v>53</v>
      </c>
      <c r="L33">
        <v>4</v>
      </c>
      <c r="M33">
        <v>0</v>
      </c>
      <c r="N33">
        <v>1</v>
      </c>
      <c r="O33" t="s">
        <v>66</v>
      </c>
      <c r="P33">
        <v>3</v>
      </c>
      <c r="Q33">
        <v>6.5217391E-2</v>
      </c>
      <c r="R33">
        <v>6.5217391E-2</v>
      </c>
      <c r="S33">
        <v>0.108695652</v>
      </c>
      <c r="T33">
        <v>2.1739129999999999E-2</v>
      </c>
      <c r="U33">
        <v>0.15217391299999999</v>
      </c>
      <c r="V33">
        <v>0.108695652</v>
      </c>
      <c r="W33">
        <v>2.1739129999999999E-2</v>
      </c>
      <c r="X33">
        <v>4.3478260999999997E-2</v>
      </c>
      <c r="Y33">
        <v>2.1739129999999999E-2</v>
      </c>
      <c r="Z33">
        <v>4.3478260999999997E-2</v>
      </c>
      <c r="AA33">
        <v>6.5217391E-2</v>
      </c>
      <c r="AB33">
        <v>2.1739129999999999E-2</v>
      </c>
      <c r="AC33">
        <v>4.3478260999999997E-2</v>
      </c>
      <c r="AD33">
        <v>6.5217391E-2</v>
      </c>
      <c r="AE33">
        <v>2.1739129999999999E-2</v>
      </c>
      <c r="AF33">
        <v>4.3478260999999997E-2</v>
      </c>
      <c r="AG33">
        <v>2.1739129999999999E-2</v>
      </c>
      <c r="AH33">
        <v>2.1739129999999999E-2</v>
      </c>
      <c r="AI33">
        <v>4.3478260999999997E-2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P33">
        <f t="shared" si="0"/>
        <v>0.15217391299999999</v>
      </c>
      <c r="BQ33">
        <v>0.54</v>
      </c>
      <c r="BR33">
        <v>0.15217391299999999</v>
      </c>
      <c r="BS33">
        <f t="shared" si="1"/>
        <v>9.9999999999999978E-2</v>
      </c>
    </row>
    <row r="34" spans="1:71" x14ac:dyDescent="0.5">
      <c r="A34">
        <v>33</v>
      </c>
      <c r="B34">
        <v>352</v>
      </c>
      <c r="C34">
        <v>19</v>
      </c>
      <c r="D34" t="s">
        <v>69</v>
      </c>
      <c r="E34" s="1">
        <v>44203</v>
      </c>
      <c r="F34" s="1">
        <v>44203.3125</v>
      </c>
      <c r="G34">
        <v>7.5</v>
      </c>
      <c r="H34">
        <v>0.84</v>
      </c>
      <c r="I34">
        <v>26</v>
      </c>
      <c r="J34">
        <v>63</v>
      </c>
      <c r="K34">
        <v>18</v>
      </c>
      <c r="L34">
        <v>4</v>
      </c>
      <c r="M34">
        <v>25</v>
      </c>
      <c r="N34">
        <v>0</v>
      </c>
      <c r="O34" t="s">
        <v>66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6.6666666999999999E-2</v>
      </c>
      <c r="AN34">
        <v>0</v>
      </c>
      <c r="AO34">
        <v>0</v>
      </c>
      <c r="AP34">
        <v>0.1</v>
      </c>
      <c r="AQ34">
        <v>0</v>
      </c>
      <c r="AR34">
        <v>0.1</v>
      </c>
      <c r="AS34">
        <v>0.1</v>
      </c>
      <c r="AT34">
        <v>0</v>
      </c>
      <c r="AU34">
        <v>3.3333333E-2</v>
      </c>
      <c r="AV34">
        <v>0.1</v>
      </c>
      <c r="AW34">
        <v>3.3333333E-2</v>
      </c>
      <c r="AX34">
        <v>0</v>
      </c>
      <c r="AY34">
        <v>0</v>
      </c>
      <c r="AZ34">
        <v>3.3333333E-2</v>
      </c>
      <c r="BA34">
        <v>3.3333333E-2</v>
      </c>
      <c r="BB34">
        <v>6.6666666999999999E-2</v>
      </c>
      <c r="BC34">
        <v>3.3333333E-2</v>
      </c>
      <c r="BD34">
        <v>6.6666666999999999E-2</v>
      </c>
      <c r="BE34">
        <v>0.1</v>
      </c>
      <c r="BF34">
        <v>6.6666666999999999E-2</v>
      </c>
      <c r="BG34">
        <v>0</v>
      </c>
      <c r="BH34">
        <v>3.3333333E-2</v>
      </c>
      <c r="BI34">
        <v>0</v>
      </c>
      <c r="BJ34">
        <v>3.3333333E-2</v>
      </c>
      <c r="BK34">
        <v>0</v>
      </c>
      <c r="BL34">
        <v>0</v>
      </c>
      <c r="BM34">
        <v>0</v>
      </c>
      <c r="BN34">
        <v>0</v>
      </c>
      <c r="BP34">
        <f t="shared" si="0"/>
        <v>0.1</v>
      </c>
      <c r="BQ34">
        <v>0.75</v>
      </c>
      <c r="BR34">
        <v>0.1</v>
      </c>
      <c r="BS34">
        <f t="shared" si="1"/>
        <v>8.9999999999999969E-2</v>
      </c>
    </row>
    <row r="35" spans="1:71" x14ac:dyDescent="0.5">
      <c r="A35">
        <v>34</v>
      </c>
      <c r="B35">
        <v>353</v>
      </c>
      <c r="C35">
        <v>52</v>
      </c>
      <c r="D35" t="s">
        <v>65</v>
      </c>
      <c r="E35" s="1">
        <v>44475.875</v>
      </c>
      <c r="F35" s="1">
        <v>44475.208333333336</v>
      </c>
      <c r="G35">
        <v>8</v>
      </c>
      <c r="H35">
        <v>0.86</v>
      </c>
      <c r="I35">
        <v>25</v>
      </c>
      <c r="J35">
        <v>55</v>
      </c>
      <c r="K35">
        <v>20</v>
      </c>
      <c r="L35" t="s">
        <v>68</v>
      </c>
      <c r="M35">
        <v>0</v>
      </c>
      <c r="N35">
        <v>5</v>
      </c>
      <c r="O35" t="s">
        <v>66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1.7391304E-2</v>
      </c>
      <c r="AL35">
        <v>4.3478260999999997E-2</v>
      </c>
      <c r="AM35">
        <v>8.6956519999999999E-3</v>
      </c>
      <c r="AN35">
        <v>1.7391304E-2</v>
      </c>
      <c r="AO35">
        <v>0</v>
      </c>
      <c r="AP35">
        <v>8.6956519999999999E-3</v>
      </c>
      <c r="AQ35">
        <v>3.4782608999999999E-2</v>
      </c>
      <c r="AR35">
        <v>2.6086957000000001E-2</v>
      </c>
      <c r="AS35">
        <v>3.4782608999999999E-2</v>
      </c>
      <c r="AT35">
        <v>1.7391304E-2</v>
      </c>
      <c r="AU35">
        <v>4.3478260999999997E-2</v>
      </c>
      <c r="AV35">
        <v>5.2173913000000002E-2</v>
      </c>
      <c r="AW35">
        <v>0</v>
      </c>
      <c r="AX35">
        <v>4.3478260999999997E-2</v>
      </c>
      <c r="AY35">
        <v>3.4782608999999999E-2</v>
      </c>
      <c r="AZ35">
        <v>2.6086957000000001E-2</v>
      </c>
      <c r="BA35">
        <v>8.6956519999999999E-3</v>
      </c>
      <c r="BB35">
        <v>3.4782608999999999E-2</v>
      </c>
      <c r="BC35">
        <v>8.6956519999999999E-3</v>
      </c>
      <c r="BD35">
        <v>8.6956519999999999E-3</v>
      </c>
      <c r="BE35">
        <v>7.8260869999999996E-2</v>
      </c>
      <c r="BF35">
        <v>8.6956521999999994E-2</v>
      </c>
      <c r="BG35">
        <v>3.4782608999999999E-2</v>
      </c>
      <c r="BH35">
        <v>7.8260869999999996E-2</v>
      </c>
      <c r="BI35">
        <v>0.12173913</v>
      </c>
      <c r="BJ35">
        <v>6.9565216999999999E-2</v>
      </c>
      <c r="BK35">
        <v>3.4782608999999999E-2</v>
      </c>
      <c r="BL35">
        <v>8.6956519999999999E-3</v>
      </c>
      <c r="BM35">
        <v>8.6956519999999999E-3</v>
      </c>
      <c r="BN35">
        <v>8.6956519999999999E-3</v>
      </c>
      <c r="BP35">
        <f t="shared" si="0"/>
        <v>0.12173913</v>
      </c>
      <c r="BQ35">
        <v>0.94</v>
      </c>
      <c r="BR35">
        <v>0.12173913</v>
      </c>
      <c r="BS35">
        <f t="shared" si="1"/>
        <v>-7.999999999999996E-2</v>
      </c>
    </row>
    <row r="36" spans="1:71" x14ac:dyDescent="0.5">
      <c r="A36">
        <v>35</v>
      </c>
      <c r="B36">
        <v>354</v>
      </c>
      <c r="C36">
        <v>45</v>
      </c>
      <c r="D36" t="s">
        <v>65</v>
      </c>
      <c r="E36" s="1">
        <v>44547.916666666664</v>
      </c>
      <c r="F36" s="1">
        <v>44547.229166666664</v>
      </c>
      <c r="G36">
        <v>7.5</v>
      </c>
      <c r="H36">
        <v>0.71</v>
      </c>
      <c r="I36">
        <v>25</v>
      </c>
      <c r="J36">
        <v>57</v>
      </c>
      <c r="K36">
        <v>20</v>
      </c>
      <c r="L36">
        <v>4</v>
      </c>
      <c r="M36">
        <v>0</v>
      </c>
      <c r="N36">
        <v>2</v>
      </c>
      <c r="O36" t="s">
        <v>66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1.7391304E-2</v>
      </c>
      <c r="AL36">
        <v>4.3478260999999997E-2</v>
      </c>
      <c r="AM36">
        <v>8.6956519999999999E-3</v>
      </c>
      <c r="AN36">
        <v>1.7391304E-2</v>
      </c>
      <c r="AO36">
        <v>0</v>
      </c>
      <c r="AP36">
        <v>8.6956519999999999E-3</v>
      </c>
      <c r="AQ36">
        <v>3.4782608999999999E-2</v>
      </c>
      <c r="AR36">
        <v>2.6086957000000001E-2</v>
      </c>
      <c r="AS36">
        <v>3.4782608999999999E-2</v>
      </c>
      <c r="AT36">
        <v>1.7391304E-2</v>
      </c>
      <c r="AU36">
        <v>4.3478260999999997E-2</v>
      </c>
      <c r="AV36">
        <v>5.2173913000000002E-2</v>
      </c>
      <c r="AW36">
        <v>0</v>
      </c>
      <c r="AX36">
        <v>4.3478260999999997E-2</v>
      </c>
      <c r="AY36">
        <v>3.4782608999999999E-2</v>
      </c>
      <c r="AZ36">
        <v>2.6086957000000001E-2</v>
      </c>
      <c r="BA36">
        <v>8.6956519999999999E-3</v>
      </c>
      <c r="BB36">
        <v>3.4782608999999999E-2</v>
      </c>
      <c r="BC36">
        <v>8.6956519999999999E-3</v>
      </c>
      <c r="BD36">
        <v>8.6956519999999999E-3</v>
      </c>
      <c r="BE36">
        <v>7.8260869999999996E-2</v>
      </c>
      <c r="BF36">
        <v>8.6956521999999994E-2</v>
      </c>
      <c r="BG36">
        <v>3.4782608999999999E-2</v>
      </c>
      <c r="BH36">
        <v>7.8260869999999996E-2</v>
      </c>
      <c r="BI36">
        <v>0.12173913</v>
      </c>
      <c r="BJ36">
        <v>6.9565216999999999E-2</v>
      </c>
      <c r="BK36">
        <v>3.4782608999999999E-2</v>
      </c>
      <c r="BL36">
        <v>8.6956519999999999E-3</v>
      </c>
      <c r="BM36">
        <v>8.6956519999999999E-3</v>
      </c>
      <c r="BN36">
        <v>8.6956519999999999E-3</v>
      </c>
      <c r="BP36">
        <f t="shared" si="0"/>
        <v>0.12173913</v>
      </c>
      <c r="BQ36">
        <v>0.94</v>
      </c>
      <c r="BR36">
        <v>0.12173913</v>
      </c>
      <c r="BS36">
        <f t="shared" si="1"/>
        <v>-0.22999999999999998</v>
      </c>
    </row>
    <row r="37" spans="1:71" x14ac:dyDescent="0.5">
      <c r="A37">
        <v>36</v>
      </c>
      <c r="B37">
        <v>355</v>
      </c>
      <c r="C37">
        <v>29</v>
      </c>
      <c r="D37" t="s">
        <v>69</v>
      </c>
      <c r="E37" s="1">
        <v>44355.916666666664</v>
      </c>
      <c r="F37" s="1">
        <v>44355.208333333336</v>
      </c>
      <c r="G37">
        <v>7</v>
      </c>
      <c r="H37">
        <v>0.9</v>
      </c>
      <c r="I37">
        <v>25</v>
      </c>
      <c r="J37">
        <v>55</v>
      </c>
      <c r="K37">
        <v>20</v>
      </c>
      <c r="L37">
        <v>1</v>
      </c>
      <c r="M37">
        <v>0</v>
      </c>
      <c r="N37">
        <v>5</v>
      </c>
      <c r="O37" t="s">
        <v>67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1.7391304E-2</v>
      </c>
      <c r="AL37">
        <v>4.3478260999999997E-2</v>
      </c>
      <c r="AM37">
        <v>8.6956519999999999E-3</v>
      </c>
      <c r="AN37">
        <v>1.7391304E-2</v>
      </c>
      <c r="AO37">
        <v>0</v>
      </c>
      <c r="AP37">
        <v>8.6956519999999999E-3</v>
      </c>
      <c r="AQ37">
        <v>3.4782608999999999E-2</v>
      </c>
      <c r="AR37">
        <v>2.6086957000000001E-2</v>
      </c>
      <c r="AS37">
        <v>3.4782608999999999E-2</v>
      </c>
      <c r="AT37">
        <v>1.7391304E-2</v>
      </c>
      <c r="AU37">
        <v>4.3478260999999997E-2</v>
      </c>
      <c r="AV37">
        <v>5.2173913000000002E-2</v>
      </c>
      <c r="AW37">
        <v>0</v>
      </c>
      <c r="AX37">
        <v>4.3478260999999997E-2</v>
      </c>
      <c r="AY37">
        <v>3.4782608999999999E-2</v>
      </c>
      <c r="AZ37">
        <v>2.6086957000000001E-2</v>
      </c>
      <c r="BA37">
        <v>8.6956519999999999E-3</v>
      </c>
      <c r="BB37">
        <v>3.4782608999999999E-2</v>
      </c>
      <c r="BC37">
        <v>8.6956519999999999E-3</v>
      </c>
      <c r="BD37">
        <v>8.6956519999999999E-3</v>
      </c>
      <c r="BE37">
        <v>7.8260869999999996E-2</v>
      </c>
      <c r="BF37">
        <v>8.6956521999999994E-2</v>
      </c>
      <c r="BG37">
        <v>3.4782608999999999E-2</v>
      </c>
      <c r="BH37">
        <v>7.8260869999999996E-2</v>
      </c>
      <c r="BI37">
        <v>0.12173913</v>
      </c>
      <c r="BJ37">
        <v>6.9565216999999999E-2</v>
      </c>
      <c r="BK37">
        <v>3.4782608999999999E-2</v>
      </c>
      <c r="BL37">
        <v>8.6956519999999999E-3</v>
      </c>
      <c r="BM37">
        <v>8.6956519999999999E-3</v>
      </c>
      <c r="BN37">
        <v>8.6956519999999999E-3</v>
      </c>
      <c r="BP37">
        <f t="shared" si="0"/>
        <v>0.12173913</v>
      </c>
      <c r="BQ37">
        <v>0.94</v>
      </c>
      <c r="BR37">
        <v>0.12173913</v>
      </c>
      <c r="BS37">
        <f t="shared" si="1"/>
        <v>-3.9999999999999925E-2</v>
      </c>
    </row>
    <row r="38" spans="1:71" x14ac:dyDescent="0.5">
      <c r="A38">
        <v>37</v>
      </c>
      <c r="B38">
        <v>356</v>
      </c>
      <c r="C38">
        <v>39</v>
      </c>
      <c r="D38" t="s">
        <v>65</v>
      </c>
      <c r="E38" s="1">
        <v>44495.104166666664</v>
      </c>
      <c r="F38" s="1">
        <v>44495.395833333336</v>
      </c>
      <c r="G38">
        <v>7</v>
      </c>
      <c r="H38">
        <v>0.82</v>
      </c>
      <c r="I38">
        <v>24</v>
      </c>
      <c r="J38">
        <v>60</v>
      </c>
      <c r="K38">
        <v>17</v>
      </c>
      <c r="L38">
        <v>3</v>
      </c>
      <c r="M38" t="s">
        <v>68</v>
      </c>
      <c r="N38">
        <v>0</v>
      </c>
      <c r="O38" t="s">
        <v>67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1.7391304E-2</v>
      </c>
      <c r="AL38">
        <v>4.3478260999999997E-2</v>
      </c>
      <c r="AM38">
        <v>8.6956519999999999E-3</v>
      </c>
      <c r="AN38">
        <v>1.7391304E-2</v>
      </c>
      <c r="AO38">
        <v>0</v>
      </c>
      <c r="AP38">
        <v>8.6956519999999999E-3</v>
      </c>
      <c r="AQ38">
        <v>3.4782608999999999E-2</v>
      </c>
      <c r="AR38">
        <v>2.6086957000000001E-2</v>
      </c>
      <c r="AS38">
        <v>3.4782608999999999E-2</v>
      </c>
      <c r="AT38">
        <v>1.7391304E-2</v>
      </c>
      <c r="AU38">
        <v>4.3478260999999997E-2</v>
      </c>
      <c r="AV38">
        <v>5.2173913000000002E-2</v>
      </c>
      <c r="AW38">
        <v>0</v>
      </c>
      <c r="AX38">
        <v>4.3478260999999997E-2</v>
      </c>
      <c r="AY38">
        <v>3.4782608999999999E-2</v>
      </c>
      <c r="AZ38">
        <v>2.6086957000000001E-2</v>
      </c>
      <c r="BA38">
        <v>8.6956519999999999E-3</v>
      </c>
      <c r="BB38">
        <v>3.4782608999999999E-2</v>
      </c>
      <c r="BC38">
        <v>8.6956519999999999E-3</v>
      </c>
      <c r="BD38">
        <v>8.6956519999999999E-3</v>
      </c>
      <c r="BE38">
        <v>7.8260869999999996E-2</v>
      </c>
      <c r="BF38">
        <v>8.6956521999999994E-2</v>
      </c>
      <c r="BG38">
        <v>3.4782608999999999E-2</v>
      </c>
      <c r="BH38">
        <v>7.8260869999999996E-2</v>
      </c>
      <c r="BI38">
        <v>0.12173913</v>
      </c>
      <c r="BJ38">
        <v>6.9565216999999999E-2</v>
      </c>
      <c r="BK38">
        <v>3.4782608999999999E-2</v>
      </c>
      <c r="BL38">
        <v>8.6956519999999999E-3</v>
      </c>
      <c r="BM38">
        <v>8.6956519999999999E-3</v>
      </c>
      <c r="BN38">
        <v>8.6956519999999999E-3</v>
      </c>
      <c r="BP38">
        <f t="shared" si="0"/>
        <v>0.12173913</v>
      </c>
      <c r="BQ38">
        <v>0.94</v>
      </c>
      <c r="BR38">
        <v>0.12173913</v>
      </c>
      <c r="BS38">
        <f t="shared" si="1"/>
        <v>-0.12</v>
      </c>
    </row>
    <row r="39" spans="1:71" x14ac:dyDescent="0.5">
      <c r="A39">
        <v>38</v>
      </c>
      <c r="B39">
        <v>357</v>
      </c>
      <c r="C39">
        <v>51</v>
      </c>
      <c r="D39" t="s">
        <v>65</v>
      </c>
      <c r="E39" s="1">
        <v>44394.9375</v>
      </c>
      <c r="F39" s="1">
        <v>44394.270833333336</v>
      </c>
      <c r="G39">
        <v>8</v>
      </c>
      <c r="H39">
        <v>0.95</v>
      </c>
      <c r="I39">
        <v>28</v>
      </c>
      <c r="J39">
        <v>62</v>
      </c>
      <c r="K39">
        <v>18</v>
      </c>
      <c r="L39">
        <v>0</v>
      </c>
      <c r="M39">
        <v>0</v>
      </c>
      <c r="N39">
        <v>0</v>
      </c>
      <c r="O39" t="s">
        <v>66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3.7735849000000002E-2</v>
      </c>
      <c r="AM39">
        <v>1.8867925000000001E-2</v>
      </c>
      <c r="AN39">
        <v>3.7735849000000002E-2</v>
      </c>
      <c r="AO39">
        <v>0</v>
      </c>
      <c r="AP39">
        <v>1.8867925000000001E-2</v>
      </c>
      <c r="AQ39">
        <v>1.8867925000000001E-2</v>
      </c>
      <c r="AR39">
        <v>5.6603774000000003E-2</v>
      </c>
      <c r="AS39">
        <v>1.8867925000000001E-2</v>
      </c>
      <c r="AT39">
        <v>3.7735849000000002E-2</v>
      </c>
      <c r="AU39">
        <v>1.8867925000000001E-2</v>
      </c>
      <c r="AV39">
        <v>1.8867925000000001E-2</v>
      </c>
      <c r="AW39">
        <v>3.7735849000000002E-2</v>
      </c>
      <c r="AX39">
        <v>1.8867925000000001E-2</v>
      </c>
      <c r="AY39">
        <v>1.8867925000000001E-2</v>
      </c>
      <c r="AZ39">
        <v>3.7735849000000002E-2</v>
      </c>
      <c r="BA39">
        <v>9.4339622999999997E-2</v>
      </c>
      <c r="BB39">
        <v>3.7735849000000002E-2</v>
      </c>
      <c r="BC39">
        <v>3.7735849000000002E-2</v>
      </c>
      <c r="BD39">
        <v>3.7735849000000002E-2</v>
      </c>
      <c r="BE39">
        <v>5.6603774000000003E-2</v>
      </c>
      <c r="BF39">
        <v>1.8867925000000001E-2</v>
      </c>
      <c r="BG39">
        <v>3.7735849000000002E-2</v>
      </c>
      <c r="BH39">
        <v>0.15094339600000001</v>
      </c>
      <c r="BI39">
        <v>5.6603774000000003E-2</v>
      </c>
      <c r="BJ39">
        <v>1.8867925000000001E-2</v>
      </c>
      <c r="BK39">
        <v>1.8867925000000001E-2</v>
      </c>
      <c r="BL39">
        <v>0</v>
      </c>
      <c r="BM39">
        <v>3.7735849000000002E-2</v>
      </c>
      <c r="BN39">
        <v>0</v>
      </c>
      <c r="BP39">
        <f t="shared" si="0"/>
        <v>0.15094339600000001</v>
      </c>
      <c r="BQ39">
        <v>0.93</v>
      </c>
      <c r="BR39">
        <v>0.15094339600000001</v>
      </c>
      <c r="BS39">
        <f t="shared" si="1"/>
        <v>1.9999999999999907E-2</v>
      </c>
    </row>
    <row r="40" spans="1:71" x14ac:dyDescent="0.5">
      <c r="A40">
        <v>39</v>
      </c>
      <c r="B40">
        <v>358</v>
      </c>
      <c r="C40">
        <v>27</v>
      </c>
      <c r="D40" t="s">
        <v>69</v>
      </c>
      <c r="E40" s="1">
        <v>44351</v>
      </c>
      <c r="F40" s="1">
        <v>44351.375</v>
      </c>
      <c r="G40">
        <v>9</v>
      </c>
      <c r="H40">
        <v>0.95</v>
      </c>
      <c r="I40">
        <v>25</v>
      </c>
      <c r="J40">
        <v>63</v>
      </c>
      <c r="K40">
        <v>15</v>
      </c>
      <c r="L40">
        <v>0</v>
      </c>
      <c r="M40">
        <v>75</v>
      </c>
      <c r="N40">
        <v>0</v>
      </c>
      <c r="O40" t="s">
        <v>67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3.7735849000000002E-2</v>
      </c>
      <c r="AM40">
        <v>1.8867925000000001E-2</v>
      </c>
      <c r="AN40">
        <v>3.7735849000000002E-2</v>
      </c>
      <c r="AO40">
        <v>0</v>
      </c>
      <c r="AP40">
        <v>1.8867925000000001E-2</v>
      </c>
      <c r="AQ40">
        <v>1.8867925000000001E-2</v>
      </c>
      <c r="AR40">
        <v>5.6603774000000003E-2</v>
      </c>
      <c r="AS40">
        <v>1.8867925000000001E-2</v>
      </c>
      <c r="AT40">
        <v>3.7735849000000002E-2</v>
      </c>
      <c r="AU40">
        <v>1.8867925000000001E-2</v>
      </c>
      <c r="AV40">
        <v>1.8867925000000001E-2</v>
      </c>
      <c r="AW40">
        <v>3.7735849000000002E-2</v>
      </c>
      <c r="AX40">
        <v>1.8867925000000001E-2</v>
      </c>
      <c r="AY40">
        <v>1.8867925000000001E-2</v>
      </c>
      <c r="AZ40">
        <v>3.7735849000000002E-2</v>
      </c>
      <c r="BA40">
        <v>9.4339622999999997E-2</v>
      </c>
      <c r="BB40">
        <v>3.7735849000000002E-2</v>
      </c>
      <c r="BC40">
        <v>3.7735849000000002E-2</v>
      </c>
      <c r="BD40">
        <v>3.7735849000000002E-2</v>
      </c>
      <c r="BE40">
        <v>5.6603774000000003E-2</v>
      </c>
      <c r="BF40">
        <v>1.8867925000000001E-2</v>
      </c>
      <c r="BG40">
        <v>3.7735849000000002E-2</v>
      </c>
      <c r="BH40">
        <v>0.15094339600000001</v>
      </c>
      <c r="BI40">
        <v>5.6603774000000003E-2</v>
      </c>
      <c r="BJ40">
        <v>1.8867925000000001E-2</v>
      </c>
      <c r="BK40">
        <v>1.8867925000000001E-2</v>
      </c>
      <c r="BL40">
        <v>0</v>
      </c>
      <c r="BM40">
        <v>3.7735849000000002E-2</v>
      </c>
      <c r="BN40">
        <v>0</v>
      </c>
      <c r="BP40">
        <f t="shared" si="0"/>
        <v>0.15094339600000001</v>
      </c>
      <c r="BQ40">
        <v>0.93</v>
      </c>
      <c r="BR40">
        <v>0.15094339600000001</v>
      </c>
      <c r="BS40">
        <f t="shared" si="1"/>
        <v>1.9999999999999907E-2</v>
      </c>
    </row>
    <row r="41" spans="1:71" x14ac:dyDescent="0.5">
      <c r="A41">
        <v>40</v>
      </c>
      <c r="B41">
        <v>359</v>
      </c>
      <c r="C41">
        <v>41</v>
      </c>
      <c r="D41" t="s">
        <v>65</v>
      </c>
      <c r="E41" s="1">
        <v>44517.916666666664</v>
      </c>
      <c r="F41" s="1">
        <v>44517.208333333336</v>
      </c>
      <c r="G41">
        <v>7</v>
      </c>
      <c r="H41">
        <v>0.54</v>
      </c>
      <c r="I41">
        <v>18</v>
      </c>
      <c r="J41">
        <v>35</v>
      </c>
      <c r="K41">
        <v>45</v>
      </c>
      <c r="L41">
        <v>1</v>
      </c>
      <c r="M41">
        <v>0</v>
      </c>
      <c r="N41">
        <v>2</v>
      </c>
      <c r="O41" t="s">
        <v>67</v>
      </c>
      <c r="P41">
        <v>3</v>
      </c>
      <c r="Q41">
        <v>3.5714285999999998E-2</v>
      </c>
      <c r="R41">
        <v>7.1428570999999996E-2</v>
      </c>
      <c r="S41">
        <v>3.5714285999999998E-2</v>
      </c>
      <c r="T41">
        <v>3.5714285999999998E-2</v>
      </c>
      <c r="U41">
        <v>0</v>
      </c>
      <c r="V41">
        <v>0</v>
      </c>
      <c r="W41">
        <v>0</v>
      </c>
      <c r="X41">
        <v>0</v>
      </c>
      <c r="Y41">
        <v>3.5714285999999998E-2</v>
      </c>
      <c r="Z41">
        <v>0</v>
      </c>
      <c r="AA41">
        <v>3.5714285999999998E-2</v>
      </c>
      <c r="AB41">
        <v>3.5714285999999998E-2</v>
      </c>
      <c r="AC41">
        <v>3.5714285999999998E-2</v>
      </c>
      <c r="AD41">
        <v>0.10714285699999999</v>
      </c>
      <c r="AE41">
        <v>0.14285714299999999</v>
      </c>
      <c r="AF41">
        <v>7.1428570999999996E-2</v>
      </c>
      <c r="AG41">
        <v>7.1428570999999996E-2</v>
      </c>
      <c r="AH41">
        <v>0.10714285699999999</v>
      </c>
      <c r="AI41">
        <v>0.14285714299999999</v>
      </c>
      <c r="AJ41">
        <v>3.5714285999999998E-2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P41">
        <f t="shared" si="0"/>
        <v>0.14285714299999999</v>
      </c>
      <c r="BQ41">
        <v>0.64</v>
      </c>
      <c r="BR41">
        <v>0.14285714299999999</v>
      </c>
      <c r="BS41">
        <f t="shared" si="1"/>
        <v>-9.9999999999999978E-2</v>
      </c>
    </row>
    <row r="42" spans="1:71" x14ac:dyDescent="0.5">
      <c r="A42">
        <v>41</v>
      </c>
      <c r="B42">
        <v>360</v>
      </c>
      <c r="C42">
        <v>65</v>
      </c>
      <c r="D42" t="s">
        <v>69</v>
      </c>
      <c r="E42" s="1">
        <v>44266.041666666664</v>
      </c>
      <c r="F42" s="1">
        <v>44266.416666666664</v>
      </c>
      <c r="G42">
        <v>9</v>
      </c>
      <c r="H42">
        <v>0.95</v>
      </c>
      <c r="I42">
        <v>28</v>
      </c>
      <c r="J42">
        <v>57</v>
      </c>
      <c r="K42">
        <v>20</v>
      </c>
      <c r="L42">
        <v>0</v>
      </c>
      <c r="M42">
        <v>0</v>
      </c>
      <c r="N42">
        <v>0</v>
      </c>
      <c r="O42" t="s">
        <v>66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0.1875</v>
      </c>
      <c r="AM42">
        <v>0</v>
      </c>
      <c r="AN42">
        <v>0.125</v>
      </c>
      <c r="AO42">
        <v>6.25E-2</v>
      </c>
      <c r="AP42">
        <v>6.25E-2</v>
      </c>
      <c r="AQ42">
        <v>0</v>
      </c>
      <c r="AR42">
        <v>0</v>
      </c>
      <c r="AS42">
        <v>6.25E-2</v>
      </c>
      <c r="AT42">
        <v>0</v>
      </c>
      <c r="AU42">
        <v>0</v>
      </c>
      <c r="AV42">
        <v>0</v>
      </c>
      <c r="AW42">
        <v>6.25E-2</v>
      </c>
      <c r="AX42">
        <v>0</v>
      </c>
      <c r="AY42">
        <v>0</v>
      </c>
      <c r="AZ42">
        <v>0</v>
      </c>
      <c r="BA42">
        <v>6.25E-2</v>
      </c>
      <c r="BB42">
        <v>0.125</v>
      </c>
      <c r="BC42">
        <v>6.25E-2</v>
      </c>
      <c r="BD42">
        <v>0</v>
      </c>
      <c r="BE42">
        <v>0.125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6.25E-2</v>
      </c>
      <c r="BN42">
        <v>0</v>
      </c>
      <c r="BP42">
        <f t="shared" si="0"/>
        <v>0.1875</v>
      </c>
      <c r="BQ42">
        <v>0.71</v>
      </c>
      <c r="BR42">
        <v>0.1875</v>
      </c>
      <c r="BS42">
        <f t="shared" si="1"/>
        <v>0.24</v>
      </c>
    </row>
    <row r="43" spans="1:71" x14ac:dyDescent="0.5">
      <c r="A43">
        <v>42</v>
      </c>
      <c r="B43">
        <v>361</v>
      </c>
      <c r="C43">
        <v>56</v>
      </c>
      <c r="D43" t="s">
        <v>69</v>
      </c>
      <c r="E43" s="1">
        <v>44508</v>
      </c>
      <c r="F43" s="1">
        <v>44508.375</v>
      </c>
      <c r="G43">
        <v>9</v>
      </c>
      <c r="H43">
        <v>0.53</v>
      </c>
      <c r="I43">
        <v>24</v>
      </c>
      <c r="J43">
        <v>25</v>
      </c>
      <c r="K43">
        <v>52</v>
      </c>
      <c r="L43">
        <v>2</v>
      </c>
      <c r="M43">
        <v>25</v>
      </c>
      <c r="N43">
        <v>4</v>
      </c>
      <c r="O43" t="s">
        <v>67</v>
      </c>
      <c r="P43">
        <v>0</v>
      </c>
      <c r="Q43">
        <v>3.5714285999999998E-2</v>
      </c>
      <c r="R43">
        <v>7.1428570999999996E-2</v>
      </c>
      <c r="S43">
        <v>3.5714285999999998E-2</v>
      </c>
      <c r="T43">
        <v>3.5714285999999998E-2</v>
      </c>
      <c r="U43">
        <v>0</v>
      </c>
      <c r="V43">
        <v>0</v>
      </c>
      <c r="W43">
        <v>0</v>
      </c>
      <c r="X43">
        <v>0</v>
      </c>
      <c r="Y43">
        <v>3.5714285999999998E-2</v>
      </c>
      <c r="Z43">
        <v>0</v>
      </c>
      <c r="AA43">
        <v>3.5714285999999998E-2</v>
      </c>
      <c r="AB43">
        <v>3.5714285999999998E-2</v>
      </c>
      <c r="AC43">
        <v>3.5714285999999998E-2</v>
      </c>
      <c r="AD43">
        <v>0.10714285699999999</v>
      </c>
      <c r="AE43">
        <v>0.14285714299999999</v>
      </c>
      <c r="AF43">
        <v>7.1428570999999996E-2</v>
      </c>
      <c r="AG43">
        <v>7.1428570999999996E-2</v>
      </c>
      <c r="AH43">
        <v>0.10714285699999999</v>
      </c>
      <c r="AI43">
        <v>0.14285714299999999</v>
      </c>
      <c r="AJ43">
        <v>3.5714285999999998E-2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P43">
        <f t="shared" si="0"/>
        <v>0.14285714299999999</v>
      </c>
      <c r="BQ43">
        <v>0.64</v>
      </c>
      <c r="BR43">
        <v>0.14285714299999999</v>
      </c>
      <c r="BS43">
        <f t="shared" si="1"/>
        <v>-0.10999999999999999</v>
      </c>
    </row>
    <row r="44" spans="1:71" x14ac:dyDescent="0.5">
      <c r="A44">
        <v>43</v>
      </c>
      <c r="B44">
        <v>362</v>
      </c>
      <c r="C44">
        <v>27</v>
      </c>
      <c r="D44" t="s">
        <v>69</v>
      </c>
      <c r="E44" s="1">
        <v>44380</v>
      </c>
      <c r="F44" s="1">
        <v>44380.25</v>
      </c>
      <c r="G44">
        <v>6</v>
      </c>
      <c r="H44">
        <v>0.92</v>
      </c>
      <c r="I44">
        <v>25</v>
      </c>
      <c r="J44">
        <v>63</v>
      </c>
      <c r="K44">
        <v>15</v>
      </c>
      <c r="L44">
        <v>0</v>
      </c>
      <c r="M44">
        <v>75</v>
      </c>
      <c r="N44">
        <v>0</v>
      </c>
      <c r="O44" t="s">
        <v>67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3.7735849000000002E-2</v>
      </c>
      <c r="AM44">
        <v>1.8867925000000001E-2</v>
      </c>
      <c r="AN44">
        <v>3.7735849000000002E-2</v>
      </c>
      <c r="AO44">
        <v>0</v>
      </c>
      <c r="AP44">
        <v>1.8867925000000001E-2</v>
      </c>
      <c r="AQ44">
        <v>1.8867925000000001E-2</v>
      </c>
      <c r="AR44">
        <v>5.6603774000000003E-2</v>
      </c>
      <c r="AS44">
        <v>1.8867925000000001E-2</v>
      </c>
      <c r="AT44">
        <v>3.7735849000000002E-2</v>
      </c>
      <c r="AU44">
        <v>1.8867925000000001E-2</v>
      </c>
      <c r="AV44">
        <v>1.8867925000000001E-2</v>
      </c>
      <c r="AW44">
        <v>3.7735849000000002E-2</v>
      </c>
      <c r="AX44">
        <v>1.8867925000000001E-2</v>
      </c>
      <c r="AY44">
        <v>1.8867925000000001E-2</v>
      </c>
      <c r="AZ44">
        <v>3.7735849000000002E-2</v>
      </c>
      <c r="BA44">
        <v>9.4339622999999997E-2</v>
      </c>
      <c r="BB44">
        <v>3.7735849000000002E-2</v>
      </c>
      <c r="BC44">
        <v>3.7735849000000002E-2</v>
      </c>
      <c r="BD44">
        <v>3.7735849000000002E-2</v>
      </c>
      <c r="BE44">
        <v>5.6603774000000003E-2</v>
      </c>
      <c r="BF44">
        <v>1.8867925000000001E-2</v>
      </c>
      <c r="BG44">
        <v>3.7735849000000002E-2</v>
      </c>
      <c r="BH44">
        <v>0.15094339600000001</v>
      </c>
      <c r="BI44">
        <v>5.6603774000000003E-2</v>
      </c>
      <c r="BJ44">
        <v>1.8867925000000001E-2</v>
      </c>
      <c r="BK44">
        <v>1.8867925000000001E-2</v>
      </c>
      <c r="BL44">
        <v>0</v>
      </c>
      <c r="BM44">
        <v>3.7735849000000002E-2</v>
      </c>
      <c r="BN44">
        <v>0</v>
      </c>
      <c r="BP44">
        <f t="shared" si="0"/>
        <v>0.15094339600000001</v>
      </c>
      <c r="BQ44">
        <v>0.93</v>
      </c>
      <c r="BR44">
        <v>0.15094339600000001</v>
      </c>
      <c r="BS44">
        <f t="shared" si="1"/>
        <v>-1.0000000000000009E-2</v>
      </c>
    </row>
    <row r="45" spans="1:71" x14ac:dyDescent="0.5">
      <c r="A45">
        <v>44</v>
      </c>
      <c r="B45">
        <v>363</v>
      </c>
      <c r="C45">
        <v>28</v>
      </c>
      <c r="D45" t="s">
        <v>65</v>
      </c>
      <c r="E45" s="1">
        <v>44253.958333333336</v>
      </c>
      <c r="F45" s="1">
        <v>44253.270833333336</v>
      </c>
      <c r="G45">
        <v>7.5</v>
      </c>
      <c r="H45">
        <v>0.85</v>
      </c>
      <c r="I45">
        <v>22</v>
      </c>
      <c r="J45">
        <v>63</v>
      </c>
      <c r="K45">
        <v>18</v>
      </c>
      <c r="L45">
        <v>1</v>
      </c>
      <c r="M45">
        <v>0</v>
      </c>
      <c r="N45">
        <v>0</v>
      </c>
      <c r="O45" t="s">
        <v>66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3.7735849000000002E-2</v>
      </c>
      <c r="AM45">
        <v>1.8867925000000001E-2</v>
      </c>
      <c r="AN45">
        <v>3.7735849000000002E-2</v>
      </c>
      <c r="AO45">
        <v>0</v>
      </c>
      <c r="AP45">
        <v>1.8867925000000001E-2</v>
      </c>
      <c r="AQ45">
        <v>1.8867925000000001E-2</v>
      </c>
      <c r="AR45">
        <v>5.6603774000000003E-2</v>
      </c>
      <c r="AS45">
        <v>1.8867925000000001E-2</v>
      </c>
      <c r="AT45">
        <v>3.7735849000000002E-2</v>
      </c>
      <c r="AU45">
        <v>1.8867925000000001E-2</v>
      </c>
      <c r="AV45">
        <v>1.8867925000000001E-2</v>
      </c>
      <c r="AW45">
        <v>3.7735849000000002E-2</v>
      </c>
      <c r="AX45">
        <v>1.8867925000000001E-2</v>
      </c>
      <c r="AY45">
        <v>1.8867925000000001E-2</v>
      </c>
      <c r="AZ45">
        <v>3.7735849000000002E-2</v>
      </c>
      <c r="BA45">
        <v>9.4339622999999997E-2</v>
      </c>
      <c r="BB45">
        <v>3.7735849000000002E-2</v>
      </c>
      <c r="BC45">
        <v>3.7735849000000002E-2</v>
      </c>
      <c r="BD45">
        <v>3.7735849000000002E-2</v>
      </c>
      <c r="BE45">
        <v>5.6603774000000003E-2</v>
      </c>
      <c r="BF45">
        <v>1.8867925000000001E-2</v>
      </c>
      <c r="BG45">
        <v>3.7735849000000002E-2</v>
      </c>
      <c r="BH45">
        <v>0.15094339600000001</v>
      </c>
      <c r="BI45">
        <v>5.6603774000000003E-2</v>
      </c>
      <c r="BJ45">
        <v>1.8867925000000001E-2</v>
      </c>
      <c r="BK45">
        <v>1.8867925000000001E-2</v>
      </c>
      <c r="BL45">
        <v>0</v>
      </c>
      <c r="BM45">
        <v>3.7735849000000002E-2</v>
      </c>
      <c r="BN45">
        <v>0</v>
      </c>
      <c r="BP45">
        <f t="shared" si="0"/>
        <v>0.15094339600000001</v>
      </c>
      <c r="BQ45">
        <v>0.93</v>
      </c>
      <c r="BR45">
        <v>0.15094339600000001</v>
      </c>
      <c r="BS45">
        <f t="shared" si="1"/>
        <v>-8.0000000000000071E-2</v>
      </c>
    </row>
    <row r="46" spans="1:71" x14ac:dyDescent="0.5">
      <c r="A46">
        <v>45</v>
      </c>
      <c r="B46">
        <v>364</v>
      </c>
      <c r="C46">
        <v>30</v>
      </c>
      <c r="D46" t="s">
        <v>69</v>
      </c>
      <c r="E46" s="1">
        <v>44506.0625</v>
      </c>
      <c r="F46" s="1">
        <v>44506.479166666664</v>
      </c>
      <c r="G46">
        <v>10</v>
      </c>
      <c r="H46">
        <v>0.92</v>
      </c>
      <c r="I46">
        <v>20</v>
      </c>
      <c r="J46">
        <v>65</v>
      </c>
      <c r="K46">
        <v>13</v>
      </c>
      <c r="L46">
        <v>0</v>
      </c>
      <c r="M46">
        <v>25</v>
      </c>
      <c r="N46">
        <v>1</v>
      </c>
      <c r="O46" t="s">
        <v>66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3.7735849000000002E-2</v>
      </c>
      <c r="AM46">
        <v>1.8867925000000001E-2</v>
      </c>
      <c r="AN46">
        <v>3.7735849000000002E-2</v>
      </c>
      <c r="AO46">
        <v>0</v>
      </c>
      <c r="AP46">
        <v>1.8867925000000001E-2</v>
      </c>
      <c r="AQ46">
        <v>1.8867925000000001E-2</v>
      </c>
      <c r="AR46">
        <v>5.6603774000000003E-2</v>
      </c>
      <c r="AS46">
        <v>1.8867925000000001E-2</v>
      </c>
      <c r="AT46">
        <v>3.7735849000000002E-2</v>
      </c>
      <c r="AU46">
        <v>1.8867925000000001E-2</v>
      </c>
      <c r="AV46">
        <v>1.8867925000000001E-2</v>
      </c>
      <c r="AW46">
        <v>3.7735849000000002E-2</v>
      </c>
      <c r="AX46">
        <v>1.8867925000000001E-2</v>
      </c>
      <c r="AY46">
        <v>1.8867925000000001E-2</v>
      </c>
      <c r="AZ46">
        <v>3.7735849000000002E-2</v>
      </c>
      <c r="BA46">
        <v>9.4339622999999997E-2</v>
      </c>
      <c r="BB46">
        <v>3.7735849000000002E-2</v>
      </c>
      <c r="BC46">
        <v>3.7735849000000002E-2</v>
      </c>
      <c r="BD46">
        <v>3.7735849000000002E-2</v>
      </c>
      <c r="BE46">
        <v>5.6603774000000003E-2</v>
      </c>
      <c r="BF46">
        <v>1.8867925000000001E-2</v>
      </c>
      <c r="BG46">
        <v>3.7735849000000002E-2</v>
      </c>
      <c r="BH46">
        <v>0.15094339600000001</v>
      </c>
      <c r="BI46">
        <v>5.6603774000000003E-2</v>
      </c>
      <c r="BJ46">
        <v>1.8867925000000001E-2</v>
      </c>
      <c r="BK46">
        <v>1.8867925000000001E-2</v>
      </c>
      <c r="BL46">
        <v>0</v>
      </c>
      <c r="BM46">
        <v>3.7735849000000002E-2</v>
      </c>
      <c r="BN46">
        <v>0</v>
      </c>
      <c r="BP46">
        <f t="shared" si="0"/>
        <v>0.15094339600000001</v>
      </c>
      <c r="BQ46">
        <v>0.93</v>
      </c>
      <c r="BR46">
        <v>0.15094339600000001</v>
      </c>
      <c r="BS46">
        <f t="shared" si="1"/>
        <v>-1.0000000000000009E-2</v>
      </c>
    </row>
    <row r="47" spans="1:71" x14ac:dyDescent="0.5">
      <c r="A47">
        <v>46</v>
      </c>
      <c r="B47">
        <v>365</v>
      </c>
      <c r="C47">
        <v>37</v>
      </c>
      <c r="D47" t="s">
        <v>65</v>
      </c>
      <c r="E47" s="1">
        <v>44446.020833333336</v>
      </c>
      <c r="F47" s="1">
        <v>44446.354166666664</v>
      </c>
      <c r="G47">
        <v>8</v>
      </c>
      <c r="H47">
        <v>0.53</v>
      </c>
      <c r="I47">
        <v>30</v>
      </c>
      <c r="J47">
        <v>20</v>
      </c>
      <c r="K47">
        <v>45</v>
      </c>
      <c r="L47">
        <v>1</v>
      </c>
      <c r="M47">
        <v>0</v>
      </c>
      <c r="N47">
        <v>0</v>
      </c>
      <c r="O47" t="s">
        <v>67</v>
      </c>
      <c r="P47">
        <v>3</v>
      </c>
      <c r="Q47">
        <v>6.5217391E-2</v>
      </c>
      <c r="R47">
        <v>6.5217391E-2</v>
      </c>
      <c r="S47">
        <v>0.108695652</v>
      </c>
      <c r="T47">
        <v>2.1739129999999999E-2</v>
      </c>
      <c r="U47">
        <v>0.15217391299999999</v>
      </c>
      <c r="V47">
        <v>0.108695652</v>
      </c>
      <c r="W47">
        <v>2.1739129999999999E-2</v>
      </c>
      <c r="X47">
        <v>4.3478260999999997E-2</v>
      </c>
      <c r="Y47">
        <v>2.1739129999999999E-2</v>
      </c>
      <c r="Z47">
        <v>4.3478260999999997E-2</v>
      </c>
      <c r="AA47">
        <v>6.5217391E-2</v>
      </c>
      <c r="AB47">
        <v>2.1739129999999999E-2</v>
      </c>
      <c r="AC47">
        <v>4.3478260999999997E-2</v>
      </c>
      <c r="AD47">
        <v>6.5217391E-2</v>
      </c>
      <c r="AE47">
        <v>2.1739129999999999E-2</v>
      </c>
      <c r="AF47">
        <v>4.3478260999999997E-2</v>
      </c>
      <c r="AG47">
        <v>2.1739129999999999E-2</v>
      </c>
      <c r="AH47">
        <v>2.1739129999999999E-2</v>
      </c>
      <c r="AI47">
        <v>4.3478260999999997E-2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P47">
        <f t="shared" si="0"/>
        <v>0.15217391299999999</v>
      </c>
      <c r="BQ47">
        <v>0.54</v>
      </c>
      <c r="BR47">
        <v>0.15217391299999999</v>
      </c>
      <c r="BS47">
        <f t="shared" si="1"/>
        <v>-1.0000000000000009E-2</v>
      </c>
    </row>
    <row r="48" spans="1:71" x14ac:dyDescent="0.5">
      <c r="A48">
        <v>47</v>
      </c>
      <c r="B48">
        <v>366</v>
      </c>
      <c r="C48">
        <v>22</v>
      </c>
      <c r="D48" t="s">
        <v>69</v>
      </c>
      <c r="E48" s="1">
        <v>44335.0625</v>
      </c>
      <c r="F48" s="1">
        <v>44335.354166666664</v>
      </c>
      <c r="G48">
        <v>7</v>
      </c>
      <c r="H48">
        <v>0.75</v>
      </c>
      <c r="I48">
        <v>26</v>
      </c>
      <c r="J48">
        <v>60</v>
      </c>
      <c r="K48">
        <v>16</v>
      </c>
      <c r="L48">
        <v>4</v>
      </c>
      <c r="M48">
        <v>50</v>
      </c>
      <c r="N48">
        <v>0</v>
      </c>
      <c r="O48" t="s">
        <v>66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6.6666666999999999E-2</v>
      </c>
      <c r="AN48">
        <v>0</v>
      </c>
      <c r="AO48">
        <v>0</v>
      </c>
      <c r="AP48">
        <v>0.1</v>
      </c>
      <c r="AQ48">
        <v>0</v>
      </c>
      <c r="AR48">
        <v>0.1</v>
      </c>
      <c r="AS48">
        <v>0.1</v>
      </c>
      <c r="AT48">
        <v>0</v>
      </c>
      <c r="AU48">
        <v>3.3333333E-2</v>
      </c>
      <c r="AV48">
        <v>0.1</v>
      </c>
      <c r="AW48">
        <v>3.3333333E-2</v>
      </c>
      <c r="AX48">
        <v>0</v>
      </c>
      <c r="AY48">
        <v>0</v>
      </c>
      <c r="AZ48">
        <v>3.3333333E-2</v>
      </c>
      <c r="BA48">
        <v>3.3333333E-2</v>
      </c>
      <c r="BB48">
        <v>6.6666666999999999E-2</v>
      </c>
      <c r="BC48">
        <v>3.3333333E-2</v>
      </c>
      <c r="BD48">
        <v>6.6666666999999999E-2</v>
      </c>
      <c r="BE48">
        <v>0.1</v>
      </c>
      <c r="BF48">
        <v>6.6666666999999999E-2</v>
      </c>
      <c r="BG48">
        <v>0</v>
      </c>
      <c r="BH48">
        <v>3.3333333E-2</v>
      </c>
      <c r="BI48">
        <v>0</v>
      </c>
      <c r="BJ48">
        <v>3.3333333E-2</v>
      </c>
      <c r="BK48">
        <v>0</v>
      </c>
      <c r="BL48">
        <v>0</v>
      </c>
      <c r="BM48">
        <v>0</v>
      </c>
      <c r="BN48">
        <v>0</v>
      </c>
      <c r="BP48">
        <f t="shared" si="0"/>
        <v>0.1</v>
      </c>
      <c r="BQ48">
        <v>0.75</v>
      </c>
      <c r="BR48">
        <v>0.1</v>
      </c>
      <c r="BS48">
        <f t="shared" si="1"/>
        <v>0</v>
      </c>
    </row>
    <row r="49" spans="1:71" x14ac:dyDescent="0.5">
      <c r="A49">
        <v>48</v>
      </c>
      <c r="B49">
        <v>367</v>
      </c>
      <c r="C49">
        <v>52</v>
      </c>
      <c r="D49" t="s">
        <v>65</v>
      </c>
      <c r="E49" s="1">
        <v>44482.958333333336</v>
      </c>
      <c r="F49" s="1">
        <v>44482.291666666664</v>
      </c>
      <c r="G49">
        <v>8</v>
      </c>
      <c r="H49">
        <v>0.82</v>
      </c>
      <c r="I49">
        <v>20</v>
      </c>
      <c r="J49">
        <v>70</v>
      </c>
      <c r="K49">
        <v>10</v>
      </c>
      <c r="L49">
        <v>3</v>
      </c>
      <c r="M49">
        <v>75</v>
      </c>
      <c r="N49">
        <v>0</v>
      </c>
      <c r="O49" t="s">
        <v>66</v>
      </c>
      <c r="P49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0.05</v>
      </c>
      <c r="AL49">
        <v>0</v>
      </c>
      <c r="AM49">
        <v>0.05</v>
      </c>
      <c r="AN49">
        <v>0</v>
      </c>
      <c r="AO49">
        <v>0</v>
      </c>
      <c r="AP49">
        <v>0</v>
      </c>
      <c r="AQ49">
        <v>0.05</v>
      </c>
      <c r="AR49">
        <v>0.1</v>
      </c>
      <c r="AS49">
        <v>0</v>
      </c>
      <c r="AT49">
        <v>0.05</v>
      </c>
      <c r="AU49">
        <v>0.05</v>
      </c>
      <c r="AV49">
        <v>0</v>
      </c>
      <c r="AW49">
        <v>0</v>
      </c>
      <c r="AX49">
        <v>0</v>
      </c>
      <c r="AY49">
        <v>0</v>
      </c>
      <c r="AZ49">
        <v>0.05</v>
      </c>
      <c r="BA49">
        <v>0</v>
      </c>
      <c r="BB49">
        <v>0.25</v>
      </c>
      <c r="BC49">
        <v>0.05</v>
      </c>
      <c r="BD49">
        <v>0.05</v>
      </c>
      <c r="BE49">
        <v>0</v>
      </c>
      <c r="BF49">
        <v>0.05</v>
      </c>
      <c r="BG49">
        <v>0.05</v>
      </c>
      <c r="BH49">
        <v>0</v>
      </c>
      <c r="BI49">
        <v>0</v>
      </c>
      <c r="BJ49">
        <v>0.15</v>
      </c>
      <c r="BK49">
        <v>0</v>
      </c>
      <c r="BL49">
        <v>0</v>
      </c>
      <c r="BM49">
        <v>0</v>
      </c>
      <c r="BN49">
        <v>0</v>
      </c>
      <c r="BP49">
        <f t="shared" si="0"/>
        <v>0.25</v>
      </c>
      <c r="BQ49">
        <v>0.87</v>
      </c>
      <c r="BR49">
        <v>0.25</v>
      </c>
      <c r="BS49">
        <f t="shared" si="1"/>
        <v>-5.0000000000000044E-2</v>
      </c>
    </row>
    <row r="50" spans="1:71" x14ac:dyDescent="0.5">
      <c r="A50">
        <v>49</v>
      </c>
      <c r="B50">
        <v>368</v>
      </c>
      <c r="C50">
        <v>56</v>
      </c>
      <c r="D50" t="s">
        <v>65</v>
      </c>
      <c r="E50" s="1">
        <v>44411.104166666664</v>
      </c>
      <c r="F50" s="1">
        <v>44411.3125</v>
      </c>
      <c r="G50">
        <v>5</v>
      </c>
      <c r="H50">
        <v>0.74</v>
      </c>
      <c r="I50">
        <v>22</v>
      </c>
      <c r="J50">
        <v>58</v>
      </c>
      <c r="K50">
        <v>19</v>
      </c>
      <c r="L50">
        <v>1</v>
      </c>
      <c r="M50">
        <v>0</v>
      </c>
      <c r="N50">
        <v>0</v>
      </c>
      <c r="O50" t="s">
        <v>67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1.7391304E-2</v>
      </c>
      <c r="AL50">
        <v>4.3478260999999997E-2</v>
      </c>
      <c r="AM50">
        <v>8.6956519999999999E-3</v>
      </c>
      <c r="AN50">
        <v>1.7391304E-2</v>
      </c>
      <c r="AO50">
        <v>0</v>
      </c>
      <c r="AP50">
        <v>8.6956519999999999E-3</v>
      </c>
      <c r="AQ50">
        <v>3.4782608999999999E-2</v>
      </c>
      <c r="AR50">
        <v>2.6086957000000001E-2</v>
      </c>
      <c r="AS50">
        <v>3.4782608999999999E-2</v>
      </c>
      <c r="AT50">
        <v>1.7391304E-2</v>
      </c>
      <c r="AU50">
        <v>4.3478260999999997E-2</v>
      </c>
      <c r="AV50">
        <v>5.2173913000000002E-2</v>
      </c>
      <c r="AW50">
        <v>0</v>
      </c>
      <c r="AX50">
        <v>4.3478260999999997E-2</v>
      </c>
      <c r="AY50">
        <v>3.4782608999999999E-2</v>
      </c>
      <c r="AZ50">
        <v>2.6086957000000001E-2</v>
      </c>
      <c r="BA50">
        <v>8.6956519999999999E-3</v>
      </c>
      <c r="BB50">
        <v>3.4782608999999999E-2</v>
      </c>
      <c r="BC50">
        <v>8.6956519999999999E-3</v>
      </c>
      <c r="BD50">
        <v>8.6956519999999999E-3</v>
      </c>
      <c r="BE50">
        <v>7.8260869999999996E-2</v>
      </c>
      <c r="BF50">
        <v>8.6956521999999994E-2</v>
      </c>
      <c r="BG50">
        <v>3.4782608999999999E-2</v>
      </c>
      <c r="BH50">
        <v>7.8260869999999996E-2</v>
      </c>
      <c r="BI50">
        <v>0.12173913</v>
      </c>
      <c r="BJ50">
        <v>6.9565216999999999E-2</v>
      </c>
      <c r="BK50">
        <v>3.4782608999999999E-2</v>
      </c>
      <c r="BL50">
        <v>8.6956519999999999E-3</v>
      </c>
      <c r="BM50">
        <v>8.6956519999999999E-3</v>
      </c>
      <c r="BN50">
        <v>8.6956519999999999E-3</v>
      </c>
      <c r="BP50">
        <f t="shared" si="0"/>
        <v>0.12173913</v>
      </c>
      <c r="BQ50">
        <v>0.94</v>
      </c>
      <c r="BR50">
        <v>0.12173913</v>
      </c>
      <c r="BS50">
        <f t="shared" si="1"/>
        <v>-0.19999999999999996</v>
      </c>
    </row>
    <row r="51" spans="1:71" x14ac:dyDescent="0.5">
      <c r="A51">
        <v>50</v>
      </c>
      <c r="B51">
        <v>369</v>
      </c>
      <c r="C51">
        <v>56</v>
      </c>
      <c r="D51" t="s">
        <v>65</v>
      </c>
      <c r="E51" s="1">
        <v>44365.0625</v>
      </c>
      <c r="F51" s="1">
        <v>44365.375</v>
      </c>
      <c r="G51">
        <v>7.5</v>
      </c>
      <c r="H51">
        <v>0.87</v>
      </c>
      <c r="I51">
        <v>20</v>
      </c>
      <c r="J51">
        <v>65</v>
      </c>
      <c r="K51">
        <v>13</v>
      </c>
      <c r="L51">
        <v>0</v>
      </c>
      <c r="M51">
        <v>25</v>
      </c>
      <c r="N51">
        <v>0</v>
      </c>
      <c r="O51" t="s">
        <v>67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3.7735849000000002E-2</v>
      </c>
      <c r="AM51">
        <v>1.8867925000000001E-2</v>
      </c>
      <c r="AN51">
        <v>3.7735849000000002E-2</v>
      </c>
      <c r="AO51">
        <v>0</v>
      </c>
      <c r="AP51">
        <v>1.8867925000000001E-2</v>
      </c>
      <c r="AQ51">
        <v>1.8867925000000001E-2</v>
      </c>
      <c r="AR51">
        <v>5.6603774000000003E-2</v>
      </c>
      <c r="AS51">
        <v>1.8867925000000001E-2</v>
      </c>
      <c r="AT51">
        <v>3.7735849000000002E-2</v>
      </c>
      <c r="AU51">
        <v>1.8867925000000001E-2</v>
      </c>
      <c r="AV51">
        <v>1.8867925000000001E-2</v>
      </c>
      <c r="AW51">
        <v>3.7735849000000002E-2</v>
      </c>
      <c r="AX51">
        <v>1.8867925000000001E-2</v>
      </c>
      <c r="AY51">
        <v>1.8867925000000001E-2</v>
      </c>
      <c r="AZ51">
        <v>3.7735849000000002E-2</v>
      </c>
      <c r="BA51">
        <v>9.4339622999999997E-2</v>
      </c>
      <c r="BB51">
        <v>3.7735849000000002E-2</v>
      </c>
      <c r="BC51">
        <v>3.7735849000000002E-2</v>
      </c>
      <c r="BD51">
        <v>3.7735849000000002E-2</v>
      </c>
      <c r="BE51">
        <v>5.6603774000000003E-2</v>
      </c>
      <c r="BF51">
        <v>1.8867925000000001E-2</v>
      </c>
      <c r="BG51">
        <v>3.7735849000000002E-2</v>
      </c>
      <c r="BH51">
        <v>0.15094339600000001</v>
      </c>
      <c r="BI51">
        <v>5.6603774000000003E-2</v>
      </c>
      <c r="BJ51">
        <v>1.8867925000000001E-2</v>
      </c>
      <c r="BK51">
        <v>1.8867925000000001E-2</v>
      </c>
      <c r="BL51">
        <v>0</v>
      </c>
      <c r="BM51">
        <v>3.7735849000000002E-2</v>
      </c>
      <c r="BN51">
        <v>0</v>
      </c>
      <c r="BP51">
        <f t="shared" si="0"/>
        <v>0.15094339600000001</v>
      </c>
      <c r="BQ51">
        <v>0.93</v>
      </c>
      <c r="BR51">
        <v>0.15094339600000001</v>
      </c>
      <c r="BS51">
        <f t="shared" si="1"/>
        <v>-6.0000000000000053E-2</v>
      </c>
    </row>
    <row r="52" spans="1:71" x14ac:dyDescent="0.5">
      <c r="A52">
        <v>51</v>
      </c>
      <c r="B52">
        <v>370</v>
      </c>
      <c r="C52">
        <v>41</v>
      </c>
      <c r="D52" t="s">
        <v>65</v>
      </c>
      <c r="E52" s="1">
        <v>44324.0625</v>
      </c>
      <c r="F52" s="1">
        <v>44324.3125</v>
      </c>
      <c r="G52">
        <v>6</v>
      </c>
      <c r="H52">
        <v>0.72</v>
      </c>
      <c r="I52">
        <v>18</v>
      </c>
      <c r="J52">
        <v>70</v>
      </c>
      <c r="K52">
        <v>10</v>
      </c>
      <c r="L52">
        <v>2</v>
      </c>
      <c r="M52">
        <v>25</v>
      </c>
      <c r="N52">
        <v>1</v>
      </c>
      <c r="O52" t="s">
        <v>66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0.05</v>
      </c>
      <c r="AL52">
        <v>0</v>
      </c>
      <c r="AM52">
        <v>0.05</v>
      </c>
      <c r="AN52">
        <v>0</v>
      </c>
      <c r="AO52">
        <v>0</v>
      </c>
      <c r="AP52">
        <v>0</v>
      </c>
      <c r="AQ52">
        <v>0.05</v>
      </c>
      <c r="AR52">
        <v>0.1</v>
      </c>
      <c r="AS52">
        <v>0</v>
      </c>
      <c r="AT52">
        <v>0.05</v>
      </c>
      <c r="AU52">
        <v>0.05</v>
      </c>
      <c r="AV52">
        <v>0</v>
      </c>
      <c r="AW52">
        <v>0</v>
      </c>
      <c r="AX52">
        <v>0</v>
      </c>
      <c r="AY52">
        <v>0</v>
      </c>
      <c r="AZ52">
        <v>0.05</v>
      </c>
      <c r="BA52">
        <v>0</v>
      </c>
      <c r="BB52">
        <v>0.25</v>
      </c>
      <c r="BC52">
        <v>0.05</v>
      </c>
      <c r="BD52">
        <v>0.05</v>
      </c>
      <c r="BE52">
        <v>0</v>
      </c>
      <c r="BF52">
        <v>0.05</v>
      </c>
      <c r="BG52">
        <v>0.05</v>
      </c>
      <c r="BH52">
        <v>0</v>
      </c>
      <c r="BI52">
        <v>0</v>
      </c>
      <c r="BJ52">
        <v>0.15</v>
      </c>
      <c r="BK52">
        <v>0</v>
      </c>
      <c r="BL52">
        <v>0</v>
      </c>
      <c r="BM52">
        <v>0</v>
      </c>
      <c r="BN52">
        <v>0</v>
      </c>
      <c r="BP52">
        <f t="shared" si="0"/>
        <v>0.25</v>
      </c>
      <c r="BQ52">
        <v>0.87</v>
      </c>
      <c r="BR52">
        <v>0.25</v>
      </c>
      <c r="BS52">
        <f t="shared" si="1"/>
        <v>-0.15000000000000002</v>
      </c>
    </row>
    <row r="53" spans="1:71" x14ac:dyDescent="0.5">
      <c r="A53">
        <v>52</v>
      </c>
      <c r="B53">
        <v>371</v>
      </c>
      <c r="C53">
        <v>40</v>
      </c>
      <c r="D53" t="s">
        <v>69</v>
      </c>
      <c r="E53" s="1">
        <v>44460.916666666664</v>
      </c>
      <c r="F53" s="1">
        <v>44460.208333333336</v>
      </c>
      <c r="G53">
        <v>7</v>
      </c>
      <c r="H53">
        <v>0.87</v>
      </c>
      <c r="I53">
        <v>18</v>
      </c>
      <c r="J53">
        <v>65</v>
      </c>
      <c r="K53">
        <v>15</v>
      </c>
      <c r="L53">
        <v>1</v>
      </c>
      <c r="M53">
        <v>50</v>
      </c>
      <c r="N53">
        <v>1</v>
      </c>
      <c r="O53" t="s">
        <v>66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3.7735849000000002E-2</v>
      </c>
      <c r="AM53">
        <v>1.8867925000000001E-2</v>
      </c>
      <c r="AN53">
        <v>3.7735849000000002E-2</v>
      </c>
      <c r="AO53">
        <v>0</v>
      </c>
      <c r="AP53">
        <v>1.8867925000000001E-2</v>
      </c>
      <c r="AQ53">
        <v>1.8867925000000001E-2</v>
      </c>
      <c r="AR53">
        <v>5.6603774000000003E-2</v>
      </c>
      <c r="AS53">
        <v>1.8867925000000001E-2</v>
      </c>
      <c r="AT53">
        <v>3.7735849000000002E-2</v>
      </c>
      <c r="AU53">
        <v>1.8867925000000001E-2</v>
      </c>
      <c r="AV53">
        <v>1.8867925000000001E-2</v>
      </c>
      <c r="AW53">
        <v>3.7735849000000002E-2</v>
      </c>
      <c r="AX53">
        <v>1.8867925000000001E-2</v>
      </c>
      <c r="AY53">
        <v>1.8867925000000001E-2</v>
      </c>
      <c r="AZ53">
        <v>3.7735849000000002E-2</v>
      </c>
      <c r="BA53">
        <v>9.4339622999999997E-2</v>
      </c>
      <c r="BB53">
        <v>3.7735849000000002E-2</v>
      </c>
      <c r="BC53">
        <v>3.7735849000000002E-2</v>
      </c>
      <c r="BD53">
        <v>3.7735849000000002E-2</v>
      </c>
      <c r="BE53">
        <v>5.6603774000000003E-2</v>
      </c>
      <c r="BF53">
        <v>1.8867925000000001E-2</v>
      </c>
      <c r="BG53">
        <v>3.7735849000000002E-2</v>
      </c>
      <c r="BH53">
        <v>0.15094339600000001</v>
      </c>
      <c r="BI53">
        <v>5.6603774000000003E-2</v>
      </c>
      <c r="BJ53">
        <v>1.8867925000000001E-2</v>
      </c>
      <c r="BK53">
        <v>1.8867925000000001E-2</v>
      </c>
      <c r="BL53">
        <v>0</v>
      </c>
      <c r="BM53">
        <v>3.7735849000000002E-2</v>
      </c>
      <c r="BN53">
        <v>0</v>
      </c>
      <c r="BP53">
        <f t="shared" si="0"/>
        <v>0.15094339600000001</v>
      </c>
      <c r="BQ53">
        <v>0.93</v>
      </c>
      <c r="BR53">
        <v>0.15094339600000001</v>
      </c>
      <c r="BS53">
        <f t="shared" si="1"/>
        <v>-6.0000000000000053E-2</v>
      </c>
    </row>
    <row r="54" spans="1:71" x14ac:dyDescent="0.5">
      <c r="A54">
        <v>53</v>
      </c>
      <c r="B54">
        <v>372</v>
      </c>
      <c r="C54">
        <v>32</v>
      </c>
      <c r="D54" t="s">
        <v>69</v>
      </c>
      <c r="E54" s="1">
        <v>44248.104166666664</v>
      </c>
      <c r="F54" s="1">
        <v>44248.395833333336</v>
      </c>
      <c r="G54">
        <v>7</v>
      </c>
      <c r="H54">
        <v>0.53</v>
      </c>
      <c r="I54">
        <v>18</v>
      </c>
      <c r="J54">
        <v>35</v>
      </c>
      <c r="K54">
        <v>45</v>
      </c>
      <c r="L54">
        <v>2</v>
      </c>
      <c r="M54">
        <v>50</v>
      </c>
      <c r="N54">
        <v>2</v>
      </c>
      <c r="O54" t="s">
        <v>67</v>
      </c>
      <c r="P54">
        <v>1</v>
      </c>
      <c r="Q54">
        <v>6.5217391E-2</v>
      </c>
      <c r="R54">
        <v>6.5217391E-2</v>
      </c>
      <c r="S54">
        <v>0.108695652</v>
      </c>
      <c r="T54">
        <v>2.1739129999999999E-2</v>
      </c>
      <c r="U54">
        <v>0.15217391299999999</v>
      </c>
      <c r="V54">
        <v>0.108695652</v>
      </c>
      <c r="W54">
        <v>2.1739129999999999E-2</v>
      </c>
      <c r="X54">
        <v>4.3478260999999997E-2</v>
      </c>
      <c r="Y54">
        <v>2.1739129999999999E-2</v>
      </c>
      <c r="Z54">
        <v>4.3478260999999997E-2</v>
      </c>
      <c r="AA54">
        <v>6.5217391E-2</v>
      </c>
      <c r="AB54">
        <v>2.1739129999999999E-2</v>
      </c>
      <c r="AC54">
        <v>4.3478260999999997E-2</v>
      </c>
      <c r="AD54">
        <v>6.5217391E-2</v>
      </c>
      <c r="AE54">
        <v>2.1739129999999999E-2</v>
      </c>
      <c r="AF54">
        <v>4.3478260999999997E-2</v>
      </c>
      <c r="AG54">
        <v>2.1739129999999999E-2</v>
      </c>
      <c r="AH54">
        <v>2.1739129999999999E-2</v>
      </c>
      <c r="AI54">
        <v>4.3478260999999997E-2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f t="shared" si="0"/>
        <v>0.15217391299999999</v>
      </c>
      <c r="BQ54">
        <v>0.54</v>
      </c>
      <c r="BR54">
        <v>0.15217391299999999</v>
      </c>
      <c r="BS54">
        <f t="shared" si="1"/>
        <v>-1.0000000000000009E-2</v>
      </c>
    </row>
    <row r="55" spans="1:71" x14ac:dyDescent="0.5">
      <c r="A55">
        <v>54</v>
      </c>
      <c r="B55">
        <v>373</v>
      </c>
      <c r="C55">
        <v>29</v>
      </c>
      <c r="D55" t="s">
        <v>69</v>
      </c>
      <c r="E55" s="1">
        <v>44251.916666666664</v>
      </c>
      <c r="F55" s="1">
        <v>44251.25</v>
      </c>
      <c r="G55">
        <v>8</v>
      </c>
      <c r="H55">
        <v>0.72</v>
      </c>
      <c r="I55">
        <v>25</v>
      </c>
      <c r="J55">
        <v>55</v>
      </c>
      <c r="K55">
        <v>20</v>
      </c>
      <c r="L55">
        <v>3</v>
      </c>
      <c r="M55">
        <v>25</v>
      </c>
      <c r="N55">
        <v>1</v>
      </c>
      <c r="O55" t="s">
        <v>66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1.7391304E-2</v>
      </c>
      <c r="AL55">
        <v>4.3478260999999997E-2</v>
      </c>
      <c r="AM55">
        <v>8.6956519999999999E-3</v>
      </c>
      <c r="AN55">
        <v>1.7391304E-2</v>
      </c>
      <c r="AO55">
        <v>0</v>
      </c>
      <c r="AP55">
        <v>8.6956519999999999E-3</v>
      </c>
      <c r="AQ55">
        <v>3.4782608999999999E-2</v>
      </c>
      <c r="AR55">
        <v>2.6086957000000001E-2</v>
      </c>
      <c r="AS55">
        <v>3.4782608999999999E-2</v>
      </c>
      <c r="AT55">
        <v>1.7391304E-2</v>
      </c>
      <c r="AU55">
        <v>4.3478260999999997E-2</v>
      </c>
      <c r="AV55">
        <v>5.2173913000000002E-2</v>
      </c>
      <c r="AW55">
        <v>0</v>
      </c>
      <c r="AX55">
        <v>4.3478260999999997E-2</v>
      </c>
      <c r="AY55">
        <v>3.4782608999999999E-2</v>
      </c>
      <c r="AZ55">
        <v>2.6086957000000001E-2</v>
      </c>
      <c r="BA55">
        <v>8.6956519999999999E-3</v>
      </c>
      <c r="BB55">
        <v>3.4782608999999999E-2</v>
      </c>
      <c r="BC55">
        <v>8.6956519999999999E-3</v>
      </c>
      <c r="BD55">
        <v>8.6956519999999999E-3</v>
      </c>
      <c r="BE55">
        <v>7.8260869999999996E-2</v>
      </c>
      <c r="BF55">
        <v>8.6956521999999994E-2</v>
      </c>
      <c r="BG55">
        <v>3.4782608999999999E-2</v>
      </c>
      <c r="BH55">
        <v>7.8260869999999996E-2</v>
      </c>
      <c r="BI55">
        <v>0.12173913</v>
      </c>
      <c r="BJ55">
        <v>6.9565216999999999E-2</v>
      </c>
      <c r="BK55">
        <v>3.4782608999999999E-2</v>
      </c>
      <c r="BL55">
        <v>8.6956519999999999E-3</v>
      </c>
      <c r="BM55">
        <v>8.6956519999999999E-3</v>
      </c>
      <c r="BN55">
        <v>8.6956519999999999E-3</v>
      </c>
      <c r="BP55">
        <f t="shared" si="0"/>
        <v>0.12173913</v>
      </c>
      <c r="BQ55">
        <v>0.94</v>
      </c>
      <c r="BR55">
        <v>0.12173913</v>
      </c>
      <c r="BS55">
        <f t="shared" si="1"/>
        <v>-0.21999999999999997</v>
      </c>
    </row>
    <row r="56" spans="1:71" x14ac:dyDescent="0.5">
      <c r="A56">
        <v>55</v>
      </c>
      <c r="B56">
        <v>374</v>
      </c>
      <c r="C56">
        <v>39</v>
      </c>
      <c r="D56" t="s">
        <v>65</v>
      </c>
      <c r="E56" s="1">
        <v>44480.958333333336</v>
      </c>
      <c r="F56" s="1">
        <v>44480.291666666664</v>
      </c>
      <c r="G56">
        <v>8</v>
      </c>
      <c r="H56">
        <v>0.87</v>
      </c>
      <c r="I56">
        <v>18</v>
      </c>
      <c r="J56">
        <v>70</v>
      </c>
      <c r="K56">
        <v>10</v>
      </c>
      <c r="L56">
        <v>1</v>
      </c>
      <c r="M56">
        <v>0</v>
      </c>
      <c r="N56">
        <v>0</v>
      </c>
      <c r="O56" t="s">
        <v>67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0.05</v>
      </c>
      <c r="AL56">
        <v>0</v>
      </c>
      <c r="AM56">
        <v>0.05</v>
      </c>
      <c r="AN56">
        <v>0</v>
      </c>
      <c r="AO56">
        <v>0</v>
      </c>
      <c r="AP56">
        <v>0</v>
      </c>
      <c r="AQ56">
        <v>0.05</v>
      </c>
      <c r="AR56">
        <v>0.1</v>
      </c>
      <c r="AS56">
        <v>0</v>
      </c>
      <c r="AT56">
        <v>0.05</v>
      </c>
      <c r="AU56">
        <v>0.05</v>
      </c>
      <c r="AV56">
        <v>0</v>
      </c>
      <c r="AW56">
        <v>0</v>
      </c>
      <c r="AX56">
        <v>0</v>
      </c>
      <c r="AY56">
        <v>0</v>
      </c>
      <c r="AZ56">
        <v>0.05</v>
      </c>
      <c r="BA56">
        <v>0</v>
      </c>
      <c r="BB56">
        <v>0.25</v>
      </c>
      <c r="BC56">
        <v>0.05</v>
      </c>
      <c r="BD56">
        <v>0.05</v>
      </c>
      <c r="BE56">
        <v>0</v>
      </c>
      <c r="BF56">
        <v>0.05</v>
      </c>
      <c r="BG56">
        <v>0.05</v>
      </c>
      <c r="BH56">
        <v>0</v>
      </c>
      <c r="BI56">
        <v>0</v>
      </c>
      <c r="BJ56">
        <v>0.15</v>
      </c>
      <c r="BK56">
        <v>0</v>
      </c>
      <c r="BL56">
        <v>0</v>
      </c>
      <c r="BM56">
        <v>0</v>
      </c>
      <c r="BN56">
        <v>0</v>
      </c>
      <c r="BP56">
        <f t="shared" si="0"/>
        <v>0.25</v>
      </c>
      <c r="BQ56">
        <v>0.87</v>
      </c>
      <c r="BR56">
        <v>0.25</v>
      </c>
      <c r="BS56">
        <f t="shared" si="1"/>
        <v>0</v>
      </c>
    </row>
    <row r="57" spans="1:71" x14ac:dyDescent="0.5">
      <c r="A57">
        <v>56</v>
      </c>
      <c r="B57">
        <v>375</v>
      </c>
      <c r="C57">
        <v>65</v>
      </c>
      <c r="D57" t="s">
        <v>65</v>
      </c>
      <c r="E57" s="1">
        <v>44421.0625</v>
      </c>
      <c r="F57" s="1">
        <v>44421.375</v>
      </c>
      <c r="G57">
        <v>7.5</v>
      </c>
      <c r="H57">
        <v>0.66</v>
      </c>
      <c r="I57">
        <v>18</v>
      </c>
      <c r="J57">
        <v>35</v>
      </c>
      <c r="K57">
        <v>45</v>
      </c>
      <c r="L57">
        <v>4</v>
      </c>
      <c r="M57">
        <v>25</v>
      </c>
      <c r="N57">
        <v>1</v>
      </c>
      <c r="O57" t="s">
        <v>66</v>
      </c>
      <c r="P57">
        <v>1</v>
      </c>
      <c r="Q57">
        <v>3.5714285999999998E-2</v>
      </c>
      <c r="R57">
        <v>7.1428570999999996E-2</v>
      </c>
      <c r="S57">
        <v>3.5714285999999998E-2</v>
      </c>
      <c r="T57">
        <v>3.5714285999999998E-2</v>
      </c>
      <c r="U57">
        <v>0</v>
      </c>
      <c r="V57">
        <v>0</v>
      </c>
      <c r="W57">
        <v>0</v>
      </c>
      <c r="X57">
        <v>0</v>
      </c>
      <c r="Y57">
        <v>3.5714285999999998E-2</v>
      </c>
      <c r="Z57">
        <v>0</v>
      </c>
      <c r="AA57">
        <v>3.5714285999999998E-2</v>
      </c>
      <c r="AB57">
        <v>3.5714285999999998E-2</v>
      </c>
      <c r="AC57">
        <v>3.5714285999999998E-2</v>
      </c>
      <c r="AD57">
        <v>0.10714285699999999</v>
      </c>
      <c r="AE57">
        <v>0.14285714299999999</v>
      </c>
      <c r="AF57">
        <v>7.1428570999999996E-2</v>
      </c>
      <c r="AG57">
        <v>7.1428570999999996E-2</v>
      </c>
      <c r="AH57">
        <v>0.10714285699999999</v>
      </c>
      <c r="AI57">
        <v>0.14285714299999999</v>
      </c>
      <c r="AJ57">
        <v>3.5714285999999998E-2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P57">
        <f t="shared" si="0"/>
        <v>0.14285714299999999</v>
      </c>
      <c r="BQ57">
        <v>0.64</v>
      </c>
      <c r="BR57">
        <v>0.14285714299999999</v>
      </c>
      <c r="BS57">
        <f t="shared" si="1"/>
        <v>2.0000000000000018E-2</v>
      </c>
    </row>
    <row r="58" spans="1:71" x14ac:dyDescent="0.5">
      <c r="A58">
        <v>57</v>
      </c>
      <c r="B58">
        <v>376</v>
      </c>
      <c r="C58">
        <v>60</v>
      </c>
      <c r="D58" t="s">
        <v>69</v>
      </c>
      <c r="E58" s="1">
        <v>44222.083333333336</v>
      </c>
      <c r="F58" s="1">
        <v>44222.458333333336</v>
      </c>
      <c r="G58">
        <v>9</v>
      </c>
      <c r="H58">
        <v>0.66</v>
      </c>
      <c r="I58">
        <v>22</v>
      </c>
      <c r="J58">
        <v>23</v>
      </c>
      <c r="K58">
        <v>54</v>
      </c>
      <c r="L58">
        <v>2</v>
      </c>
      <c r="M58">
        <v>50</v>
      </c>
      <c r="N58">
        <v>3</v>
      </c>
      <c r="O58" t="s">
        <v>66</v>
      </c>
      <c r="P58">
        <v>0</v>
      </c>
      <c r="Q58">
        <v>3.5714285999999998E-2</v>
      </c>
      <c r="R58">
        <v>7.1428570999999996E-2</v>
      </c>
      <c r="S58">
        <v>3.5714285999999998E-2</v>
      </c>
      <c r="T58">
        <v>3.5714285999999998E-2</v>
      </c>
      <c r="U58">
        <v>0</v>
      </c>
      <c r="V58">
        <v>0</v>
      </c>
      <c r="W58">
        <v>0</v>
      </c>
      <c r="X58">
        <v>0</v>
      </c>
      <c r="Y58">
        <v>3.5714285999999998E-2</v>
      </c>
      <c r="Z58">
        <v>0</v>
      </c>
      <c r="AA58">
        <v>3.5714285999999998E-2</v>
      </c>
      <c r="AB58">
        <v>3.5714285999999998E-2</v>
      </c>
      <c r="AC58">
        <v>3.5714285999999998E-2</v>
      </c>
      <c r="AD58">
        <v>0.10714285699999999</v>
      </c>
      <c r="AE58">
        <v>0.14285714299999999</v>
      </c>
      <c r="AF58">
        <v>7.1428570999999996E-2</v>
      </c>
      <c r="AG58">
        <v>7.1428570999999996E-2</v>
      </c>
      <c r="AH58">
        <v>0.10714285699999999</v>
      </c>
      <c r="AI58">
        <v>0.14285714299999999</v>
      </c>
      <c r="AJ58">
        <v>3.5714285999999998E-2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f t="shared" si="0"/>
        <v>0.14285714299999999</v>
      </c>
      <c r="BQ58">
        <v>0.64</v>
      </c>
      <c r="BR58">
        <v>0.14285714299999999</v>
      </c>
      <c r="BS58">
        <f t="shared" si="1"/>
        <v>2.0000000000000018E-2</v>
      </c>
    </row>
    <row r="59" spans="1:71" x14ac:dyDescent="0.5">
      <c r="A59">
        <v>58</v>
      </c>
      <c r="B59">
        <v>377</v>
      </c>
      <c r="C59">
        <v>48</v>
      </c>
      <c r="D59" t="s">
        <v>65</v>
      </c>
      <c r="E59" s="1">
        <v>44274.9375</v>
      </c>
      <c r="F59" s="1">
        <v>44274.270833333336</v>
      </c>
      <c r="G59">
        <v>8</v>
      </c>
      <c r="H59">
        <v>0.72</v>
      </c>
      <c r="I59">
        <v>22</v>
      </c>
      <c r="J59">
        <v>57</v>
      </c>
      <c r="K59">
        <v>20</v>
      </c>
      <c r="L59">
        <v>1</v>
      </c>
      <c r="M59">
        <v>0</v>
      </c>
      <c r="N59">
        <v>2</v>
      </c>
      <c r="O59" t="s">
        <v>66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1.7391304E-2</v>
      </c>
      <c r="AL59">
        <v>4.3478260999999997E-2</v>
      </c>
      <c r="AM59">
        <v>8.6956519999999999E-3</v>
      </c>
      <c r="AN59">
        <v>1.7391304E-2</v>
      </c>
      <c r="AO59">
        <v>0</v>
      </c>
      <c r="AP59">
        <v>8.6956519999999999E-3</v>
      </c>
      <c r="AQ59">
        <v>3.4782608999999999E-2</v>
      </c>
      <c r="AR59">
        <v>2.6086957000000001E-2</v>
      </c>
      <c r="AS59">
        <v>3.4782608999999999E-2</v>
      </c>
      <c r="AT59">
        <v>1.7391304E-2</v>
      </c>
      <c r="AU59">
        <v>4.3478260999999997E-2</v>
      </c>
      <c r="AV59">
        <v>5.2173913000000002E-2</v>
      </c>
      <c r="AW59">
        <v>0</v>
      </c>
      <c r="AX59">
        <v>4.3478260999999997E-2</v>
      </c>
      <c r="AY59">
        <v>3.4782608999999999E-2</v>
      </c>
      <c r="AZ59">
        <v>2.6086957000000001E-2</v>
      </c>
      <c r="BA59">
        <v>8.6956519999999999E-3</v>
      </c>
      <c r="BB59">
        <v>3.4782608999999999E-2</v>
      </c>
      <c r="BC59">
        <v>8.6956519999999999E-3</v>
      </c>
      <c r="BD59">
        <v>8.6956519999999999E-3</v>
      </c>
      <c r="BE59">
        <v>7.8260869999999996E-2</v>
      </c>
      <c r="BF59">
        <v>8.6956521999999994E-2</v>
      </c>
      <c r="BG59">
        <v>3.4782608999999999E-2</v>
      </c>
      <c r="BH59">
        <v>7.8260869999999996E-2</v>
      </c>
      <c r="BI59">
        <v>0.12173913</v>
      </c>
      <c r="BJ59">
        <v>6.9565216999999999E-2</v>
      </c>
      <c r="BK59">
        <v>3.4782608999999999E-2</v>
      </c>
      <c r="BL59">
        <v>8.6956519999999999E-3</v>
      </c>
      <c r="BM59">
        <v>8.6956519999999999E-3</v>
      </c>
      <c r="BN59">
        <v>8.6956519999999999E-3</v>
      </c>
      <c r="BP59">
        <f t="shared" si="0"/>
        <v>0.12173913</v>
      </c>
      <c r="BQ59">
        <v>0.94</v>
      </c>
      <c r="BR59">
        <v>0.12173913</v>
      </c>
      <c r="BS59">
        <f t="shared" si="1"/>
        <v>-0.21999999999999997</v>
      </c>
    </row>
    <row r="60" spans="1:71" x14ac:dyDescent="0.5">
      <c r="A60">
        <v>59</v>
      </c>
      <c r="B60">
        <v>378</v>
      </c>
      <c r="C60">
        <v>21</v>
      </c>
      <c r="D60" t="s">
        <v>69</v>
      </c>
      <c r="E60" s="1">
        <v>44300</v>
      </c>
      <c r="F60" s="1">
        <v>44300.333333333336</v>
      </c>
      <c r="G60">
        <v>8</v>
      </c>
      <c r="H60">
        <v>0.81</v>
      </c>
      <c r="I60">
        <v>26</v>
      </c>
      <c r="J60">
        <v>63</v>
      </c>
      <c r="K60">
        <v>18</v>
      </c>
      <c r="L60">
        <v>4</v>
      </c>
      <c r="M60">
        <v>25</v>
      </c>
      <c r="N60">
        <v>0</v>
      </c>
      <c r="O60" t="s">
        <v>66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6.6666666999999999E-2</v>
      </c>
      <c r="AN60">
        <v>0</v>
      </c>
      <c r="AO60">
        <v>0</v>
      </c>
      <c r="AP60">
        <v>0.1</v>
      </c>
      <c r="AQ60">
        <v>0</v>
      </c>
      <c r="AR60">
        <v>0.1</v>
      </c>
      <c r="AS60">
        <v>0.1</v>
      </c>
      <c r="AT60">
        <v>0</v>
      </c>
      <c r="AU60">
        <v>3.3333333E-2</v>
      </c>
      <c r="AV60">
        <v>0.1</v>
      </c>
      <c r="AW60">
        <v>3.3333333E-2</v>
      </c>
      <c r="AX60">
        <v>0</v>
      </c>
      <c r="AY60">
        <v>0</v>
      </c>
      <c r="AZ60">
        <v>3.3333333E-2</v>
      </c>
      <c r="BA60">
        <v>3.3333333E-2</v>
      </c>
      <c r="BB60">
        <v>6.6666666999999999E-2</v>
      </c>
      <c r="BC60">
        <v>3.3333333E-2</v>
      </c>
      <c r="BD60">
        <v>6.6666666999999999E-2</v>
      </c>
      <c r="BE60">
        <v>0.1</v>
      </c>
      <c r="BF60">
        <v>6.6666666999999999E-2</v>
      </c>
      <c r="BG60">
        <v>0</v>
      </c>
      <c r="BH60">
        <v>3.3333333E-2</v>
      </c>
      <c r="BI60">
        <v>0</v>
      </c>
      <c r="BJ60">
        <v>3.3333333E-2</v>
      </c>
      <c r="BK60">
        <v>0</v>
      </c>
      <c r="BL60">
        <v>0</v>
      </c>
      <c r="BM60">
        <v>0</v>
      </c>
      <c r="BN60">
        <v>0</v>
      </c>
      <c r="BP60">
        <f t="shared" si="0"/>
        <v>0.1</v>
      </c>
      <c r="BQ60">
        <v>0.75</v>
      </c>
      <c r="BR60">
        <v>0.1</v>
      </c>
      <c r="BS60">
        <f t="shared" si="1"/>
        <v>6.0000000000000053E-2</v>
      </c>
    </row>
    <row r="61" spans="1:71" x14ac:dyDescent="0.5">
      <c r="A61">
        <v>60</v>
      </c>
      <c r="B61">
        <v>379</v>
      </c>
      <c r="C61">
        <v>25</v>
      </c>
      <c r="D61" t="s">
        <v>65</v>
      </c>
      <c r="E61" s="1">
        <v>44242</v>
      </c>
      <c r="F61" s="1">
        <v>44242.291666666664</v>
      </c>
      <c r="G61">
        <v>7</v>
      </c>
      <c r="H61">
        <v>0.88</v>
      </c>
      <c r="I61">
        <v>18</v>
      </c>
      <c r="J61">
        <v>75</v>
      </c>
      <c r="K61">
        <v>10</v>
      </c>
      <c r="L61">
        <v>0</v>
      </c>
      <c r="M61">
        <v>0</v>
      </c>
      <c r="N61">
        <v>5</v>
      </c>
      <c r="O61" t="s">
        <v>66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9.0909090999999997E-2</v>
      </c>
      <c r="AX61">
        <v>9.0909090999999997E-2</v>
      </c>
      <c r="AY61">
        <v>0.36363636399999999</v>
      </c>
      <c r="AZ61">
        <v>9.0909090999999997E-2</v>
      </c>
      <c r="BA61">
        <v>9.0909090999999997E-2</v>
      </c>
      <c r="BB61">
        <v>0</v>
      </c>
      <c r="BC61">
        <v>9.0909090999999997E-2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0.18181818199999999</v>
      </c>
      <c r="BK61">
        <v>0</v>
      </c>
      <c r="BL61">
        <v>0</v>
      </c>
      <c r="BM61">
        <v>0</v>
      </c>
      <c r="BN61">
        <v>0</v>
      </c>
      <c r="BP61">
        <f t="shared" si="0"/>
        <v>0.36363636399999999</v>
      </c>
      <c r="BQ61">
        <v>0.84</v>
      </c>
      <c r="BR61">
        <v>0.36363636399999999</v>
      </c>
      <c r="BS61">
        <f t="shared" si="1"/>
        <v>4.0000000000000036E-2</v>
      </c>
    </row>
    <row r="62" spans="1:71" x14ac:dyDescent="0.5">
      <c r="A62">
        <v>61</v>
      </c>
      <c r="B62">
        <v>380</v>
      </c>
      <c r="C62">
        <v>61</v>
      </c>
      <c r="D62" t="s">
        <v>65</v>
      </c>
      <c r="E62" s="1">
        <v>44408.916666666664</v>
      </c>
      <c r="F62" s="1">
        <v>44408.208333333336</v>
      </c>
      <c r="G62">
        <v>7</v>
      </c>
      <c r="H62">
        <v>0.94</v>
      </c>
      <c r="I62">
        <v>27</v>
      </c>
      <c r="J62">
        <v>55</v>
      </c>
      <c r="K62">
        <v>18</v>
      </c>
      <c r="L62">
        <v>1</v>
      </c>
      <c r="M62">
        <v>0</v>
      </c>
      <c r="N62">
        <v>3</v>
      </c>
      <c r="O62" t="s">
        <v>66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0.1875</v>
      </c>
      <c r="AM62">
        <v>0</v>
      </c>
      <c r="AN62">
        <v>0.125</v>
      </c>
      <c r="AO62">
        <v>6.25E-2</v>
      </c>
      <c r="AP62">
        <v>6.25E-2</v>
      </c>
      <c r="AQ62">
        <v>0</v>
      </c>
      <c r="AR62">
        <v>0</v>
      </c>
      <c r="AS62">
        <v>6.25E-2</v>
      </c>
      <c r="AT62">
        <v>0</v>
      </c>
      <c r="AU62">
        <v>0</v>
      </c>
      <c r="AV62">
        <v>0</v>
      </c>
      <c r="AW62">
        <v>6.25E-2</v>
      </c>
      <c r="AX62">
        <v>0</v>
      </c>
      <c r="AY62">
        <v>0</v>
      </c>
      <c r="AZ62">
        <v>0</v>
      </c>
      <c r="BA62">
        <v>6.25E-2</v>
      </c>
      <c r="BB62">
        <v>0.125</v>
      </c>
      <c r="BC62">
        <v>6.25E-2</v>
      </c>
      <c r="BD62">
        <v>0</v>
      </c>
      <c r="BE62">
        <v>0.125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6.25E-2</v>
      </c>
      <c r="BN62">
        <v>0</v>
      </c>
      <c r="BP62">
        <f t="shared" si="0"/>
        <v>0.1875</v>
      </c>
      <c r="BQ62">
        <v>0.71</v>
      </c>
      <c r="BR62">
        <v>0.1875</v>
      </c>
      <c r="BS62">
        <f t="shared" si="1"/>
        <v>0.22999999999999998</v>
      </c>
    </row>
    <row r="63" spans="1:71" x14ac:dyDescent="0.5">
      <c r="A63">
        <v>62</v>
      </c>
      <c r="B63">
        <v>381</v>
      </c>
      <c r="C63">
        <v>35</v>
      </c>
      <c r="D63" t="s">
        <v>69</v>
      </c>
      <c r="E63" s="1">
        <v>44237.895833333336</v>
      </c>
      <c r="F63" s="1">
        <v>44237.1875</v>
      </c>
      <c r="G63">
        <v>7</v>
      </c>
      <c r="H63">
        <v>0.83</v>
      </c>
      <c r="I63">
        <v>20</v>
      </c>
      <c r="J63">
        <v>65</v>
      </c>
      <c r="K63">
        <v>13</v>
      </c>
      <c r="L63">
        <v>1</v>
      </c>
      <c r="M63">
        <v>25</v>
      </c>
      <c r="N63">
        <v>1</v>
      </c>
      <c r="O63" t="s">
        <v>66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3.7735849000000002E-2</v>
      </c>
      <c r="AM63">
        <v>1.8867925000000001E-2</v>
      </c>
      <c r="AN63">
        <v>3.7735849000000002E-2</v>
      </c>
      <c r="AO63">
        <v>0</v>
      </c>
      <c r="AP63">
        <v>1.8867925000000001E-2</v>
      </c>
      <c r="AQ63">
        <v>1.8867925000000001E-2</v>
      </c>
      <c r="AR63">
        <v>5.6603774000000003E-2</v>
      </c>
      <c r="AS63">
        <v>1.8867925000000001E-2</v>
      </c>
      <c r="AT63">
        <v>3.7735849000000002E-2</v>
      </c>
      <c r="AU63">
        <v>1.8867925000000001E-2</v>
      </c>
      <c r="AV63">
        <v>1.8867925000000001E-2</v>
      </c>
      <c r="AW63">
        <v>3.7735849000000002E-2</v>
      </c>
      <c r="AX63">
        <v>1.8867925000000001E-2</v>
      </c>
      <c r="AY63">
        <v>1.8867925000000001E-2</v>
      </c>
      <c r="AZ63">
        <v>3.7735849000000002E-2</v>
      </c>
      <c r="BA63">
        <v>9.4339622999999997E-2</v>
      </c>
      <c r="BB63">
        <v>3.7735849000000002E-2</v>
      </c>
      <c r="BC63">
        <v>3.7735849000000002E-2</v>
      </c>
      <c r="BD63">
        <v>3.7735849000000002E-2</v>
      </c>
      <c r="BE63">
        <v>5.6603774000000003E-2</v>
      </c>
      <c r="BF63">
        <v>1.8867925000000001E-2</v>
      </c>
      <c r="BG63">
        <v>3.7735849000000002E-2</v>
      </c>
      <c r="BH63">
        <v>0.15094339600000001</v>
      </c>
      <c r="BI63">
        <v>5.6603774000000003E-2</v>
      </c>
      <c r="BJ63">
        <v>1.8867925000000001E-2</v>
      </c>
      <c r="BK63">
        <v>1.8867925000000001E-2</v>
      </c>
      <c r="BL63">
        <v>0</v>
      </c>
      <c r="BM63">
        <v>3.7735849000000002E-2</v>
      </c>
      <c r="BN63">
        <v>0</v>
      </c>
      <c r="BP63">
        <f t="shared" si="0"/>
        <v>0.15094339600000001</v>
      </c>
      <c r="BQ63">
        <v>0.93</v>
      </c>
      <c r="BR63">
        <v>0.15094339600000001</v>
      </c>
      <c r="BS63">
        <f t="shared" si="1"/>
        <v>-0.10000000000000009</v>
      </c>
    </row>
    <row r="64" spans="1:71" x14ac:dyDescent="0.5">
      <c r="A64">
        <v>63</v>
      </c>
      <c r="B64">
        <v>382</v>
      </c>
      <c r="C64">
        <v>22</v>
      </c>
      <c r="D64" t="s">
        <v>65</v>
      </c>
      <c r="E64" s="1">
        <v>44302.958333333336</v>
      </c>
      <c r="F64" s="1">
        <v>44302.25</v>
      </c>
      <c r="G64">
        <v>7</v>
      </c>
      <c r="H64">
        <v>0.91</v>
      </c>
      <c r="I64">
        <v>25</v>
      </c>
      <c r="J64">
        <v>65</v>
      </c>
      <c r="K64">
        <v>17</v>
      </c>
      <c r="L64">
        <v>1</v>
      </c>
      <c r="M64">
        <v>75</v>
      </c>
      <c r="N64">
        <v>1</v>
      </c>
      <c r="O64" t="s">
        <v>66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6.6666666999999999E-2</v>
      </c>
      <c r="AN64">
        <v>0</v>
      </c>
      <c r="AO64">
        <v>0</v>
      </c>
      <c r="AP64">
        <v>0.1</v>
      </c>
      <c r="AQ64">
        <v>0</v>
      </c>
      <c r="AR64">
        <v>0.1</v>
      </c>
      <c r="AS64">
        <v>0.1</v>
      </c>
      <c r="AT64">
        <v>0</v>
      </c>
      <c r="AU64">
        <v>3.3333333E-2</v>
      </c>
      <c r="AV64">
        <v>0.1</v>
      </c>
      <c r="AW64">
        <v>3.3333333E-2</v>
      </c>
      <c r="AX64">
        <v>0</v>
      </c>
      <c r="AY64">
        <v>0</v>
      </c>
      <c r="AZ64">
        <v>3.3333333E-2</v>
      </c>
      <c r="BA64">
        <v>3.3333333E-2</v>
      </c>
      <c r="BB64">
        <v>6.6666666999999999E-2</v>
      </c>
      <c r="BC64">
        <v>3.3333333E-2</v>
      </c>
      <c r="BD64">
        <v>6.6666666999999999E-2</v>
      </c>
      <c r="BE64">
        <v>0.1</v>
      </c>
      <c r="BF64">
        <v>6.6666666999999999E-2</v>
      </c>
      <c r="BG64">
        <v>0</v>
      </c>
      <c r="BH64">
        <v>3.3333333E-2</v>
      </c>
      <c r="BI64">
        <v>0</v>
      </c>
      <c r="BJ64">
        <v>3.3333333E-2</v>
      </c>
      <c r="BK64">
        <v>0</v>
      </c>
      <c r="BL64">
        <v>0</v>
      </c>
      <c r="BM64">
        <v>0</v>
      </c>
      <c r="BN64">
        <v>0</v>
      </c>
      <c r="BP64">
        <f t="shared" si="0"/>
        <v>0.1</v>
      </c>
      <c r="BQ64">
        <v>0.75</v>
      </c>
      <c r="BR64">
        <v>0.1</v>
      </c>
      <c r="BS64">
        <f t="shared" si="1"/>
        <v>0.16000000000000003</v>
      </c>
    </row>
    <row r="65" spans="1:71" x14ac:dyDescent="0.5">
      <c r="A65">
        <v>64</v>
      </c>
      <c r="B65">
        <v>383</v>
      </c>
      <c r="C65">
        <v>40</v>
      </c>
      <c r="D65" t="s">
        <v>65</v>
      </c>
      <c r="E65" s="1">
        <v>44358.875</v>
      </c>
      <c r="F65" s="1">
        <v>44358.1875</v>
      </c>
      <c r="G65">
        <v>7.5</v>
      </c>
      <c r="H65">
        <v>0.95</v>
      </c>
      <c r="I65">
        <v>25</v>
      </c>
      <c r="J65">
        <v>57</v>
      </c>
      <c r="K65">
        <v>18</v>
      </c>
      <c r="L65">
        <v>1</v>
      </c>
      <c r="M65">
        <v>0</v>
      </c>
      <c r="N65">
        <v>0</v>
      </c>
      <c r="O65" t="s">
        <v>66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1.7391304E-2</v>
      </c>
      <c r="AL65">
        <v>4.3478260999999997E-2</v>
      </c>
      <c r="AM65">
        <v>8.6956519999999999E-3</v>
      </c>
      <c r="AN65">
        <v>1.7391304E-2</v>
      </c>
      <c r="AO65">
        <v>0</v>
      </c>
      <c r="AP65">
        <v>8.6956519999999999E-3</v>
      </c>
      <c r="AQ65">
        <v>3.4782608999999999E-2</v>
      </c>
      <c r="AR65">
        <v>2.6086957000000001E-2</v>
      </c>
      <c r="AS65">
        <v>3.4782608999999999E-2</v>
      </c>
      <c r="AT65">
        <v>1.7391304E-2</v>
      </c>
      <c r="AU65">
        <v>4.3478260999999997E-2</v>
      </c>
      <c r="AV65">
        <v>5.2173913000000002E-2</v>
      </c>
      <c r="AW65">
        <v>0</v>
      </c>
      <c r="AX65">
        <v>4.3478260999999997E-2</v>
      </c>
      <c r="AY65">
        <v>3.4782608999999999E-2</v>
      </c>
      <c r="AZ65">
        <v>2.6086957000000001E-2</v>
      </c>
      <c r="BA65">
        <v>8.6956519999999999E-3</v>
      </c>
      <c r="BB65">
        <v>3.4782608999999999E-2</v>
      </c>
      <c r="BC65">
        <v>8.6956519999999999E-3</v>
      </c>
      <c r="BD65">
        <v>8.6956519999999999E-3</v>
      </c>
      <c r="BE65">
        <v>7.8260869999999996E-2</v>
      </c>
      <c r="BF65">
        <v>8.6956521999999994E-2</v>
      </c>
      <c r="BG65">
        <v>3.4782608999999999E-2</v>
      </c>
      <c r="BH65">
        <v>7.8260869999999996E-2</v>
      </c>
      <c r="BI65">
        <v>0.12173913</v>
      </c>
      <c r="BJ65">
        <v>6.9565216999999999E-2</v>
      </c>
      <c r="BK65">
        <v>3.4782608999999999E-2</v>
      </c>
      <c r="BL65">
        <v>8.6956519999999999E-3</v>
      </c>
      <c r="BM65">
        <v>8.6956519999999999E-3</v>
      </c>
      <c r="BN65">
        <v>8.6956519999999999E-3</v>
      </c>
      <c r="BP65">
        <f t="shared" si="0"/>
        <v>0.12173913</v>
      </c>
      <c r="BQ65">
        <v>0.94</v>
      </c>
      <c r="BR65">
        <v>0.12173913</v>
      </c>
      <c r="BS65">
        <f t="shared" si="1"/>
        <v>1.0000000000000009E-2</v>
      </c>
    </row>
    <row r="66" spans="1:71" x14ac:dyDescent="0.5">
      <c r="A66">
        <v>65</v>
      </c>
      <c r="B66">
        <v>384</v>
      </c>
      <c r="C66">
        <v>39</v>
      </c>
      <c r="D66" t="s">
        <v>65</v>
      </c>
      <c r="E66" s="1">
        <v>44253.916666666664</v>
      </c>
      <c r="F66" s="1">
        <v>44253.291666666664</v>
      </c>
      <c r="G66">
        <v>9</v>
      </c>
      <c r="H66">
        <v>0.9</v>
      </c>
      <c r="I66">
        <v>18</v>
      </c>
      <c r="J66">
        <v>70</v>
      </c>
      <c r="K66">
        <v>10</v>
      </c>
      <c r="L66">
        <v>1</v>
      </c>
      <c r="M66">
        <v>0</v>
      </c>
      <c r="N66">
        <v>0</v>
      </c>
      <c r="O66" t="s">
        <v>67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0.05</v>
      </c>
      <c r="AL66">
        <v>0</v>
      </c>
      <c r="AM66">
        <v>0.05</v>
      </c>
      <c r="AN66">
        <v>0</v>
      </c>
      <c r="AO66">
        <v>0</v>
      </c>
      <c r="AP66">
        <v>0</v>
      </c>
      <c r="AQ66">
        <v>0.05</v>
      </c>
      <c r="AR66">
        <v>0.1</v>
      </c>
      <c r="AS66">
        <v>0</v>
      </c>
      <c r="AT66">
        <v>0.05</v>
      </c>
      <c r="AU66">
        <v>0.05</v>
      </c>
      <c r="AV66">
        <v>0</v>
      </c>
      <c r="AW66">
        <v>0</v>
      </c>
      <c r="AX66">
        <v>0</v>
      </c>
      <c r="AY66">
        <v>0</v>
      </c>
      <c r="AZ66">
        <v>0.05</v>
      </c>
      <c r="BA66">
        <v>0</v>
      </c>
      <c r="BB66">
        <v>0.25</v>
      </c>
      <c r="BC66">
        <v>0.05</v>
      </c>
      <c r="BD66">
        <v>0.05</v>
      </c>
      <c r="BE66">
        <v>0</v>
      </c>
      <c r="BF66">
        <v>0.05</v>
      </c>
      <c r="BG66">
        <v>0.05</v>
      </c>
      <c r="BH66">
        <v>0</v>
      </c>
      <c r="BI66">
        <v>0</v>
      </c>
      <c r="BJ66">
        <v>0.15</v>
      </c>
      <c r="BK66">
        <v>0</v>
      </c>
      <c r="BL66">
        <v>0</v>
      </c>
      <c r="BM66">
        <v>0</v>
      </c>
      <c r="BN66">
        <v>0</v>
      </c>
      <c r="BP66">
        <f t="shared" si="0"/>
        <v>0.25</v>
      </c>
      <c r="BQ66">
        <v>0.87</v>
      </c>
      <c r="BR66">
        <v>0.25</v>
      </c>
      <c r="BS66">
        <f t="shared" si="1"/>
        <v>3.0000000000000027E-2</v>
      </c>
    </row>
    <row r="67" spans="1:71" x14ac:dyDescent="0.5">
      <c r="A67">
        <v>66</v>
      </c>
      <c r="B67">
        <v>385</v>
      </c>
      <c r="C67">
        <v>40</v>
      </c>
      <c r="D67" t="s">
        <v>65</v>
      </c>
      <c r="E67" s="1">
        <v>44464.875</v>
      </c>
      <c r="F67" s="1">
        <v>44464.166666666664</v>
      </c>
      <c r="G67">
        <v>7</v>
      </c>
      <c r="H67">
        <v>0.95</v>
      </c>
      <c r="I67">
        <v>18</v>
      </c>
      <c r="J67">
        <v>70</v>
      </c>
      <c r="K67">
        <v>10</v>
      </c>
      <c r="L67">
        <v>1</v>
      </c>
      <c r="M67">
        <v>0</v>
      </c>
      <c r="N67">
        <v>0</v>
      </c>
      <c r="O67" t="s">
        <v>67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0.05</v>
      </c>
      <c r="AL67">
        <v>0</v>
      </c>
      <c r="AM67">
        <v>0.05</v>
      </c>
      <c r="AN67">
        <v>0</v>
      </c>
      <c r="AO67">
        <v>0</v>
      </c>
      <c r="AP67">
        <v>0</v>
      </c>
      <c r="AQ67">
        <v>0.05</v>
      </c>
      <c r="AR67">
        <v>0.1</v>
      </c>
      <c r="AS67">
        <v>0</v>
      </c>
      <c r="AT67">
        <v>0.05</v>
      </c>
      <c r="AU67">
        <v>0.05</v>
      </c>
      <c r="AV67">
        <v>0</v>
      </c>
      <c r="AW67">
        <v>0</v>
      </c>
      <c r="AX67">
        <v>0</v>
      </c>
      <c r="AY67">
        <v>0</v>
      </c>
      <c r="AZ67">
        <v>0.05</v>
      </c>
      <c r="BA67">
        <v>0</v>
      </c>
      <c r="BB67">
        <v>0.25</v>
      </c>
      <c r="BC67">
        <v>0.05</v>
      </c>
      <c r="BD67">
        <v>0.05</v>
      </c>
      <c r="BE67">
        <v>0</v>
      </c>
      <c r="BF67">
        <v>0.05</v>
      </c>
      <c r="BG67">
        <v>0.05</v>
      </c>
      <c r="BH67">
        <v>0</v>
      </c>
      <c r="BI67">
        <v>0</v>
      </c>
      <c r="BJ67">
        <v>0.15</v>
      </c>
      <c r="BK67">
        <v>0</v>
      </c>
      <c r="BL67">
        <v>0</v>
      </c>
      <c r="BM67">
        <v>0</v>
      </c>
      <c r="BN67">
        <v>0</v>
      </c>
      <c r="BP67">
        <f t="shared" ref="BP67:BP130" si="2">(MAX(Q67:BN67))</f>
        <v>0.25</v>
      </c>
      <c r="BQ67">
        <v>0.87</v>
      </c>
      <c r="BR67">
        <v>0.25</v>
      </c>
      <c r="BS67">
        <f t="shared" ref="BS67:BS130" si="3">(H67-BQ67)</f>
        <v>7.999999999999996E-2</v>
      </c>
    </row>
    <row r="68" spans="1:71" x14ac:dyDescent="0.5">
      <c r="A68">
        <v>67</v>
      </c>
      <c r="B68">
        <v>386</v>
      </c>
      <c r="C68">
        <v>32</v>
      </c>
      <c r="D68" t="s">
        <v>69</v>
      </c>
      <c r="E68" s="1">
        <v>44480</v>
      </c>
      <c r="F68" s="1">
        <v>44480.333333333336</v>
      </c>
      <c r="G68">
        <v>8</v>
      </c>
      <c r="H68">
        <v>0.9</v>
      </c>
      <c r="I68">
        <v>24</v>
      </c>
      <c r="J68">
        <v>60</v>
      </c>
      <c r="K68">
        <v>17</v>
      </c>
      <c r="L68">
        <v>1</v>
      </c>
      <c r="M68">
        <v>0</v>
      </c>
      <c r="N68">
        <v>0</v>
      </c>
      <c r="O68" t="s">
        <v>66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1.7391304E-2</v>
      </c>
      <c r="AL68">
        <v>4.3478260999999997E-2</v>
      </c>
      <c r="AM68">
        <v>8.6956519999999999E-3</v>
      </c>
      <c r="AN68">
        <v>1.7391304E-2</v>
      </c>
      <c r="AO68">
        <v>0</v>
      </c>
      <c r="AP68">
        <v>8.6956519999999999E-3</v>
      </c>
      <c r="AQ68">
        <v>3.4782608999999999E-2</v>
      </c>
      <c r="AR68">
        <v>2.6086957000000001E-2</v>
      </c>
      <c r="AS68">
        <v>3.4782608999999999E-2</v>
      </c>
      <c r="AT68">
        <v>1.7391304E-2</v>
      </c>
      <c r="AU68">
        <v>4.3478260999999997E-2</v>
      </c>
      <c r="AV68">
        <v>5.2173913000000002E-2</v>
      </c>
      <c r="AW68">
        <v>0</v>
      </c>
      <c r="AX68">
        <v>4.3478260999999997E-2</v>
      </c>
      <c r="AY68">
        <v>3.4782608999999999E-2</v>
      </c>
      <c r="AZ68">
        <v>2.6086957000000001E-2</v>
      </c>
      <c r="BA68">
        <v>8.6956519999999999E-3</v>
      </c>
      <c r="BB68">
        <v>3.4782608999999999E-2</v>
      </c>
      <c r="BC68">
        <v>8.6956519999999999E-3</v>
      </c>
      <c r="BD68">
        <v>8.6956519999999999E-3</v>
      </c>
      <c r="BE68">
        <v>7.8260869999999996E-2</v>
      </c>
      <c r="BF68">
        <v>8.6956521999999994E-2</v>
      </c>
      <c r="BG68">
        <v>3.4782608999999999E-2</v>
      </c>
      <c r="BH68">
        <v>7.8260869999999996E-2</v>
      </c>
      <c r="BI68">
        <v>0.12173913</v>
      </c>
      <c r="BJ68">
        <v>6.9565216999999999E-2</v>
      </c>
      <c r="BK68">
        <v>3.4782608999999999E-2</v>
      </c>
      <c r="BL68">
        <v>8.6956519999999999E-3</v>
      </c>
      <c r="BM68">
        <v>8.6956519999999999E-3</v>
      </c>
      <c r="BN68">
        <v>8.6956519999999999E-3</v>
      </c>
      <c r="BP68">
        <f t="shared" si="2"/>
        <v>0.12173913</v>
      </c>
      <c r="BQ68">
        <v>0.94</v>
      </c>
      <c r="BR68">
        <v>0.12173913</v>
      </c>
      <c r="BS68">
        <f t="shared" si="3"/>
        <v>-3.9999999999999925E-2</v>
      </c>
    </row>
    <row r="69" spans="1:71" x14ac:dyDescent="0.5">
      <c r="A69">
        <v>68</v>
      </c>
      <c r="B69">
        <v>387</v>
      </c>
      <c r="C69">
        <v>62</v>
      </c>
      <c r="D69" t="s">
        <v>69</v>
      </c>
      <c r="E69" s="1">
        <v>44406.104166666664</v>
      </c>
      <c r="F69" s="1">
        <v>44406.395833333336</v>
      </c>
      <c r="G69">
        <v>7</v>
      </c>
      <c r="H69">
        <v>0.62</v>
      </c>
      <c r="I69">
        <v>18</v>
      </c>
      <c r="J69">
        <v>35</v>
      </c>
      <c r="K69">
        <v>45</v>
      </c>
      <c r="L69">
        <v>4</v>
      </c>
      <c r="M69">
        <v>50</v>
      </c>
      <c r="N69">
        <v>5</v>
      </c>
      <c r="O69" t="s">
        <v>66</v>
      </c>
      <c r="P69">
        <v>1</v>
      </c>
      <c r="Q69">
        <v>3.5714285999999998E-2</v>
      </c>
      <c r="R69">
        <v>7.1428570999999996E-2</v>
      </c>
      <c r="S69">
        <v>3.5714285999999998E-2</v>
      </c>
      <c r="T69">
        <v>3.5714285999999998E-2</v>
      </c>
      <c r="U69">
        <v>0</v>
      </c>
      <c r="V69">
        <v>0</v>
      </c>
      <c r="W69">
        <v>0</v>
      </c>
      <c r="X69">
        <v>0</v>
      </c>
      <c r="Y69">
        <v>3.5714285999999998E-2</v>
      </c>
      <c r="Z69">
        <v>0</v>
      </c>
      <c r="AA69">
        <v>3.5714285999999998E-2</v>
      </c>
      <c r="AB69">
        <v>3.5714285999999998E-2</v>
      </c>
      <c r="AC69">
        <v>3.5714285999999998E-2</v>
      </c>
      <c r="AD69">
        <v>0.10714285699999999</v>
      </c>
      <c r="AE69">
        <v>0.14285714299999999</v>
      </c>
      <c r="AF69">
        <v>7.1428570999999996E-2</v>
      </c>
      <c r="AG69">
        <v>7.1428570999999996E-2</v>
      </c>
      <c r="AH69">
        <v>0.10714285699999999</v>
      </c>
      <c r="AI69">
        <v>0.14285714299999999</v>
      </c>
      <c r="AJ69">
        <v>3.5714285999999998E-2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P69">
        <f t="shared" si="2"/>
        <v>0.14285714299999999</v>
      </c>
      <c r="BQ69">
        <v>0.64</v>
      </c>
      <c r="BR69">
        <v>0.14285714299999999</v>
      </c>
      <c r="BS69">
        <f t="shared" si="3"/>
        <v>-2.0000000000000018E-2</v>
      </c>
    </row>
    <row r="70" spans="1:71" x14ac:dyDescent="0.5">
      <c r="A70">
        <v>69</v>
      </c>
      <c r="B70">
        <v>388</v>
      </c>
      <c r="C70">
        <v>48</v>
      </c>
      <c r="D70" t="s">
        <v>69</v>
      </c>
      <c r="E70" s="1">
        <v>44391.875</v>
      </c>
      <c r="F70" s="1">
        <v>44391.166666666664</v>
      </c>
      <c r="G70">
        <v>7</v>
      </c>
      <c r="H70">
        <v>0.93</v>
      </c>
      <c r="I70">
        <v>20</v>
      </c>
      <c r="J70">
        <v>60</v>
      </c>
      <c r="K70">
        <v>10</v>
      </c>
      <c r="L70">
        <v>1</v>
      </c>
      <c r="M70">
        <v>0</v>
      </c>
      <c r="N70">
        <v>0</v>
      </c>
      <c r="O70" t="s">
        <v>66</v>
      </c>
      <c r="P70">
        <v>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1.7391304E-2</v>
      </c>
      <c r="AL70">
        <v>4.3478260999999997E-2</v>
      </c>
      <c r="AM70">
        <v>8.6956519999999999E-3</v>
      </c>
      <c r="AN70">
        <v>1.7391304E-2</v>
      </c>
      <c r="AO70">
        <v>0</v>
      </c>
      <c r="AP70">
        <v>8.6956519999999999E-3</v>
      </c>
      <c r="AQ70">
        <v>3.4782608999999999E-2</v>
      </c>
      <c r="AR70">
        <v>2.6086957000000001E-2</v>
      </c>
      <c r="AS70">
        <v>3.4782608999999999E-2</v>
      </c>
      <c r="AT70">
        <v>1.7391304E-2</v>
      </c>
      <c r="AU70">
        <v>4.3478260999999997E-2</v>
      </c>
      <c r="AV70">
        <v>5.2173913000000002E-2</v>
      </c>
      <c r="AW70">
        <v>0</v>
      </c>
      <c r="AX70">
        <v>4.3478260999999997E-2</v>
      </c>
      <c r="AY70">
        <v>3.4782608999999999E-2</v>
      </c>
      <c r="AZ70">
        <v>2.6086957000000001E-2</v>
      </c>
      <c r="BA70">
        <v>8.6956519999999999E-3</v>
      </c>
      <c r="BB70">
        <v>3.4782608999999999E-2</v>
      </c>
      <c r="BC70">
        <v>8.6956519999999999E-3</v>
      </c>
      <c r="BD70">
        <v>8.6956519999999999E-3</v>
      </c>
      <c r="BE70">
        <v>7.8260869999999996E-2</v>
      </c>
      <c r="BF70">
        <v>8.6956521999999994E-2</v>
      </c>
      <c r="BG70">
        <v>3.4782608999999999E-2</v>
      </c>
      <c r="BH70">
        <v>7.8260869999999996E-2</v>
      </c>
      <c r="BI70">
        <v>0.12173913</v>
      </c>
      <c r="BJ70">
        <v>6.9565216999999999E-2</v>
      </c>
      <c r="BK70">
        <v>3.4782608999999999E-2</v>
      </c>
      <c r="BL70">
        <v>8.6956519999999999E-3</v>
      </c>
      <c r="BM70">
        <v>8.6956519999999999E-3</v>
      </c>
      <c r="BN70">
        <v>8.6956519999999999E-3</v>
      </c>
      <c r="BP70">
        <f t="shared" si="2"/>
        <v>0.12173913</v>
      </c>
      <c r="BQ70">
        <v>0.94</v>
      </c>
      <c r="BR70">
        <v>0.12173913</v>
      </c>
      <c r="BS70">
        <f t="shared" si="3"/>
        <v>-9.9999999999998979E-3</v>
      </c>
    </row>
    <row r="71" spans="1:71" x14ac:dyDescent="0.5">
      <c r="A71">
        <v>70</v>
      </c>
      <c r="B71">
        <v>389</v>
      </c>
      <c r="C71">
        <v>22</v>
      </c>
      <c r="D71" t="s">
        <v>69</v>
      </c>
      <c r="E71" s="1">
        <v>44444</v>
      </c>
      <c r="F71" s="1">
        <v>44444.333333333336</v>
      </c>
      <c r="G71">
        <v>8</v>
      </c>
      <c r="H71">
        <v>0.79</v>
      </c>
      <c r="I71">
        <v>26</v>
      </c>
      <c r="J71">
        <v>63</v>
      </c>
      <c r="K71">
        <v>18</v>
      </c>
      <c r="L71">
        <v>3</v>
      </c>
      <c r="M71">
        <v>25</v>
      </c>
      <c r="N71">
        <v>0</v>
      </c>
      <c r="O71" t="s">
        <v>66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6.6666666999999999E-2</v>
      </c>
      <c r="AN71">
        <v>0</v>
      </c>
      <c r="AO71">
        <v>0</v>
      </c>
      <c r="AP71">
        <v>0.1</v>
      </c>
      <c r="AQ71">
        <v>0</v>
      </c>
      <c r="AR71">
        <v>0.1</v>
      </c>
      <c r="AS71">
        <v>0.1</v>
      </c>
      <c r="AT71">
        <v>0</v>
      </c>
      <c r="AU71">
        <v>3.3333333E-2</v>
      </c>
      <c r="AV71">
        <v>0.1</v>
      </c>
      <c r="AW71">
        <v>3.3333333E-2</v>
      </c>
      <c r="AX71">
        <v>0</v>
      </c>
      <c r="AY71">
        <v>0</v>
      </c>
      <c r="AZ71">
        <v>3.3333333E-2</v>
      </c>
      <c r="BA71">
        <v>3.3333333E-2</v>
      </c>
      <c r="BB71">
        <v>6.6666666999999999E-2</v>
      </c>
      <c r="BC71">
        <v>3.3333333E-2</v>
      </c>
      <c r="BD71">
        <v>6.6666666999999999E-2</v>
      </c>
      <c r="BE71">
        <v>0.1</v>
      </c>
      <c r="BF71">
        <v>6.6666666999999999E-2</v>
      </c>
      <c r="BG71">
        <v>0</v>
      </c>
      <c r="BH71">
        <v>3.3333333E-2</v>
      </c>
      <c r="BI71">
        <v>0</v>
      </c>
      <c r="BJ71">
        <v>3.3333333E-2</v>
      </c>
      <c r="BK71">
        <v>0</v>
      </c>
      <c r="BL71">
        <v>0</v>
      </c>
      <c r="BM71">
        <v>0</v>
      </c>
      <c r="BN71">
        <v>0</v>
      </c>
      <c r="BP71">
        <f t="shared" si="2"/>
        <v>0.1</v>
      </c>
      <c r="BQ71">
        <v>0.75</v>
      </c>
      <c r="BR71">
        <v>0.1</v>
      </c>
      <c r="BS71">
        <f t="shared" si="3"/>
        <v>4.0000000000000036E-2</v>
      </c>
    </row>
    <row r="72" spans="1:71" x14ac:dyDescent="0.5">
      <c r="A72">
        <v>71</v>
      </c>
      <c r="B72">
        <v>390</v>
      </c>
      <c r="C72">
        <v>36</v>
      </c>
      <c r="D72" t="s">
        <v>69</v>
      </c>
      <c r="E72" s="1">
        <v>44233.958333333336</v>
      </c>
      <c r="F72" s="1">
        <v>44233.291666666664</v>
      </c>
      <c r="G72">
        <v>8</v>
      </c>
      <c r="H72">
        <v>0.91</v>
      </c>
      <c r="I72">
        <v>25</v>
      </c>
      <c r="J72">
        <v>55</v>
      </c>
      <c r="K72">
        <v>20</v>
      </c>
      <c r="L72">
        <v>1</v>
      </c>
      <c r="M72">
        <v>50</v>
      </c>
      <c r="N72">
        <v>2</v>
      </c>
      <c r="O72" t="s">
        <v>66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1.7391304E-2</v>
      </c>
      <c r="AL72">
        <v>4.3478260999999997E-2</v>
      </c>
      <c r="AM72">
        <v>8.6956519999999999E-3</v>
      </c>
      <c r="AN72">
        <v>1.7391304E-2</v>
      </c>
      <c r="AO72">
        <v>0</v>
      </c>
      <c r="AP72">
        <v>8.6956519999999999E-3</v>
      </c>
      <c r="AQ72">
        <v>3.4782608999999999E-2</v>
      </c>
      <c r="AR72">
        <v>2.6086957000000001E-2</v>
      </c>
      <c r="AS72">
        <v>3.4782608999999999E-2</v>
      </c>
      <c r="AT72">
        <v>1.7391304E-2</v>
      </c>
      <c r="AU72">
        <v>4.3478260999999997E-2</v>
      </c>
      <c r="AV72">
        <v>5.2173913000000002E-2</v>
      </c>
      <c r="AW72">
        <v>0</v>
      </c>
      <c r="AX72">
        <v>4.3478260999999997E-2</v>
      </c>
      <c r="AY72">
        <v>3.4782608999999999E-2</v>
      </c>
      <c r="AZ72">
        <v>2.6086957000000001E-2</v>
      </c>
      <c r="BA72">
        <v>8.6956519999999999E-3</v>
      </c>
      <c r="BB72">
        <v>3.4782608999999999E-2</v>
      </c>
      <c r="BC72">
        <v>8.6956519999999999E-3</v>
      </c>
      <c r="BD72">
        <v>8.6956519999999999E-3</v>
      </c>
      <c r="BE72">
        <v>7.8260869999999996E-2</v>
      </c>
      <c r="BF72">
        <v>8.6956521999999994E-2</v>
      </c>
      <c r="BG72">
        <v>3.4782608999999999E-2</v>
      </c>
      <c r="BH72">
        <v>7.8260869999999996E-2</v>
      </c>
      <c r="BI72">
        <v>0.12173913</v>
      </c>
      <c r="BJ72">
        <v>6.9565216999999999E-2</v>
      </c>
      <c r="BK72">
        <v>3.4782608999999999E-2</v>
      </c>
      <c r="BL72">
        <v>8.6956519999999999E-3</v>
      </c>
      <c r="BM72">
        <v>8.6956519999999999E-3</v>
      </c>
      <c r="BN72">
        <v>8.6956519999999999E-3</v>
      </c>
      <c r="BP72">
        <f t="shared" si="2"/>
        <v>0.12173913</v>
      </c>
      <c r="BQ72">
        <v>0.94</v>
      </c>
      <c r="BR72">
        <v>0.12173913</v>
      </c>
      <c r="BS72">
        <f t="shared" si="3"/>
        <v>-2.9999999999999916E-2</v>
      </c>
    </row>
    <row r="73" spans="1:71" x14ac:dyDescent="0.5">
      <c r="A73">
        <v>72</v>
      </c>
      <c r="B73">
        <v>391</v>
      </c>
      <c r="C73">
        <v>21</v>
      </c>
      <c r="D73" t="s">
        <v>65</v>
      </c>
      <c r="E73" s="1">
        <v>44539.958333333336</v>
      </c>
      <c r="F73" s="1">
        <v>44539.270833333336</v>
      </c>
      <c r="G73">
        <v>7.5</v>
      </c>
      <c r="H73">
        <v>0.81</v>
      </c>
      <c r="I73">
        <v>15</v>
      </c>
      <c r="J73">
        <v>65</v>
      </c>
      <c r="K73">
        <v>17</v>
      </c>
      <c r="L73">
        <v>2</v>
      </c>
      <c r="M73" t="s">
        <v>68</v>
      </c>
      <c r="N73">
        <v>0</v>
      </c>
      <c r="O73" t="s">
        <v>66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6.6666666999999999E-2</v>
      </c>
      <c r="AN73">
        <v>0</v>
      </c>
      <c r="AO73">
        <v>0</v>
      </c>
      <c r="AP73">
        <v>0.1</v>
      </c>
      <c r="AQ73">
        <v>0</v>
      </c>
      <c r="AR73">
        <v>0.1</v>
      </c>
      <c r="AS73">
        <v>0.1</v>
      </c>
      <c r="AT73">
        <v>0</v>
      </c>
      <c r="AU73">
        <v>3.3333333E-2</v>
      </c>
      <c r="AV73">
        <v>0.1</v>
      </c>
      <c r="AW73">
        <v>3.3333333E-2</v>
      </c>
      <c r="AX73">
        <v>0</v>
      </c>
      <c r="AY73">
        <v>0</v>
      </c>
      <c r="AZ73">
        <v>3.3333333E-2</v>
      </c>
      <c r="BA73">
        <v>3.3333333E-2</v>
      </c>
      <c r="BB73">
        <v>6.6666666999999999E-2</v>
      </c>
      <c r="BC73">
        <v>3.3333333E-2</v>
      </c>
      <c r="BD73">
        <v>6.6666666999999999E-2</v>
      </c>
      <c r="BE73">
        <v>0.1</v>
      </c>
      <c r="BF73">
        <v>6.6666666999999999E-2</v>
      </c>
      <c r="BG73">
        <v>0</v>
      </c>
      <c r="BH73">
        <v>3.3333333E-2</v>
      </c>
      <c r="BI73">
        <v>0</v>
      </c>
      <c r="BJ73">
        <v>3.3333333E-2</v>
      </c>
      <c r="BK73">
        <v>0</v>
      </c>
      <c r="BL73">
        <v>0</v>
      </c>
      <c r="BM73">
        <v>0</v>
      </c>
      <c r="BN73">
        <v>0</v>
      </c>
      <c r="BP73">
        <f t="shared" si="2"/>
        <v>0.1</v>
      </c>
      <c r="BQ73">
        <v>0.75</v>
      </c>
      <c r="BR73">
        <v>0.1</v>
      </c>
      <c r="BS73">
        <f t="shared" si="3"/>
        <v>6.0000000000000053E-2</v>
      </c>
    </row>
    <row r="74" spans="1:71" x14ac:dyDescent="0.5">
      <c r="A74">
        <v>73</v>
      </c>
      <c r="B74">
        <v>392</v>
      </c>
      <c r="C74">
        <v>37</v>
      </c>
      <c r="D74" t="s">
        <v>69</v>
      </c>
      <c r="E74" s="1">
        <v>44432.020833333336</v>
      </c>
      <c r="F74" s="1">
        <v>44432.229166666664</v>
      </c>
      <c r="G74">
        <v>5</v>
      </c>
      <c r="H74">
        <v>0.52</v>
      </c>
      <c r="I74">
        <v>28</v>
      </c>
      <c r="J74">
        <v>25</v>
      </c>
      <c r="K74">
        <v>52</v>
      </c>
      <c r="L74">
        <v>2</v>
      </c>
      <c r="M74">
        <v>50</v>
      </c>
      <c r="N74">
        <v>4</v>
      </c>
      <c r="O74" t="s">
        <v>67</v>
      </c>
      <c r="P74">
        <v>1</v>
      </c>
      <c r="Q74">
        <v>6.5217391E-2</v>
      </c>
      <c r="R74">
        <v>6.5217391E-2</v>
      </c>
      <c r="S74">
        <v>0.108695652</v>
      </c>
      <c r="T74">
        <v>2.1739129999999999E-2</v>
      </c>
      <c r="U74">
        <v>0.15217391299999999</v>
      </c>
      <c r="V74">
        <v>0.108695652</v>
      </c>
      <c r="W74">
        <v>2.1739129999999999E-2</v>
      </c>
      <c r="X74">
        <v>4.3478260999999997E-2</v>
      </c>
      <c r="Y74">
        <v>2.1739129999999999E-2</v>
      </c>
      <c r="Z74">
        <v>4.3478260999999997E-2</v>
      </c>
      <c r="AA74">
        <v>6.5217391E-2</v>
      </c>
      <c r="AB74">
        <v>2.1739129999999999E-2</v>
      </c>
      <c r="AC74">
        <v>4.3478260999999997E-2</v>
      </c>
      <c r="AD74">
        <v>6.5217391E-2</v>
      </c>
      <c r="AE74">
        <v>2.1739129999999999E-2</v>
      </c>
      <c r="AF74">
        <v>4.3478260999999997E-2</v>
      </c>
      <c r="AG74">
        <v>2.1739129999999999E-2</v>
      </c>
      <c r="AH74">
        <v>2.1739129999999999E-2</v>
      </c>
      <c r="AI74">
        <v>4.3478260999999997E-2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P74">
        <f t="shared" si="2"/>
        <v>0.15217391299999999</v>
      </c>
      <c r="BQ74">
        <v>0.54</v>
      </c>
      <c r="BR74">
        <v>0.15217391299999999</v>
      </c>
      <c r="BS74">
        <f t="shared" si="3"/>
        <v>-2.0000000000000018E-2</v>
      </c>
    </row>
    <row r="75" spans="1:71" x14ac:dyDescent="0.5">
      <c r="A75">
        <v>74</v>
      </c>
      <c r="B75">
        <v>393</v>
      </c>
      <c r="C75">
        <v>37</v>
      </c>
      <c r="D75" t="s">
        <v>69</v>
      </c>
      <c r="E75" s="1">
        <v>44438.958333333336</v>
      </c>
      <c r="F75" s="1">
        <v>44438.25</v>
      </c>
      <c r="G75">
        <v>7</v>
      </c>
      <c r="H75">
        <v>0.52</v>
      </c>
      <c r="I75">
        <v>20</v>
      </c>
      <c r="J75">
        <v>35</v>
      </c>
      <c r="K75">
        <v>45</v>
      </c>
      <c r="L75">
        <v>3</v>
      </c>
      <c r="M75" t="s">
        <v>68</v>
      </c>
      <c r="N75">
        <v>3</v>
      </c>
      <c r="O75" t="s">
        <v>67</v>
      </c>
      <c r="P75">
        <v>4</v>
      </c>
      <c r="Q75">
        <v>6.5217391E-2</v>
      </c>
      <c r="R75">
        <v>6.5217391E-2</v>
      </c>
      <c r="S75">
        <v>0.108695652</v>
      </c>
      <c r="T75">
        <v>2.1739129999999999E-2</v>
      </c>
      <c r="U75">
        <v>0.15217391299999999</v>
      </c>
      <c r="V75">
        <v>0.108695652</v>
      </c>
      <c r="W75">
        <v>2.1739129999999999E-2</v>
      </c>
      <c r="X75">
        <v>4.3478260999999997E-2</v>
      </c>
      <c r="Y75">
        <v>2.1739129999999999E-2</v>
      </c>
      <c r="Z75">
        <v>4.3478260999999997E-2</v>
      </c>
      <c r="AA75">
        <v>6.5217391E-2</v>
      </c>
      <c r="AB75">
        <v>2.1739129999999999E-2</v>
      </c>
      <c r="AC75">
        <v>4.3478260999999997E-2</v>
      </c>
      <c r="AD75">
        <v>6.5217391E-2</v>
      </c>
      <c r="AE75">
        <v>2.1739129999999999E-2</v>
      </c>
      <c r="AF75">
        <v>4.3478260999999997E-2</v>
      </c>
      <c r="AG75">
        <v>2.1739129999999999E-2</v>
      </c>
      <c r="AH75">
        <v>2.1739129999999999E-2</v>
      </c>
      <c r="AI75">
        <v>4.3478260999999997E-2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P75">
        <f t="shared" si="2"/>
        <v>0.15217391299999999</v>
      </c>
      <c r="BQ75">
        <v>0.54</v>
      </c>
      <c r="BR75">
        <v>0.15217391299999999</v>
      </c>
      <c r="BS75">
        <f t="shared" si="3"/>
        <v>-2.0000000000000018E-2</v>
      </c>
    </row>
    <row r="76" spans="1:71" x14ac:dyDescent="0.5">
      <c r="A76">
        <v>75</v>
      </c>
      <c r="B76">
        <v>394</v>
      </c>
      <c r="C76">
        <v>56</v>
      </c>
      <c r="D76" t="s">
        <v>65</v>
      </c>
      <c r="E76" s="1">
        <v>44316.895833333336</v>
      </c>
      <c r="F76" s="1">
        <v>44316.1875</v>
      </c>
      <c r="G76">
        <v>7</v>
      </c>
      <c r="H76">
        <v>0.84</v>
      </c>
      <c r="I76">
        <v>22</v>
      </c>
      <c r="J76">
        <v>57</v>
      </c>
      <c r="K76">
        <v>20</v>
      </c>
      <c r="L76">
        <v>3</v>
      </c>
      <c r="M76">
        <v>0</v>
      </c>
      <c r="N76">
        <v>0</v>
      </c>
      <c r="O76" t="s">
        <v>66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1.7391304E-2</v>
      </c>
      <c r="AL76">
        <v>4.3478260999999997E-2</v>
      </c>
      <c r="AM76">
        <v>8.6956519999999999E-3</v>
      </c>
      <c r="AN76">
        <v>1.7391304E-2</v>
      </c>
      <c r="AO76">
        <v>0</v>
      </c>
      <c r="AP76">
        <v>8.6956519999999999E-3</v>
      </c>
      <c r="AQ76">
        <v>3.4782608999999999E-2</v>
      </c>
      <c r="AR76">
        <v>2.6086957000000001E-2</v>
      </c>
      <c r="AS76">
        <v>3.4782608999999999E-2</v>
      </c>
      <c r="AT76">
        <v>1.7391304E-2</v>
      </c>
      <c r="AU76">
        <v>4.3478260999999997E-2</v>
      </c>
      <c r="AV76">
        <v>5.2173913000000002E-2</v>
      </c>
      <c r="AW76">
        <v>0</v>
      </c>
      <c r="AX76">
        <v>4.3478260999999997E-2</v>
      </c>
      <c r="AY76">
        <v>3.4782608999999999E-2</v>
      </c>
      <c r="AZ76">
        <v>2.6086957000000001E-2</v>
      </c>
      <c r="BA76">
        <v>8.6956519999999999E-3</v>
      </c>
      <c r="BB76">
        <v>3.4782608999999999E-2</v>
      </c>
      <c r="BC76">
        <v>8.6956519999999999E-3</v>
      </c>
      <c r="BD76">
        <v>8.6956519999999999E-3</v>
      </c>
      <c r="BE76">
        <v>7.8260869999999996E-2</v>
      </c>
      <c r="BF76">
        <v>8.6956521999999994E-2</v>
      </c>
      <c r="BG76">
        <v>3.4782608999999999E-2</v>
      </c>
      <c r="BH76">
        <v>7.8260869999999996E-2</v>
      </c>
      <c r="BI76">
        <v>0.12173913</v>
      </c>
      <c r="BJ76">
        <v>6.9565216999999999E-2</v>
      </c>
      <c r="BK76">
        <v>3.4782608999999999E-2</v>
      </c>
      <c r="BL76">
        <v>8.6956519999999999E-3</v>
      </c>
      <c r="BM76">
        <v>8.6956519999999999E-3</v>
      </c>
      <c r="BN76">
        <v>8.6956519999999999E-3</v>
      </c>
      <c r="BP76">
        <f t="shared" si="2"/>
        <v>0.12173913</v>
      </c>
      <c r="BQ76">
        <v>0.94</v>
      </c>
      <c r="BR76">
        <v>0.12173913</v>
      </c>
      <c r="BS76">
        <f t="shared" si="3"/>
        <v>-9.9999999999999978E-2</v>
      </c>
    </row>
    <row r="77" spans="1:71" x14ac:dyDescent="0.5">
      <c r="A77">
        <v>76</v>
      </c>
      <c r="B77">
        <v>395</v>
      </c>
      <c r="C77">
        <v>55</v>
      </c>
      <c r="D77" t="s">
        <v>69</v>
      </c>
      <c r="E77" s="1">
        <v>44321.083333333336</v>
      </c>
      <c r="F77" s="1">
        <v>44321.416666666664</v>
      </c>
      <c r="G77">
        <v>8</v>
      </c>
      <c r="H77">
        <v>0.67</v>
      </c>
      <c r="I77">
        <v>20</v>
      </c>
      <c r="J77">
        <v>30</v>
      </c>
      <c r="K77">
        <v>48</v>
      </c>
      <c r="L77">
        <v>4</v>
      </c>
      <c r="M77">
        <v>50</v>
      </c>
      <c r="N77">
        <v>5</v>
      </c>
      <c r="O77" t="s">
        <v>67</v>
      </c>
      <c r="P77">
        <v>0</v>
      </c>
      <c r="Q77">
        <v>3.5714285999999998E-2</v>
      </c>
      <c r="R77">
        <v>7.1428570999999996E-2</v>
      </c>
      <c r="S77">
        <v>3.5714285999999998E-2</v>
      </c>
      <c r="T77">
        <v>3.5714285999999998E-2</v>
      </c>
      <c r="U77">
        <v>0</v>
      </c>
      <c r="V77">
        <v>0</v>
      </c>
      <c r="W77">
        <v>0</v>
      </c>
      <c r="X77">
        <v>0</v>
      </c>
      <c r="Y77">
        <v>3.5714285999999998E-2</v>
      </c>
      <c r="Z77">
        <v>0</v>
      </c>
      <c r="AA77">
        <v>3.5714285999999998E-2</v>
      </c>
      <c r="AB77">
        <v>3.5714285999999998E-2</v>
      </c>
      <c r="AC77">
        <v>3.5714285999999998E-2</v>
      </c>
      <c r="AD77">
        <v>0.10714285699999999</v>
      </c>
      <c r="AE77">
        <v>0.14285714299999999</v>
      </c>
      <c r="AF77">
        <v>7.1428570999999996E-2</v>
      </c>
      <c r="AG77">
        <v>7.1428570999999996E-2</v>
      </c>
      <c r="AH77">
        <v>0.10714285699999999</v>
      </c>
      <c r="AI77">
        <v>0.14285714299999999</v>
      </c>
      <c r="AJ77">
        <v>3.5714285999999998E-2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P77">
        <f t="shared" si="2"/>
        <v>0.14285714299999999</v>
      </c>
      <c r="BQ77">
        <v>0.64</v>
      </c>
      <c r="BR77">
        <v>0.14285714299999999</v>
      </c>
      <c r="BS77">
        <f t="shared" si="3"/>
        <v>3.0000000000000027E-2</v>
      </c>
    </row>
    <row r="78" spans="1:71" x14ac:dyDescent="0.5">
      <c r="A78">
        <v>77</v>
      </c>
      <c r="B78">
        <v>396</v>
      </c>
      <c r="C78">
        <v>56</v>
      </c>
      <c r="D78" t="s">
        <v>65</v>
      </c>
      <c r="E78" s="1">
        <v>44553.895833333336</v>
      </c>
      <c r="F78" s="1">
        <v>44553.229166666664</v>
      </c>
      <c r="G78">
        <v>8</v>
      </c>
      <c r="H78">
        <v>0.83</v>
      </c>
      <c r="I78">
        <v>27</v>
      </c>
      <c r="J78">
        <v>55</v>
      </c>
      <c r="K78">
        <v>18</v>
      </c>
      <c r="L78">
        <v>2</v>
      </c>
      <c r="M78">
        <v>0</v>
      </c>
      <c r="N78" t="s">
        <v>68</v>
      </c>
      <c r="O78" t="s">
        <v>66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1.7391304E-2</v>
      </c>
      <c r="AL78">
        <v>4.3478260999999997E-2</v>
      </c>
      <c r="AM78">
        <v>8.6956519999999999E-3</v>
      </c>
      <c r="AN78">
        <v>1.7391304E-2</v>
      </c>
      <c r="AO78">
        <v>0</v>
      </c>
      <c r="AP78">
        <v>8.6956519999999999E-3</v>
      </c>
      <c r="AQ78">
        <v>3.4782608999999999E-2</v>
      </c>
      <c r="AR78">
        <v>2.6086957000000001E-2</v>
      </c>
      <c r="AS78">
        <v>3.4782608999999999E-2</v>
      </c>
      <c r="AT78">
        <v>1.7391304E-2</v>
      </c>
      <c r="AU78">
        <v>4.3478260999999997E-2</v>
      </c>
      <c r="AV78">
        <v>5.2173913000000002E-2</v>
      </c>
      <c r="AW78">
        <v>0</v>
      </c>
      <c r="AX78">
        <v>4.3478260999999997E-2</v>
      </c>
      <c r="AY78">
        <v>3.4782608999999999E-2</v>
      </c>
      <c r="AZ78">
        <v>2.6086957000000001E-2</v>
      </c>
      <c r="BA78">
        <v>8.6956519999999999E-3</v>
      </c>
      <c r="BB78">
        <v>3.4782608999999999E-2</v>
      </c>
      <c r="BC78">
        <v>8.6956519999999999E-3</v>
      </c>
      <c r="BD78">
        <v>8.6956519999999999E-3</v>
      </c>
      <c r="BE78">
        <v>7.8260869999999996E-2</v>
      </c>
      <c r="BF78">
        <v>8.6956521999999994E-2</v>
      </c>
      <c r="BG78">
        <v>3.4782608999999999E-2</v>
      </c>
      <c r="BH78">
        <v>7.8260869999999996E-2</v>
      </c>
      <c r="BI78">
        <v>0.12173913</v>
      </c>
      <c r="BJ78">
        <v>6.9565216999999999E-2</v>
      </c>
      <c r="BK78">
        <v>3.4782608999999999E-2</v>
      </c>
      <c r="BL78">
        <v>8.6956519999999999E-3</v>
      </c>
      <c r="BM78">
        <v>8.6956519999999999E-3</v>
      </c>
      <c r="BN78">
        <v>8.6956519999999999E-3</v>
      </c>
      <c r="BP78">
        <f t="shared" si="2"/>
        <v>0.12173913</v>
      </c>
      <c r="BQ78">
        <v>0.94</v>
      </c>
      <c r="BR78">
        <v>0.12173913</v>
      </c>
      <c r="BS78">
        <f t="shared" si="3"/>
        <v>-0.10999999999999999</v>
      </c>
    </row>
    <row r="79" spans="1:71" x14ac:dyDescent="0.5">
      <c r="A79">
        <v>78</v>
      </c>
      <c r="B79">
        <v>397</v>
      </c>
      <c r="C79">
        <v>57</v>
      </c>
      <c r="D79" t="s">
        <v>69</v>
      </c>
      <c r="E79" s="1">
        <v>44280.0625</v>
      </c>
      <c r="F79" s="1">
        <v>44280.354166666664</v>
      </c>
      <c r="G79">
        <v>7</v>
      </c>
      <c r="H79">
        <v>0.63</v>
      </c>
      <c r="I79">
        <v>28</v>
      </c>
      <c r="J79">
        <v>23</v>
      </c>
      <c r="K79">
        <v>54</v>
      </c>
      <c r="L79">
        <v>1</v>
      </c>
      <c r="M79">
        <v>50</v>
      </c>
      <c r="N79">
        <v>1</v>
      </c>
      <c r="O79" t="s">
        <v>66</v>
      </c>
      <c r="P79">
        <v>1</v>
      </c>
      <c r="Q79">
        <v>3.5714285999999998E-2</v>
      </c>
      <c r="R79">
        <v>7.1428570999999996E-2</v>
      </c>
      <c r="S79">
        <v>3.5714285999999998E-2</v>
      </c>
      <c r="T79">
        <v>3.5714285999999998E-2</v>
      </c>
      <c r="U79">
        <v>0</v>
      </c>
      <c r="V79">
        <v>0</v>
      </c>
      <c r="W79">
        <v>0</v>
      </c>
      <c r="X79">
        <v>0</v>
      </c>
      <c r="Y79">
        <v>3.5714285999999998E-2</v>
      </c>
      <c r="Z79">
        <v>0</v>
      </c>
      <c r="AA79">
        <v>3.5714285999999998E-2</v>
      </c>
      <c r="AB79">
        <v>3.5714285999999998E-2</v>
      </c>
      <c r="AC79">
        <v>3.5714285999999998E-2</v>
      </c>
      <c r="AD79">
        <v>0.10714285699999999</v>
      </c>
      <c r="AE79">
        <v>0.14285714299999999</v>
      </c>
      <c r="AF79">
        <v>7.1428570999999996E-2</v>
      </c>
      <c r="AG79">
        <v>7.1428570999999996E-2</v>
      </c>
      <c r="AH79">
        <v>0.10714285699999999</v>
      </c>
      <c r="AI79">
        <v>0.14285714299999999</v>
      </c>
      <c r="AJ79">
        <v>3.5714285999999998E-2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P79">
        <f t="shared" si="2"/>
        <v>0.14285714299999999</v>
      </c>
      <c r="BQ79">
        <v>0.64</v>
      </c>
      <c r="BR79">
        <v>0.14285714299999999</v>
      </c>
      <c r="BS79">
        <f t="shared" si="3"/>
        <v>-1.0000000000000009E-2</v>
      </c>
    </row>
    <row r="80" spans="1:71" x14ac:dyDescent="0.5">
      <c r="A80">
        <v>79</v>
      </c>
      <c r="B80">
        <v>398</v>
      </c>
      <c r="C80">
        <v>59</v>
      </c>
      <c r="D80" t="s">
        <v>69</v>
      </c>
      <c r="E80" s="1">
        <v>44395.083333333336</v>
      </c>
      <c r="F80" s="1">
        <v>44395.416666666664</v>
      </c>
      <c r="G80">
        <v>8</v>
      </c>
      <c r="H80">
        <v>0.64</v>
      </c>
      <c r="I80">
        <v>22</v>
      </c>
      <c r="J80">
        <v>23</v>
      </c>
      <c r="K80">
        <v>54</v>
      </c>
      <c r="L80">
        <v>2</v>
      </c>
      <c r="M80">
        <v>50</v>
      </c>
      <c r="N80">
        <v>2</v>
      </c>
      <c r="O80" t="s">
        <v>66</v>
      </c>
      <c r="P80">
        <v>0</v>
      </c>
      <c r="Q80">
        <v>3.5714285999999998E-2</v>
      </c>
      <c r="R80">
        <v>7.1428570999999996E-2</v>
      </c>
      <c r="S80">
        <v>3.5714285999999998E-2</v>
      </c>
      <c r="T80">
        <v>3.5714285999999998E-2</v>
      </c>
      <c r="U80">
        <v>0</v>
      </c>
      <c r="V80">
        <v>0</v>
      </c>
      <c r="W80">
        <v>0</v>
      </c>
      <c r="X80">
        <v>0</v>
      </c>
      <c r="Y80">
        <v>3.5714285999999998E-2</v>
      </c>
      <c r="Z80">
        <v>0</v>
      </c>
      <c r="AA80">
        <v>3.5714285999999998E-2</v>
      </c>
      <c r="AB80">
        <v>3.5714285999999998E-2</v>
      </c>
      <c r="AC80">
        <v>3.5714285999999998E-2</v>
      </c>
      <c r="AD80">
        <v>0.10714285699999999</v>
      </c>
      <c r="AE80">
        <v>0.14285714299999999</v>
      </c>
      <c r="AF80">
        <v>7.1428570999999996E-2</v>
      </c>
      <c r="AG80">
        <v>7.1428570999999996E-2</v>
      </c>
      <c r="AH80">
        <v>0.10714285699999999</v>
      </c>
      <c r="AI80">
        <v>0.14285714299999999</v>
      </c>
      <c r="AJ80">
        <v>3.5714285999999998E-2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f t="shared" si="2"/>
        <v>0.14285714299999999</v>
      </c>
      <c r="BQ80">
        <v>0.64</v>
      </c>
      <c r="BR80">
        <v>0.14285714299999999</v>
      </c>
      <c r="BS80">
        <f t="shared" si="3"/>
        <v>0</v>
      </c>
    </row>
    <row r="81" spans="1:71" x14ac:dyDescent="0.5">
      <c r="A81">
        <v>80</v>
      </c>
      <c r="B81">
        <v>399</v>
      </c>
      <c r="C81">
        <v>30</v>
      </c>
      <c r="D81" t="s">
        <v>69</v>
      </c>
      <c r="E81" s="1">
        <v>44398.041666666664</v>
      </c>
      <c r="F81" s="1">
        <v>44398.333333333336</v>
      </c>
      <c r="G81">
        <v>7</v>
      </c>
      <c r="H81">
        <v>0.91</v>
      </c>
      <c r="I81">
        <v>28</v>
      </c>
      <c r="J81">
        <v>57</v>
      </c>
      <c r="K81">
        <v>20</v>
      </c>
      <c r="L81">
        <v>0</v>
      </c>
      <c r="M81">
        <v>50</v>
      </c>
      <c r="N81">
        <v>0</v>
      </c>
      <c r="O81" t="s">
        <v>66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1.7391304E-2</v>
      </c>
      <c r="AL81">
        <v>4.3478260999999997E-2</v>
      </c>
      <c r="AM81">
        <v>8.6956519999999999E-3</v>
      </c>
      <c r="AN81">
        <v>1.7391304E-2</v>
      </c>
      <c r="AO81">
        <v>0</v>
      </c>
      <c r="AP81">
        <v>8.6956519999999999E-3</v>
      </c>
      <c r="AQ81">
        <v>3.4782608999999999E-2</v>
      </c>
      <c r="AR81">
        <v>2.6086957000000001E-2</v>
      </c>
      <c r="AS81">
        <v>3.4782608999999999E-2</v>
      </c>
      <c r="AT81">
        <v>1.7391304E-2</v>
      </c>
      <c r="AU81">
        <v>4.3478260999999997E-2</v>
      </c>
      <c r="AV81">
        <v>5.2173913000000002E-2</v>
      </c>
      <c r="AW81">
        <v>0</v>
      </c>
      <c r="AX81">
        <v>4.3478260999999997E-2</v>
      </c>
      <c r="AY81">
        <v>3.4782608999999999E-2</v>
      </c>
      <c r="AZ81">
        <v>2.6086957000000001E-2</v>
      </c>
      <c r="BA81">
        <v>8.6956519999999999E-3</v>
      </c>
      <c r="BB81">
        <v>3.4782608999999999E-2</v>
      </c>
      <c r="BC81">
        <v>8.6956519999999999E-3</v>
      </c>
      <c r="BD81">
        <v>8.6956519999999999E-3</v>
      </c>
      <c r="BE81">
        <v>7.8260869999999996E-2</v>
      </c>
      <c r="BF81">
        <v>8.6956521999999994E-2</v>
      </c>
      <c r="BG81">
        <v>3.4782608999999999E-2</v>
      </c>
      <c r="BH81">
        <v>7.8260869999999996E-2</v>
      </c>
      <c r="BI81">
        <v>0.12173913</v>
      </c>
      <c r="BJ81">
        <v>6.9565216999999999E-2</v>
      </c>
      <c r="BK81">
        <v>3.4782608999999999E-2</v>
      </c>
      <c r="BL81">
        <v>8.6956519999999999E-3</v>
      </c>
      <c r="BM81">
        <v>8.6956519999999999E-3</v>
      </c>
      <c r="BN81">
        <v>8.6956519999999999E-3</v>
      </c>
      <c r="BP81">
        <f t="shared" si="2"/>
        <v>0.12173913</v>
      </c>
      <c r="BQ81">
        <v>0.94</v>
      </c>
      <c r="BR81">
        <v>0.12173913</v>
      </c>
      <c r="BS81">
        <f t="shared" si="3"/>
        <v>-2.9999999999999916E-2</v>
      </c>
    </row>
    <row r="82" spans="1:71" x14ac:dyDescent="0.5">
      <c r="A82">
        <v>81</v>
      </c>
      <c r="B82">
        <v>400</v>
      </c>
      <c r="C82">
        <v>32</v>
      </c>
      <c r="D82" t="s">
        <v>69</v>
      </c>
      <c r="E82" s="1">
        <v>44410.104166666664</v>
      </c>
      <c r="F82" s="1">
        <v>44410.416666666664</v>
      </c>
      <c r="G82">
        <v>7.5</v>
      </c>
      <c r="H82">
        <v>0.82</v>
      </c>
      <c r="I82">
        <v>28</v>
      </c>
      <c r="J82">
        <v>60</v>
      </c>
      <c r="K82">
        <v>17</v>
      </c>
      <c r="L82">
        <v>3</v>
      </c>
      <c r="M82">
        <v>50</v>
      </c>
      <c r="N82">
        <v>0</v>
      </c>
      <c r="O82" t="s">
        <v>66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1.7391304E-2</v>
      </c>
      <c r="AL82">
        <v>4.3478260999999997E-2</v>
      </c>
      <c r="AM82">
        <v>8.6956519999999999E-3</v>
      </c>
      <c r="AN82">
        <v>1.7391304E-2</v>
      </c>
      <c r="AO82">
        <v>0</v>
      </c>
      <c r="AP82">
        <v>8.6956519999999999E-3</v>
      </c>
      <c r="AQ82">
        <v>3.4782608999999999E-2</v>
      </c>
      <c r="AR82">
        <v>2.6086957000000001E-2</v>
      </c>
      <c r="AS82">
        <v>3.4782608999999999E-2</v>
      </c>
      <c r="AT82">
        <v>1.7391304E-2</v>
      </c>
      <c r="AU82">
        <v>4.3478260999999997E-2</v>
      </c>
      <c r="AV82">
        <v>5.2173913000000002E-2</v>
      </c>
      <c r="AW82">
        <v>0</v>
      </c>
      <c r="AX82">
        <v>4.3478260999999997E-2</v>
      </c>
      <c r="AY82">
        <v>3.4782608999999999E-2</v>
      </c>
      <c r="AZ82">
        <v>2.6086957000000001E-2</v>
      </c>
      <c r="BA82">
        <v>8.6956519999999999E-3</v>
      </c>
      <c r="BB82">
        <v>3.4782608999999999E-2</v>
      </c>
      <c r="BC82">
        <v>8.6956519999999999E-3</v>
      </c>
      <c r="BD82">
        <v>8.6956519999999999E-3</v>
      </c>
      <c r="BE82">
        <v>7.8260869999999996E-2</v>
      </c>
      <c r="BF82">
        <v>8.6956521999999994E-2</v>
      </c>
      <c r="BG82">
        <v>3.4782608999999999E-2</v>
      </c>
      <c r="BH82">
        <v>7.8260869999999996E-2</v>
      </c>
      <c r="BI82">
        <v>0.12173913</v>
      </c>
      <c r="BJ82">
        <v>6.9565216999999999E-2</v>
      </c>
      <c r="BK82">
        <v>3.4782608999999999E-2</v>
      </c>
      <c r="BL82">
        <v>8.6956519999999999E-3</v>
      </c>
      <c r="BM82">
        <v>8.6956519999999999E-3</v>
      </c>
      <c r="BN82">
        <v>8.6956519999999999E-3</v>
      </c>
      <c r="BP82">
        <f t="shared" si="2"/>
        <v>0.12173913</v>
      </c>
      <c r="BQ82">
        <v>0.94</v>
      </c>
      <c r="BR82">
        <v>0.12173913</v>
      </c>
      <c r="BS82">
        <f t="shared" si="3"/>
        <v>-0.12</v>
      </c>
    </row>
    <row r="83" spans="1:71" x14ac:dyDescent="0.5">
      <c r="A83">
        <v>82</v>
      </c>
      <c r="B83">
        <v>401</v>
      </c>
      <c r="C83">
        <v>37</v>
      </c>
      <c r="D83" t="s">
        <v>69</v>
      </c>
      <c r="E83" s="1">
        <v>44472.895833333336</v>
      </c>
      <c r="F83" s="1">
        <v>44472.229166666664</v>
      </c>
      <c r="G83">
        <v>8</v>
      </c>
      <c r="H83">
        <v>0.92</v>
      </c>
      <c r="I83">
        <v>20</v>
      </c>
      <c r="J83">
        <v>60</v>
      </c>
      <c r="K83">
        <v>15</v>
      </c>
      <c r="L83">
        <v>1</v>
      </c>
      <c r="M83">
        <v>25</v>
      </c>
      <c r="N83">
        <v>0</v>
      </c>
      <c r="O83" t="s">
        <v>66</v>
      </c>
      <c r="P83">
        <v>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1.7391304E-2</v>
      </c>
      <c r="AL83">
        <v>4.3478260999999997E-2</v>
      </c>
      <c r="AM83">
        <v>8.6956519999999999E-3</v>
      </c>
      <c r="AN83">
        <v>1.7391304E-2</v>
      </c>
      <c r="AO83">
        <v>0</v>
      </c>
      <c r="AP83">
        <v>8.6956519999999999E-3</v>
      </c>
      <c r="AQ83">
        <v>3.4782608999999999E-2</v>
      </c>
      <c r="AR83">
        <v>2.6086957000000001E-2</v>
      </c>
      <c r="AS83">
        <v>3.4782608999999999E-2</v>
      </c>
      <c r="AT83">
        <v>1.7391304E-2</v>
      </c>
      <c r="AU83">
        <v>4.3478260999999997E-2</v>
      </c>
      <c r="AV83">
        <v>5.2173913000000002E-2</v>
      </c>
      <c r="AW83">
        <v>0</v>
      </c>
      <c r="AX83">
        <v>4.3478260999999997E-2</v>
      </c>
      <c r="AY83">
        <v>3.4782608999999999E-2</v>
      </c>
      <c r="AZ83">
        <v>2.6086957000000001E-2</v>
      </c>
      <c r="BA83">
        <v>8.6956519999999999E-3</v>
      </c>
      <c r="BB83">
        <v>3.4782608999999999E-2</v>
      </c>
      <c r="BC83">
        <v>8.6956519999999999E-3</v>
      </c>
      <c r="BD83">
        <v>8.6956519999999999E-3</v>
      </c>
      <c r="BE83">
        <v>7.8260869999999996E-2</v>
      </c>
      <c r="BF83">
        <v>8.6956521999999994E-2</v>
      </c>
      <c r="BG83">
        <v>3.4782608999999999E-2</v>
      </c>
      <c r="BH83">
        <v>7.8260869999999996E-2</v>
      </c>
      <c r="BI83">
        <v>0.12173913</v>
      </c>
      <c r="BJ83">
        <v>6.9565216999999999E-2</v>
      </c>
      <c r="BK83">
        <v>3.4782608999999999E-2</v>
      </c>
      <c r="BL83">
        <v>8.6956519999999999E-3</v>
      </c>
      <c r="BM83">
        <v>8.6956519999999999E-3</v>
      </c>
      <c r="BN83">
        <v>8.6956519999999999E-3</v>
      </c>
      <c r="BP83">
        <f t="shared" si="2"/>
        <v>0.12173913</v>
      </c>
      <c r="BQ83">
        <v>0.94</v>
      </c>
      <c r="BR83">
        <v>0.12173913</v>
      </c>
      <c r="BS83">
        <f t="shared" si="3"/>
        <v>-1.9999999999999907E-2</v>
      </c>
    </row>
    <row r="84" spans="1:71" x14ac:dyDescent="0.5">
      <c r="A84">
        <v>83</v>
      </c>
      <c r="B84">
        <v>402</v>
      </c>
      <c r="C84">
        <v>48</v>
      </c>
      <c r="D84" t="s">
        <v>65</v>
      </c>
      <c r="E84" s="1">
        <v>44228.0625</v>
      </c>
      <c r="F84" s="1">
        <v>44228.375</v>
      </c>
      <c r="G84">
        <v>7.5</v>
      </c>
      <c r="H84">
        <v>0.92</v>
      </c>
      <c r="I84">
        <v>20</v>
      </c>
      <c r="J84">
        <v>65</v>
      </c>
      <c r="K84">
        <v>13</v>
      </c>
      <c r="L84">
        <v>0</v>
      </c>
      <c r="M84">
        <v>0</v>
      </c>
      <c r="N84">
        <v>0</v>
      </c>
      <c r="O84" t="s">
        <v>67</v>
      </c>
      <c r="P84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3.7735849000000002E-2</v>
      </c>
      <c r="AM84">
        <v>1.8867925000000001E-2</v>
      </c>
      <c r="AN84">
        <v>3.7735849000000002E-2</v>
      </c>
      <c r="AO84">
        <v>0</v>
      </c>
      <c r="AP84">
        <v>1.8867925000000001E-2</v>
      </c>
      <c r="AQ84">
        <v>1.8867925000000001E-2</v>
      </c>
      <c r="AR84">
        <v>5.6603774000000003E-2</v>
      </c>
      <c r="AS84">
        <v>1.8867925000000001E-2</v>
      </c>
      <c r="AT84">
        <v>3.7735849000000002E-2</v>
      </c>
      <c r="AU84">
        <v>1.8867925000000001E-2</v>
      </c>
      <c r="AV84">
        <v>1.8867925000000001E-2</v>
      </c>
      <c r="AW84">
        <v>3.7735849000000002E-2</v>
      </c>
      <c r="AX84">
        <v>1.8867925000000001E-2</v>
      </c>
      <c r="AY84">
        <v>1.8867925000000001E-2</v>
      </c>
      <c r="AZ84">
        <v>3.7735849000000002E-2</v>
      </c>
      <c r="BA84">
        <v>9.4339622999999997E-2</v>
      </c>
      <c r="BB84">
        <v>3.7735849000000002E-2</v>
      </c>
      <c r="BC84">
        <v>3.7735849000000002E-2</v>
      </c>
      <c r="BD84">
        <v>3.7735849000000002E-2</v>
      </c>
      <c r="BE84">
        <v>5.6603774000000003E-2</v>
      </c>
      <c r="BF84">
        <v>1.8867925000000001E-2</v>
      </c>
      <c r="BG84">
        <v>3.7735849000000002E-2</v>
      </c>
      <c r="BH84">
        <v>0.15094339600000001</v>
      </c>
      <c r="BI84">
        <v>5.6603774000000003E-2</v>
      </c>
      <c r="BJ84">
        <v>1.8867925000000001E-2</v>
      </c>
      <c r="BK84">
        <v>1.8867925000000001E-2</v>
      </c>
      <c r="BL84">
        <v>0</v>
      </c>
      <c r="BM84">
        <v>3.7735849000000002E-2</v>
      </c>
      <c r="BN84">
        <v>0</v>
      </c>
      <c r="BP84">
        <f t="shared" si="2"/>
        <v>0.15094339600000001</v>
      </c>
      <c r="BQ84">
        <v>0.93</v>
      </c>
      <c r="BR84">
        <v>0.15094339600000001</v>
      </c>
      <c r="BS84">
        <f t="shared" si="3"/>
        <v>-1.0000000000000009E-2</v>
      </c>
    </row>
    <row r="85" spans="1:71" x14ac:dyDescent="0.5">
      <c r="A85">
        <v>84</v>
      </c>
      <c r="B85">
        <v>403</v>
      </c>
      <c r="C85">
        <v>38</v>
      </c>
      <c r="D85" t="s">
        <v>65</v>
      </c>
      <c r="E85" s="1">
        <v>44525.916666666664</v>
      </c>
      <c r="F85" s="1">
        <v>44525.25</v>
      </c>
      <c r="G85">
        <v>8</v>
      </c>
      <c r="H85">
        <v>0.93</v>
      </c>
      <c r="I85">
        <v>18</v>
      </c>
      <c r="J85">
        <v>70</v>
      </c>
      <c r="K85">
        <v>10</v>
      </c>
      <c r="L85">
        <v>0</v>
      </c>
      <c r="M85">
        <v>0</v>
      </c>
      <c r="N85">
        <v>0</v>
      </c>
      <c r="O85" t="s">
        <v>67</v>
      </c>
      <c r="P85">
        <v>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0.05</v>
      </c>
      <c r="AL85">
        <v>0</v>
      </c>
      <c r="AM85">
        <v>0.05</v>
      </c>
      <c r="AN85">
        <v>0</v>
      </c>
      <c r="AO85">
        <v>0</v>
      </c>
      <c r="AP85">
        <v>0</v>
      </c>
      <c r="AQ85">
        <v>0.05</v>
      </c>
      <c r="AR85">
        <v>0.1</v>
      </c>
      <c r="AS85">
        <v>0</v>
      </c>
      <c r="AT85">
        <v>0.05</v>
      </c>
      <c r="AU85">
        <v>0.05</v>
      </c>
      <c r="AV85">
        <v>0</v>
      </c>
      <c r="AW85">
        <v>0</v>
      </c>
      <c r="AX85">
        <v>0</v>
      </c>
      <c r="AY85">
        <v>0</v>
      </c>
      <c r="AZ85">
        <v>0.05</v>
      </c>
      <c r="BA85">
        <v>0</v>
      </c>
      <c r="BB85">
        <v>0.25</v>
      </c>
      <c r="BC85">
        <v>0.05</v>
      </c>
      <c r="BD85">
        <v>0.05</v>
      </c>
      <c r="BE85">
        <v>0</v>
      </c>
      <c r="BF85">
        <v>0.05</v>
      </c>
      <c r="BG85">
        <v>0.05</v>
      </c>
      <c r="BH85">
        <v>0</v>
      </c>
      <c r="BI85">
        <v>0</v>
      </c>
      <c r="BJ85">
        <v>0.15</v>
      </c>
      <c r="BK85">
        <v>0</v>
      </c>
      <c r="BL85">
        <v>0</v>
      </c>
      <c r="BM85">
        <v>0</v>
      </c>
      <c r="BN85">
        <v>0</v>
      </c>
      <c r="BP85">
        <f t="shared" si="2"/>
        <v>0.25</v>
      </c>
      <c r="BQ85">
        <v>0.87</v>
      </c>
      <c r="BR85">
        <v>0.25</v>
      </c>
      <c r="BS85">
        <f t="shared" si="3"/>
        <v>6.0000000000000053E-2</v>
      </c>
    </row>
    <row r="86" spans="1:71" x14ac:dyDescent="0.5">
      <c r="A86">
        <v>85</v>
      </c>
      <c r="B86">
        <v>404</v>
      </c>
      <c r="C86">
        <v>58</v>
      </c>
      <c r="D86" t="s">
        <v>65</v>
      </c>
      <c r="E86" s="1">
        <v>44506.895833333336</v>
      </c>
      <c r="F86" s="1">
        <v>44506.229166666664</v>
      </c>
      <c r="G86">
        <v>8</v>
      </c>
      <c r="H86">
        <v>0.87</v>
      </c>
      <c r="I86">
        <v>27</v>
      </c>
      <c r="J86">
        <v>55</v>
      </c>
      <c r="K86">
        <v>18</v>
      </c>
      <c r="L86">
        <v>0</v>
      </c>
      <c r="M86">
        <v>0</v>
      </c>
      <c r="N86">
        <v>3</v>
      </c>
      <c r="O86" t="s">
        <v>67</v>
      </c>
      <c r="P86">
        <v>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0.1875</v>
      </c>
      <c r="AM86">
        <v>0</v>
      </c>
      <c r="AN86">
        <v>0.125</v>
      </c>
      <c r="AO86">
        <v>6.25E-2</v>
      </c>
      <c r="AP86">
        <v>6.25E-2</v>
      </c>
      <c r="AQ86">
        <v>0</v>
      </c>
      <c r="AR86">
        <v>0</v>
      </c>
      <c r="AS86">
        <v>6.25E-2</v>
      </c>
      <c r="AT86">
        <v>0</v>
      </c>
      <c r="AU86">
        <v>0</v>
      </c>
      <c r="AV86">
        <v>0</v>
      </c>
      <c r="AW86">
        <v>6.25E-2</v>
      </c>
      <c r="AX86">
        <v>0</v>
      </c>
      <c r="AY86">
        <v>0</v>
      </c>
      <c r="AZ86">
        <v>0</v>
      </c>
      <c r="BA86">
        <v>6.25E-2</v>
      </c>
      <c r="BB86">
        <v>0.125</v>
      </c>
      <c r="BC86">
        <v>6.25E-2</v>
      </c>
      <c r="BD86">
        <v>0</v>
      </c>
      <c r="BE86">
        <v>0.125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6.25E-2</v>
      </c>
      <c r="BN86">
        <v>0</v>
      </c>
      <c r="BP86">
        <f t="shared" si="2"/>
        <v>0.1875</v>
      </c>
      <c r="BQ86">
        <v>0.71</v>
      </c>
      <c r="BR86">
        <v>0.1875</v>
      </c>
      <c r="BS86">
        <f t="shared" si="3"/>
        <v>0.16000000000000003</v>
      </c>
    </row>
    <row r="87" spans="1:71" x14ac:dyDescent="0.5">
      <c r="A87">
        <v>86</v>
      </c>
      <c r="B87">
        <v>405</v>
      </c>
      <c r="C87">
        <v>24</v>
      </c>
      <c r="D87" t="s">
        <v>65</v>
      </c>
      <c r="E87" s="1">
        <v>44296.104166666664</v>
      </c>
      <c r="F87" s="1">
        <v>44296.354166666664</v>
      </c>
      <c r="G87">
        <v>6</v>
      </c>
      <c r="H87">
        <v>0.64</v>
      </c>
      <c r="I87">
        <v>22</v>
      </c>
      <c r="J87">
        <v>23</v>
      </c>
      <c r="K87">
        <v>54</v>
      </c>
      <c r="L87" t="s">
        <v>68</v>
      </c>
      <c r="M87" t="s">
        <v>68</v>
      </c>
      <c r="N87">
        <v>3</v>
      </c>
      <c r="O87" t="s">
        <v>67</v>
      </c>
      <c r="P87">
        <v>1</v>
      </c>
      <c r="Q87">
        <v>6.5217391E-2</v>
      </c>
      <c r="R87">
        <v>6.5217391E-2</v>
      </c>
      <c r="S87">
        <v>0.108695652</v>
      </c>
      <c r="T87">
        <v>2.1739129999999999E-2</v>
      </c>
      <c r="U87">
        <v>0.15217391299999999</v>
      </c>
      <c r="V87">
        <v>0.108695652</v>
      </c>
      <c r="W87">
        <v>2.1739129999999999E-2</v>
      </c>
      <c r="X87">
        <v>4.3478260999999997E-2</v>
      </c>
      <c r="Y87">
        <v>2.1739129999999999E-2</v>
      </c>
      <c r="Z87">
        <v>4.3478260999999997E-2</v>
      </c>
      <c r="AA87">
        <v>6.5217391E-2</v>
      </c>
      <c r="AB87">
        <v>2.1739129999999999E-2</v>
      </c>
      <c r="AC87">
        <v>4.3478260999999997E-2</v>
      </c>
      <c r="AD87">
        <v>6.5217391E-2</v>
      </c>
      <c r="AE87">
        <v>2.1739129999999999E-2</v>
      </c>
      <c r="AF87">
        <v>4.3478260999999997E-2</v>
      </c>
      <c r="AG87">
        <v>2.1739129999999999E-2</v>
      </c>
      <c r="AH87">
        <v>2.1739129999999999E-2</v>
      </c>
      <c r="AI87">
        <v>4.3478260999999997E-2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P87">
        <f t="shared" si="2"/>
        <v>0.15217391299999999</v>
      </c>
      <c r="BQ87">
        <v>0.54</v>
      </c>
      <c r="BR87">
        <v>0.15217391299999999</v>
      </c>
      <c r="BS87">
        <f t="shared" si="3"/>
        <v>9.9999999999999978E-2</v>
      </c>
    </row>
    <row r="88" spans="1:71" x14ac:dyDescent="0.5">
      <c r="A88">
        <v>87</v>
      </c>
      <c r="B88">
        <v>406</v>
      </c>
      <c r="C88">
        <v>56</v>
      </c>
      <c r="D88" t="s">
        <v>65</v>
      </c>
      <c r="E88" s="1">
        <v>44423.083333333336</v>
      </c>
      <c r="F88" s="1">
        <v>44423.3125</v>
      </c>
      <c r="G88">
        <v>5.5</v>
      </c>
      <c r="H88">
        <v>0.9</v>
      </c>
      <c r="I88">
        <v>22</v>
      </c>
      <c r="J88">
        <v>57</v>
      </c>
      <c r="K88">
        <v>20</v>
      </c>
      <c r="L88">
        <v>0</v>
      </c>
      <c r="M88">
        <v>0</v>
      </c>
      <c r="N88" t="s">
        <v>68</v>
      </c>
      <c r="O88" t="s">
        <v>67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1.7391304E-2</v>
      </c>
      <c r="AL88">
        <v>4.3478260999999997E-2</v>
      </c>
      <c r="AM88">
        <v>8.6956519999999999E-3</v>
      </c>
      <c r="AN88">
        <v>1.7391304E-2</v>
      </c>
      <c r="AO88">
        <v>0</v>
      </c>
      <c r="AP88">
        <v>8.6956519999999999E-3</v>
      </c>
      <c r="AQ88">
        <v>3.4782608999999999E-2</v>
      </c>
      <c r="AR88">
        <v>2.6086957000000001E-2</v>
      </c>
      <c r="AS88">
        <v>3.4782608999999999E-2</v>
      </c>
      <c r="AT88">
        <v>1.7391304E-2</v>
      </c>
      <c r="AU88">
        <v>4.3478260999999997E-2</v>
      </c>
      <c r="AV88">
        <v>5.2173913000000002E-2</v>
      </c>
      <c r="AW88">
        <v>0</v>
      </c>
      <c r="AX88">
        <v>4.3478260999999997E-2</v>
      </c>
      <c r="AY88">
        <v>3.4782608999999999E-2</v>
      </c>
      <c r="AZ88">
        <v>2.6086957000000001E-2</v>
      </c>
      <c r="BA88">
        <v>8.6956519999999999E-3</v>
      </c>
      <c r="BB88">
        <v>3.4782608999999999E-2</v>
      </c>
      <c r="BC88">
        <v>8.6956519999999999E-3</v>
      </c>
      <c r="BD88">
        <v>8.6956519999999999E-3</v>
      </c>
      <c r="BE88">
        <v>7.8260869999999996E-2</v>
      </c>
      <c r="BF88">
        <v>8.6956521999999994E-2</v>
      </c>
      <c r="BG88">
        <v>3.4782608999999999E-2</v>
      </c>
      <c r="BH88">
        <v>7.8260869999999996E-2</v>
      </c>
      <c r="BI88">
        <v>0.12173913</v>
      </c>
      <c r="BJ88">
        <v>6.9565216999999999E-2</v>
      </c>
      <c r="BK88">
        <v>3.4782608999999999E-2</v>
      </c>
      <c r="BL88">
        <v>8.6956519999999999E-3</v>
      </c>
      <c r="BM88">
        <v>8.6956519999999999E-3</v>
      </c>
      <c r="BN88">
        <v>8.6956519999999999E-3</v>
      </c>
      <c r="BP88">
        <f t="shared" si="2"/>
        <v>0.12173913</v>
      </c>
      <c r="BQ88">
        <v>0.94</v>
      </c>
      <c r="BR88">
        <v>0.12173913</v>
      </c>
      <c r="BS88">
        <f t="shared" si="3"/>
        <v>-3.9999999999999925E-2</v>
      </c>
    </row>
    <row r="89" spans="1:71" x14ac:dyDescent="0.5">
      <c r="A89">
        <v>88</v>
      </c>
      <c r="B89">
        <v>407</v>
      </c>
      <c r="C89">
        <v>53</v>
      </c>
      <c r="D89" t="s">
        <v>65</v>
      </c>
      <c r="E89" s="1">
        <v>44303.9375</v>
      </c>
      <c r="F89" s="1">
        <v>44303.229166666664</v>
      </c>
      <c r="G89">
        <v>7</v>
      </c>
      <c r="H89">
        <v>0.82</v>
      </c>
      <c r="I89">
        <v>15</v>
      </c>
      <c r="J89">
        <v>62</v>
      </c>
      <c r="K89">
        <v>18</v>
      </c>
      <c r="L89">
        <v>2</v>
      </c>
      <c r="M89">
        <v>0</v>
      </c>
      <c r="N89">
        <v>0</v>
      </c>
      <c r="O89" t="s">
        <v>66</v>
      </c>
      <c r="P89">
        <v>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3.7735849000000002E-2</v>
      </c>
      <c r="AM89">
        <v>1.8867925000000001E-2</v>
      </c>
      <c r="AN89">
        <v>3.7735849000000002E-2</v>
      </c>
      <c r="AO89">
        <v>0</v>
      </c>
      <c r="AP89">
        <v>1.8867925000000001E-2</v>
      </c>
      <c r="AQ89">
        <v>1.8867925000000001E-2</v>
      </c>
      <c r="AR89">
        <v>5.6603774000000003E-2</v>
      </c>
      <c r="AS89">
        <v>1.8867925000000001E-2</v>
      </c>
      <c r="AT89">
        <v>3.7735849000000002E-2</v>
      </c>
      <c r="AU89">
        <v>1.8867925000000001E-2</v>
      </c>
      <c r="AV89">
        <v>1.8867925000000001E-2</v>
      </c>
      <c r="AW89">
        <v>3.7735849000000002E-2</v>
      </c>
      <c r="AX89">
        <v>1.8867925000000001E-2</v>
      </c>
      <c r="AY89">
        <v>1.8867925000000001E-2</v>
      </c>
      <c r="AZ89">
        <v>3.7735849000000002E-2</v>
      </c>
      <c r="BA89">
        <v>9.4339622999999997E-2</v>
      </c>
      <c r="BB89">
        <v>3.7735849000000002E-2</v>
      </c>
      <c r="BC89">
        <v>3.7735849000000002E-2</v>
      </c>
      <c r="BD89">
        <v>3.7735849000000002E-2</v>
      </c>
      <c r="BE89">
        <v>5.6603774000000003E-2</v>
      </c>
      <c r="BF89">
        <v>1.8867925000000001E-2</v>
      </c>
      <c r="BG89">
        <v>3.7735849000000002E-2</v>
      </c>
      <c r="BH89">
        <v>0.15094339600000001</v>
      </c>
      <c r="BI89">
        <v>5.6603774000000003E-2</v>
      </c>
      <c r="BJ89">
        <v>1.8867925000000001E-2</v>
      </c>
      <c r="BK89">
        <v>1.8867925000000001E-2</v>
      </c>
      <c r="BL89">
        <v>0</v>
      </c>
      <c r="BM89">
        <v>3.7735849000000002E-2</v>
      </c>
      <c r="BN89">
        <v>0</v>
      </c>
      <c r="BP89">
        <f t="shared" si="2"/>
        <v>0.15094339600000001</v>
      </c>
      <c r="BQ89">
        <v>0.93</v>
      </c>
      <c r="BR89">
        <v>0.15094339600000001</v>
      </c>
      <c r="BS89">
        <f t="shared" si="3"/>
        <v>-0.1100000000000001</v>
      </c>
    </row>
    <row r="90" spans="1:71" x14ac:dyDescent="0.5">
      <c r="A90">
        <v>89</v>
      </c>
      <c r="B90">
        <v>408</v>
      </c>
      <c r="C90">
        <v>35</v>
      </c>
      <c r="D90" t="s">
        <v>69</v>
      </c>
      <c r="E90" s="1">
        <v>44439.020833333336</v>
      </c>
      <c r="F90" s="1">
        <v>44439.354166666664</v>
      </c>
      <c r="G90">
        <v>8</v>
      </c>
      <c r="H90">
        <v>0.86</v>
      </c>
      <c r="I90">
        <v>24</v>
      </c>
      <c r="J90">
        <v>63</v>
      </c>
      <c r="K90">
        <v>18</v>
      </c>
      <c r="L90" t="s">
        <v>68</v>
      </c>
      <c r="M90">
        <v>25</v>
      </c>
      <c r="N90">
        <v>1</v>
      </c>
      <c r="O90" t="s">
        <v>67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3.7735849000000002E-2</v>
      </c>
      <c r="AM90">
        <v>1.8867925000000001E-2</v>
      </c>
      <c r="AN90">
        <v>3.7735849000000002E-2</v>
      </c>
      <c r="AO90">
        <v>0</v>
      </c>
      <c r="AP90">
        <v>1.8867925000000001E-2</v>
      </c>
      <c r="AQ90">
        <v>1.8867925000000001E-2</v>
      </c>
      <c r="AR90">
        <v>5.6603774000000003E-2</v>
      </c>
      <c r="AS90">
        <v>1.8867925000000001E-2</v>
      </c>
      <c r="AT90">
        <v>3.7735849000000002E-2</v>
      </c>
      <c r="AU90">
        <v>1.8867925000000001E-2</v>
      </c>
      <c r="AV90">
        <v>1.8867925000000001E-2</v>
      </c>
      <c r="AW90">
        <v>3.7735849000000002E-2</v>
      </c>
      <c r="AX90">
        <v>1.8867925000000001E-2</v>
      </c>
      <c r="AY90">
        <v>1.8867925000000001E-2</v>
      </c>
      <c r="AZ90">
        <v>3.7735849000000002E-2</v>
      </c>
      <c r="BA90">
        <v>9.4339622999999997E-2</v>
      </c>
      <c r="BB90">
        <v>3.7735849000000002E-2</v>
      </c>
      <c r="BC90">
        <v>3.7735849000000002E-2</v>
      </c>
      <c r="BD90">
        <v>3.7735849000000002E-2</v>
      </c>
      <c r="BE90">
        <v>5.6603774000000003E-2</v>
      </c>
      <c r="BF90">
        <v>1.8867925000000001E-2</v>
      </c>
      <c r="BG90">
        <v>3.7735849000000002E-2</v>
      </c>
      <c r="BH90">
        <v>0.15094339600000001</v>
      </c>
      <c r="BI90">
        <v>5.6603774000000003E-2</v>
      </c>
      <c r="BJ90">
        <v>1.8867925000000001E-2</v>
      </c>
      <c r="BK90">
        <v>1.8867925000000001E-2</v>
      </c>
      <c r="BL90">
        <v>0</v>
      </c>
      <c r="BM90">
        <v>3.7735849000000002E-2</v>
      </c>
      <c r="BN90">
        <v>0</v>
      </c>
      <c r="BP90">
        <f t="shared" si="2"/>
        <v>0.15094339600000001</v>
      </c>
      <c r="BQ90">
        <v>0.93</v>
      </c>
      <c r="BR90">
        <v>0.15094339600000001</v>
      </c>
      <c r="BS90">
        <f t="shared" si="3"/>
        <v>-7.0000000000000062E-2</v>
      </c>
    </row>
    <row r="91" spans="1:71" x14ac:dyDescent="0.5">
      <c r="A91">
        <v>90</v>
      </c>
      <c r="B91">
        <v>409</v>
      </c>
      <c r="C91">
        <v>61</v>
      </c>
      <c r="D91" t="s">
        <v>69</v>
      </c>
      <c r="E91" s="1">
        <v>44353</v>
      </c>
      <c r="F91" s="1">
        <v>44353.333333333336</v>
      </c>
      <c r="G91">
        <v>8</v>
      </c>
      <c r="H91">
        <v>0.73</v>
      </c>
      <c r="I91">
        <v>26</v>
      </c>
      <c r="J91">
        <v>63</v>
      </c>
      <c r="K91">
        <v>18</v>
      </c>
      <c r="L91">
        <v>3</v>
      </c>
      <c r="M91">
        <v>0</v>
      </c>
      <c r="N91">
        <v>2</v>
      </c>
      <c r="O91" t="s">
        <v>66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0.1875</v>
      </c>
      <c r="AM91">
        <v>0</v>
      </c>
      <c r="AN91">
        <v>0.125</v>
      </c>
      <c r="AO91">
        <v>6.25E-2</v>
      </c>
      <c r="AP91">
        <v>6.25E-2</v>
      </c>
      <c r="AQ91">
        <v>0</v>
      </c>
      <c r="AR91">
        <v>0</v>
      </c>
      <c r="AS91">
        <v>6.25E-2</v>
      </c>
      <c r="AT91">
        <v>0</v>
      </c>
      <c r="AU91">
        <v>0</v>
      </c>
      <c r="AV91">
        <v>0</v>
      </c>
      <c r="AW91">
        <v>6.25E-2</v>
      </c>
      <c r="AX91">
        <v>0</v>
      </c>
      <c r="AY91">
        <v>0</v>
      </c>
      <c r="AZ91">
        <v>0</v>
      </c>
      <c r="BA91">
        <v>6.25E-2</v>
      </c>
      <c r="BB91">
        <v>0.125</v>
      </c>
      <c r="BC91">
        <v>6.25E-2</v>
      </c>
      <c r="BD91">
        <v>0</v>
      </c>
      <c r="BE91">
        <v>0.125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6.25E-2</v>
      </c>
      <c r="BN91">
        <v>0</v>
      </c>
      <c r="BP91">
        <f t="shared" si="2"/>
        <v>0.1875</v>
      </c>
      <c r="BQ91">
        <v>0.71</v>
      </c>
      <c r="BR91">
        <v>0.1875</v>
      </c>
      <c r="BS91">
        <f t="shared" si="3"/>
        <v>2.0000000000000018E-2</v>
      </c>
    </row>
    <row r="92" spans="1:71" x14ac:dyDescent="0.5">
      <c r="A92">
        <v>91</v>
      </c>
      <c r="B92">
        <v>410</v>
      </c>
      <c r="C92">
        <v>32</v>
      </c>
      <c r="D92" t="s">
        <v>69</v>
      </c>
      <c r="E92" s="1">
        <v>44512.958333333336</v>
      </c>
      <c r="F92" s="1">
        <v>44512.291666666664</v>
      </c>
      <c r="G92">
        <v>8</v>
      </c>
      <c r="H92">
        <v>0.9</v>
      </c>
      <c r="I92">
        <v>28</v>
      </c>
      <c r="J92">
        <v>60</v>
      </c>
      <c r="K92">
        <v>17</v>
      </c>
      <c r="L92">
        <v>0</v>
      </c>
      <c r="M92">
        <v>50</v>
      </c>
      <c r="N92">
        <v>0</v>
      </c>
      <c r="O92" t="s">
        <v>67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1.7391304E-2</v>
      </c>
      <c r="AL92">
        <v>4.3478260999999997E-2</v>
      </c>
      <c r="AM92">
        <v>8.6956519999999999E-3</v>
      </c>
      <c r="AN92">
        <v>1.7391304E-2</v>
      </c>
      <c r="AO92">
        <v>0</v>
      </c>
      <c r="AP92">
        <v>8.6956519999999999E-3</v>
      </c>
      <c r="AQ92">
        <v>3.4782608999999999E-2</v>
      </c>
      <c r="AR92">
        <v>2.6086957000000001E-2</v>
      </c>
      <c r="AS92">
        <v>3.4782608999999999E-2</v>
      </c>
      <c r="AT92">
        <v>1.7391304E-2</v>
      </c>
      <c r="AU92">
        <v>4.3478260999999997E-2</v>
      </c>
      <c r="AV92">
        <v>5.2173913000000002E-2</v>
      </c>
      <c r="AW92">
        <v>0</v>
      </c>
      <c r="AX92">
        <v>4.3478260999999997E-2</v>
      </c>
      <c r="AY92">
        <v>3.4782608999999999E-2</v>
      </c>
      <c r="AZ92">
        <v>2.6086957000000001E-2</v>
      </c>
      <c r="BA92">
        <v>8.6956519999999999E-3</v>
      </c>
      <c r="BB92">
        <v>3.4782608999999999E-2</v>
      </c>
      <c r="BC92">
        <v>8.6956519999999999E-3</v>
      </c>
      <c r="BD92">
        <v>8.6956519999999999E-3</v>
      </c>
      <c r="BE92">
        <v>7.8260869999999996E-2</v>
      </c>
      <c r="BF92">
        <v>8.6956521999999994E-2</v>
      </c>
      <c r="BG92">
        <v>3.4782608999999999E-2</v>
      </c>
      <c r="BH92">
        <v>7.8260869999999996E-2</v>
      </c>
      <c r="BI92">
        <v>0.12173913</v>
      </c>
      <c r="BJ92">
        <v>6.9565216999999999E-2</v>
      </c>
      <c r="BK92">
        <v>3.4782608999999999E-2</v>
      </c>
      <c r="BL92">
        <v>8.6956519999999999E-3</v>
      </c>
      <c r="BM92">
        <v>8.6956519999999999E-3</v>
      </c>
      <c r="BN92">
        <v>8.6956519999999999E-3</v>
      </c>
      <c r="BP92">
        <f t="shared" si="2"/>
        <v>0.12173913</v>
      </c>
      <c r="BQ92">
        <v>0.94</v>
      </c>
      <c r="BR92">
        <v>0.12173913</v>
      </c>
      <c r="BS92">
        <f t="shared" si="3"/>
        <v>-3.9999999999999925E-2</v>
      </c>
    </row>
    <row r="93" spans="1:71" x14ac:dyDescent="0.5">
      <c r="A93">
        <v>92</v>
      </c>
      <c r="B93">
        <v>411</v>
      </c>
      <c r="C93">
        <v>58</v>
      </c>
      <c r="D93" t="s">
        <v>65</v>
      </c>
      <c r="E93" s="1">
        <v>44471.083333333336</v>
      </c>
      <c r="F93" s="1">
        <v>44471.375</v>
      </c>
      <c r="G93">
        <v>7</v>
      </c>
      <c r="H93">
        <v>0.68</v>
      </c>
      <c r="I93">
        <v>18</v>
      </c>
      <c r="J93">
        <v>35</v>
      </c>
      <c r="K93">
        <v>45</v>
      </c>
      <c r="L93">
        <v>1</v>
      </c>
      <c r="M93">
        <v>0</v>
      </c>
      <c r="N93">
        <v>4</v>
      </c>
      <c r="O93" t="s">
        <v>67</v>
      </c>
      <c r="P93">
        <v>3</v>
      </c>
      <c r="Q93">
        <v>3.5714285999999998E-2</v>
      </c>
      <c r="R93">
        <v>7.1428570999999996E-2</v>
      </c>
      <c r="S93">
        <v>3.5714285999999998E-2</v>
      </c>
      <c r="T93">
        <v>3.5714285999999998E-2</v>
      </c>
      <c r="U93">
        <v>0</v>
      </c>
      <c r="V93">
        <v>0</v>
      </c>
      <c r="W93">
        <v>0</v>
      </c>
      <c r="X93">
        <v>0</v>
      </c>
      <c r="Y93">
        <v>3.5714285999999998E-2</v>
      </c>
      <c r="Z93">
        <v>0</v>
      </c>
      <c r="AA93">
        <v>3.5714285999999998E-2</v>
      </c>
      <c r="AB93">
        <v>3.5714285999999998E-2</v>
      </c>
      <c r="AC93">
        <v>3.5714285999999998E-2</v>
      </c>
      <c r="AD93">
        <v>0.10714285699999999</v>
      </c>
      <c r="AE93">
        <v>0.14285714299999999</v>
      </c>
      <c r="AF93">
        <v>7.1428570999999996E-2</v>
      </c>
      <c r="AG93">
        <v>7.1428570999999996E-2</v>
      </c>
      <c r="AH93">
        <v>0.10714285699999999</v>
      </c>
      <c r="AI93">
        <v>0.14285714299999999</v>
      </c>
      <c r="AJ93">
        <v>3.5714285999999998E-2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P93">
        <f t="shared" si="2"/>
        <v>0.14285714299999999</v>
      </c>
      <c r="BQ93">
        <v>0.64</v>
      </c>
      <c r="BR93">
        <v>0.14285714299999999</v>
      </c>
      <c r="BS93">
        <f t="shared" si="3"/>
        <v>4.0000000000000036E-2</v>
      </c>
    </row>
    <row r="94" spans="1:71" x14ac:dyDescent="0.5">
      <c r="A94">
        <v>93</v>
      </c>
      <c r="B94">
        <v>412</v>
      </c>
      <c r="C94">
        <v>53</v>
      </c>
      <c r="D94" t="s">
        <v>65</v>
      </c>
      <c r="E94" s="1">
        <v>44466</v>
      </c>
      <c r="F94" s="1">
        <v>44466.291666666664</v>
      </c>
      <c r="G94">
        <v>7</v>
      </c>
      <c r="H94">
        <v>0.82</v>
      </c>
      <c r="I94">
        <v>20</v>
      </c>
      <c r="J94">
        <v>70</v>
      </c>
      <c r="K94">
        <v>10</v>
      </c>
      <c r="L94">
        <v>3</v>
      </c>
      <c r="M94">
        <v>0</v>
      </c>
      <c r="N94">
        <v>0</v>
      </c>
      <c r="O94" t="s">
        <v>66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0.05</v>
      </c>
      <c r="AL94">
        <v>0</v>
      </c>
      <c r="AM94">
        <v>0.05</v>
      </c>
      <c r="AN94">
        <v>0</v>
      </c>
      <c r="AO94">
        <v>0</v>
      </c>
      <c r="AP94">
        <v>0</v>
      </c>
      <c r="AQ94">
        <v>0.05</v>
      </c>
      <c r="AR94">
        <v>0.1</v>
      </c>
      <c r="AS94">
        <v>0</v>
      </c>
      <c r="AT94">
        <v>0.05</v>
      </c>
      <c r="AU94">
        <v>0.05</v>
      </c>
      <c r="AV94">
        <v>0</v>
      </c>
      <c r="AW94">
        <v>0</v>
      </c>
      <c r="AX94">
        <v>0</v>
      </c>
      <c r="AY94">
        <v>0</v>
      </c>
      <c r="AZ94">
        <v>0.05</v>
      </c>
      <c r="BA94">
        <v>0</v>
      </c>
      <c r="BB94">
        <v>0.25</v>
      </c>
      <c r="BC94">
        <v>0.05</v>
      </c>
      <c r="BD94">
        <v>0.05</v>
      </c>
      <c r="BE94">
        <v>0</v>
      </c>
      <c r="BF94">
        <v>0.05</v>
      </c>
      <c r="BG94">
        <v>0.05</v>
      </c>
      <c r="BH94">
        <v>0</v>
      </c>
      <c r="BI94">
        <v>0</v>
      </c>
      <c r="BJ94">
        <v>0.15</v>
      </c>
      <c r="BK94">
        <v>0</v>
      </c>
      <c r="BL94">
        <v>0</v>
      </c>
      <c r="BM94">
        <v>0</v>
      </c>
      <c r="BN94">
        <v>0</v>
      </c>
      <c r="BP94">
        <f t="shared" si="2"/>
        <v>0.25</v>
      </c>
      <c r="BQ94">
        <v>0.87</v>
      </c>
      <c r="BR94">
        <v>0.25</v>
      </c>
      <c r="BS94">
        <f t="shared" si="3"/>
        <v>-5.0000000000000044E-2</v>
      </c>
    </row>
    <row r="95" spans="1:71" x14ac:dyDescent="0.5">
      <c r="A95">
        <v>94</v>
      </c>
      <c r="B95">
        <v>413</v>
      </c>
      <c r="C95">
        <v>27</v>
      </c>
      <c r="D95" t="s">
        <v>69</v>
      </c>
      <c r="E95" s="1">
        <v>44514.041666666664</v>
      </c>
      <c r="F95" s="1">
        <v>44514.333333333336</v>
      </c>
      <c r="G95">
        <v>7</v>
      </c>
      <c r="H95">
        <v>0.74</v>
      </c>
      <c r="I95">
        <v>18</v>
      </c>
      <c r="J95">
        <v>70</v>
      </c>
      <c r="K95">
        <v>10</v>
      </c>
      <c r="L95">
        <v>3</v>
      </c>
      <c r="M95">
        <v>25</v>
      </c>
      <c r="N95">
        <v>0</v>
      </c>
      <c r="O95" t="s">
        <v>66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9.0909090999999997E-2</v>
      </c>
      <c r="AX95">
        <v>9.0909090999999997E-2</v>
      </c>
      <c r="AY95">
        <v>0.36363636399999999</v>
      </c>
      <c r="AZ95">
        <v>9.0909090999999997E-2</v>
      </c>
      <c r="BA95">
        <v>9.0909090999999997E-2</v>
      </c>
      <c r="BB95">
        <v>0</v>
      </c>
      <c r="BC95">
        <v>9.0909090999999997E-2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0.18181818199999999</v>
      </c>
      <c r="BK95">
        <v>0</v>
      </c>
      <c r="BL95">
        <v>0</v>
      </c>
      <c r="BM95">
        <v>0</v>
      </c>
      <c r="BN95">
        <v>0</v>
      </c>
      <c r="BP95">
        <f t="shared" si="2"/>
        <v>0.36363636399999999</v>
      </c>
      <c r="BQ95">
        <v>0.84</v>
      </c>
      <c r="BR95">
        <v>0.36363636399999999</v>
      </c>
      <c r="BS95">
        <f t="shared" si="3"/>
        <v>-9.9999999999999978E-2</v>
      </c>
    </row>
    <row r="96" spans="1:71" x14ac:dyDescent="0.5">
      <c r="A96">
        <v>95</v>
      </c>
      <c r="B96">
        <v>414</v>
      </c>
      <c r="C96">
        <v>51</v>
      </c>
      <c r="D96" t="s">
        <v>65</v>
      </c>
      <c r="E96" s="1">
        <v>44494.020833333336</v>
      </c>
      <c r="F96" s="1">
        <v>44494.375</v>
      </c>
      <c r="G96">
        <v>8.5</v>
      </c>
      <c r="H96">
        <v>0.88</v>
      </c>
      <c r="I96">
        <v>28</v>
      </c>
      <c r="J96">
        <v>57</v>
      </c>
      <c r="K96">
        <v>20</v>
      </c>
      <c r="L96">
        <v>1</v>
      </c>
      <c r="M96">
        <v>50</v>
      </c>
      <c r="N96">
        <v>0</v>
      </c>
      <c r="O96" t="s">
        <v>67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1.7391304E-2</v>
      </c>
      <c r="AL96">
        <v>4.3478260999999997E-2</v>
      </c>
      <c r="AM96">
        <v>8.6956519999999999E-3</v>
      </c>
      <c r="AN96">
        <v>1.7391304E-2</v>
      </c>
      <c r="AO96">
        <v>0</v>
      </c>
      <c r="AP96">
        <v>8.6956519999999999E-3</v>
      </c>
      <c r="AQ96">
        <v>3.4782608999999999E-2</v>
      </c>
      <c r="AR96">
        <v>2.6086957000000001E-2</v>
      </c>
      <c r="AS96">
        <v>3.4782608999999999E-2</v>
      </c>
      <c r="AT96">
        <v>1.7391304E-2</v>
      </c>
      <c r="AU96">
        <v>4.3478260999999997E-2</v>
      </c>
      <c r="AV96">
        <v>5.2173913000000002E-2</v>
      </c>
      <c r="AW96">
        <v>0</v>
      </c>
      <c r="AX96">
        <v>4.3478260999999997E-2</v>
      </c>
      <c r="AY96">
        <v>3.4782608999999999E-2</v>
      </c>
      <c r="AZ96">
        <v>2.6086957000000001E-2</v>
      </c>
      <c r="BA96">
        <v>8.6956519999999999E-3</v>
      </c>
      <c r="BB96">
        <v>3.4782608999999999E-2</v>
      </c>
      <c r="BC96">
        <v>8.6956519999999999E-3</v>
      </c>
      <c r="BD96">
        <v>8.6956519999999999E-3</v>
      </c>
      <c r="BE96">
        <v>7.8260869999999996E-2</v>
      </c>
      <c r="BF96">
        <v>8.6956521999999994E-2</v>
      </c>
      <c r="BG96">
        <v>3.4782608999999999E-2</v>
      </c>
      <c r="BH96">
        <v>7.8260869999999996E-2</v>
      </c>
      <c r="BI96">
        <v>0.12173913</v>
      </c>
      <c r="BJ96">
        <v>6.9565216999999999E-2</v>
      </c>
      <c r="BK96">
        <v>3.4782608999999999E-2</v>
      </c>
      <c r="BL96">
        <v>8.6956519999999999E-3</v>
      </c>
      <c r="BM96">
        <v>8.6956519999999999E-3</v>
      </c>
      <c r="BN96">
        <v>8.6956519999999999E-3</v>
      </c>
      <c r="BP96">
        <f t="shared" si="2"/>
        <v>0.12173913</v>
      </c>
      <c r="BQ96">
        <v>0.94</v>
      </c>
      <c r="BR96">
        <v>0.12173913</v>
      </c>
      <c r="BS96">
        <f t="shared" si="3"/>
        <v>-5.9999999999999942E-2</v>
      </c>
    </row>
    <row r="97" spans="1:71" x14ac:dyDescent="0.5">
      <c r="A97">
        <v>96</v>
      </c>
      <c r="B97">
        <v>415</v>
      </c>
      <c r="C97">
        <v>28</v>
      </c>
      <c r="D97" t="s">
        <v>69</v>
      </c>
      <c r="E97" s="1">
        <v>44458</v>
      </c>
      <c r="F97" s="1">
        <v>44458.333333333336</v>
      </c>
      <c r="G97">
        <v>8</v>
      </c>
      <c r="H97">
        <v>0.72</v>
      </c>
      <c r="I97">
        <v>26</v>
      </c>
      <c r="J97">
        <v>63</v>
      </c>
      <c r="K97">
        <v>18</v>
      </c>
      <c r="L97">
        <v>1</v>
      </c>
      <c r="M97">
        <v>25</v>
      </c>
      <c r="N97">
        <v>4</v>
      </c>
      <c r="O97" t="s">
        <v>66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3.7735849000000002E-2</v>
      </c>
      <c r="AM97">
        <v>1.8867925000000001E-2</v>
      </c>
      <c r="AN97">
        <v>3.7735849000000002E-2</v>
      </c>
      <c r="AO97">
        <v>0</v>
      </c>
      <c r="AP97">
        <v>1.8867925000000001E-2</v>
      </c>
      <c r="AQ97">
        <v>1.8867925000000001E-2</v>
      </c>
      <c r="AR97">
        <v>5.6603774000000003E-2</v>
      </c>
      <c r="AS97">
        <v>1.8867925000000001E-2</v>
      </c>
      <c r="AT97">
        <v>3.7735849000000002E-2</v>
      </c>
      <c r="AU97">
        <v>1.8867925000000001E-2</v>
      </c>
      <c r="AV97">
        <v>1.8867925000000001E-2</v>
      </c>
      <c r="AW97">
        <v>3.7735849000000002E-2</v>
      </c>
      <c r="AX97">
        <v>1.8867925000000001E-2</v>
      </c>
      <c r="AY97">
        <v>1.8867925000000001E-2</v>
      </c>
      <c r="AZ97">
        <v>3.7735849000000002E-2</v>
      </c>
      <c r="BA97">
        <v>9.4339622999999997E-2</v>
      </c>
      <c r="BB97">
        <v>3.7735849000000002E-2</v>
      </c>
      <c r="BC97">
        <v>3.7735849000000002E-2</v>
      </c>
      <c r="BD97">
        <v>3.7735849000000002E-2</v>
      </c>
      <c r="BE97">
        <v>5.6603774000000003E-2</v>
      </c>
      <c r="BF97">
        <v>1.8867925000000001E-2</v>
      </c>
      <c r="BG97">
        <v>3.7735849000000002E-2</v>
      </c>
      <c r="BH97">
        <v>0.15094339600000001</v>
      </c>
      <c r="BI97">
        <v>5.6603774000000003E-2</v>
      </c>
      <c r="BJ97">
        <v>1.8867925000000001E-2</v>
      </c>
      <c r="BK97">
        <v>1.8867925000000001E-2</v>
      </c>
      <c r="BL97">
        <v>0</v>
      </c>
      <c r="BM97">
        <v>3.7735849000000002E-2</v>
      </c>
      <c r="BN97">
        <v>0</v>
      </c>
      <c r="BP97">
        <f t="shared" si="2"/>
        <v>0.15094339600000001</v>
      </c>
      <c r="BQ97">
        <v>0.93</v>
      </c>
      <c r="BR97">
        <v>0.15094339600000001</v>
      </c>
      <c r="BS97">
        <f t="shared" si="3"/>
        <v>-0.21000000000000008</v>
      </c>
    </row>
    <row r="98" spans="1:71" x14ac:dyDescent="0.5">
      <c r="A98">
        <v>97</v>
      </c>
      <c r="B98">
        <v>416</v>
      </c>
      <c r="C98">
        <v>49</v>
      </c>
      <c r="D98" t="s">
        <v>65</v>
      </c>
      <c r="E98" s="1">
        <v>44258</v>
      </c>
      <c r="F98" s="1">
        <v>44258.291666666664</v>
      </c>
      <c r="G98">
        <v>7</v>
      </c>
      <c r="H98">
        <v>0.67</v>
      </c>
      <c r="I98">
        <v>22</v>
      </c>
      <c r="J98">
        <v>22</v>
      </c>
      <c r="K98">
        <v>55</v>
      </c>
      <c r="L98">
        <v>1</v>
      </c>
      <c r="M98">
        <v>0</v>
      </c>
      <c r="N98">
        <v>4</v>
      </c>
      <c r="O98" t="s">
        <v>66</v>
      </c>
      <c r="P98">
        <v>0</v>
      </c>
      <c r="Q98">
        <v>3.5714285999999998E-2</v>
      </c>
      <c r="R98">
        <v>7.1428570999999996E-2</v>
      </c>
      <c r="S98">
        <v>3.5714285999999998E-2</v>
      </c>
      <c r="T98">
        <v>3.5714285999999998E-2</v>
      </c>
      <c r="U98">
        <v>0</v>
      </c>
      <c r="V98">
        <v>0</v>
      </c>
      <c r="W98">
        <v>0</v>
      </c>
      <c r="X98">
        <v>0</v>
      </c>
      <c r="Y98">
        <v>3.5714285999999998E-2</v>
      </c>
      <c r="Z98">
        <v>0</v>
      </c>
      <c r="AA98">
        <v>3.5714285999999998E-2</v>
      </c>
      <c r="AB98">
        <v>3.5714285999999998E-2</v>
      </c>
      <c r="AC98">
        <v>3.5714285999999998E-2</v>
      </c>
      <c r="AD98">
        <v>0.10714285699999999</v>
      </c>
      <c r="AE98">
        <v>0.14285714299999999</v>
      </c>
      <c r="AF98">
        <v>7.1428570999999996E-2</v>
      </c>
      <c r="AG98">
        <v>7.1428570999999996E-2</v>
      </c>
      <c r="AH98">
        <v>0.10714285699999999</v>
      </c>
      <c r="AI98">
        <v>0.14285714299999999</v>
      </c>
      <c r="AJ98">
        <v>3.5714285999999998E-2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P98">
        <f t="shared" si="2"/>
        <v>0.14285714299999999</v>
      </c>
      <c r="BQ98">
        <v>0.64</v>
      </c>
      <c r="BR98">
        <v>0.14285714299999999</v>
      </c>
      <c r="BS98">
        <f t="shared" si="3"/>
        <v>3.0000000000000027E-2</v>
      </c>
    </row>
    <row r="99" spans="1:71" x14ac:dyDescent="0.5">
      <c r="A99">
        <v>98</v>
      </c>
      <c r="B99">
        <v>417</v>
      </c>
      <c r="C99">
        <v>49</v>
      </c>
      <c r="D99" t="s">
        <v>69</v>
      </c>
      <c r="E99" s="1">
        <v>44200.916666666664</v>
      </c>
      <c r="F99" s="1">
        <v>44200.208333333336</v>
      </c>
      <c r="G99">
        <v>7</v>
      </c>
      <c r="H99">
        <v>0.87</v>
      </c>
      <c r="I99">
        <v>18</v>
      </c>
      <c r="J99">
        <v>55</v>
      </c>
      <c r="K99">
        <v>20</v>
      </c>
      <c r="L99">
        <v>0</v>
      </c>
      <c r="M99">
        <v>0</v>
      </c>
      <c r="N99">
        <v>0</v>
      </c>
      <c r="O99" t="s">
        <v>66</v>
      </c>
      <c r="P99">
        <v>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1.7391304E-2</v>
      </c>
      <c r="AL99">
        <v>4.3478260999999997E-2</v>
      </c>
      <c r="AM99">
        <v>8.6956519999999999E-3</v>
      </c>
      <c r="AN99">
        <v>1.7391304E-2</v>
      </c>
      <c r="AO99">
        <v>0</v>
      </c>
      <c r="AP99">
        <v>8.6956519999999999E-3</v>
      </c>
      <c r="AQ99">
        <v>3.4782608999999999E-2</v>
      </c>
      <c r="AR99">
        <v>2.6086957000000001E-2</v>
      </c>
      <c r="AS99">
        <v>3.4782608999999999E-2</v>
      </c>
      <c r="AT99">
        <v>1.7391304E-2</v>
      </c>
      <c r="AU99">
        <v>4.3478260999999997E-2</v>
      </c>
      <c r="AV99">
        <v>5.2173913000000002E-2</v>
      </c>
      <c r="AW99">
        <v>0</v>
      </c>
      <c r="AX99">
        <v>4.3478260999999997E-2</v>
      </c>
      <c r="AY99">
        <v>3.4782608999999999E-2</v>
      </c>
      <c r="AZ99">
        <v>2.6086957000000001E-2</v>
      </c>
      <c r="BA99">
        <v>8.6956519999999999E-3</v>
      </c>
      <c r="BB99">
        <v>3.4782608999999999E-2</v>
      </c>
      <c r="BC99">
        <v>8.6956519999999999E-3</v>
      </c>
      <c r="BD99">
        <v>8.6956519999999999E-3</v>
      </c>
      <c r="BE99">
        <v>7.8260869999999996E-2</v>
      </c>
      <c r="BF99">
        <v>8.6956521999999994E-2</v>
      </c>
      <c r="BG99">
        <v>3.4782608999999999E-2</v>
      </c>
      <c r="BH99">
        <v>7.8260869999999996E-2</v>
      </c>
      <c r="BI99">
        <v>0.12173913</v>
      </c>
      <c r="BJ99">
        <v>6.9565216999999999E-2</v>
      </c>
      <c r="BK99">
        <v>3.4782608999999999E-2</v>
      </c>
      <c r="BL99">
        <v>8.6956519999999999E-3</v>
      </c>
      <c r="BM99">
        <v>8.6956519999999999E-3</v>
      </c>
      <c r="BN99">
        <v>8.6956519999999999E-3</v>
      </c>
      <c r="BP99">
        <f t="shared" si="2"/>
        <v>0.12173913</v>
      </c>
      <c r="BQ99">
        <v>0.94</v>
      </c>
      <c r="BR99">
        <v>0.12173913</v>
      </c>
      <c r="BS99">
        <f t="shared" si="3"/>
        <v>-6.9999999999999951E-2</v>
      </c>
    </row>
    <row r="100" spans="1:71" x14ac:dyDescent="0.5">
      <c r="A100">
        <v>99</v>
      </c>
      <c r="B100">
        <v>418</v>
      </c>
      <c r="C100">
        <v>44</v>
      </c>
      <c r="D100" t="s">
        <v>65</v>
      </c>
      <c r="E100" s="1">
        <v>44476.916666666664</v>
      </c>
      <c r="F100" s="1">
        <v>44476.208333333336</v>
      </c>
      <c r="G100">
        <v>7</v>
      </c>
      <c r="H100">
        <v>0.66</v>
      </c>
      <c r="I100">
        <v>18</v>
      </c>
      <c r="J100">
        <v>35</v>
      </c>
      <c r="K100">
        <v>45</v>
      </c>
      <c r="L100">
        <v>4</v>
      </c>
      <c r="M100">
        <v>0</v>
      </c>
      <c r="N100">
        <v>3</v>
      </c>
      <c r="O100" t="s">
        <v>67</v>
      </c>
      <c r="P100">
        <v>3</v>
      </c>
      <c r="Q100">
        <v>3.5714285999999998E-2</v>
      </c>
      <c r="R100">
        <v>7.1428570999999996E-2</v>
      </c>
      <c r="S100">
        <v>3.5714285999999998E-2</v>
      </c>
      <c r="T100">
        <v>3.5714285999999998E-2</v>
      </c>
      <c r="U100">
        <v>0</v>
      </c>
      <c r="V100">
        <v>0</v>
      </c>
      <c r="W100">
        <v>0</v>
      </c>
      <c r="X100">
        <v>0</v>
      </c>
      <c r="Y100">
        <v>3.5714285999999998E-2</v>
      </c>
      <c r="Z100">
        <v>0</v>
      </c>
      <c r="AA100">
        <v>3.5714285999999998E-2</v>
      </c>
      <c r="AB100">
        <v>3.5714285999999998E-2</v>
      </c>
      <c r="AC100">
        <v>3.5714285999999998E-2</v>
      </c>
      <c r="AD100">
        <v>0.10714285699999999</v>
      </c>
      <c r="AE100">
        <v>0.14285714299999999</v>
      </c>
      <c r="AF100">
        <v>7.1428570999999996E-2</v>
      </c>
      <c r="AG100">
        <v>7.1428570999999996E-2</v>
      </c>
      <c r="AH100">
        <v>0.10714285699999999</v>
      </c>
      <c r="AI100">
        <v>0.14285714299999999</v>
      </c>
      <c r="AJ100">
        <v>3.5714285999999998E-2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P100">
        <f t="shared" si="2"/>
        <v>0.14285714299999999</v>
      </c>
      <c r="BQ100">
        <v>0.64</v>
      </c>
      <c r="BR100">
        <v>0.14285714299999999</v>
      </c>
      <c r="BS100">
        <f t="shared" si="3"/>
        <v>2.0000000000000018E-2</v>
      </c>
    </row>
    <row r="101" spans="1:71" x14ac:dyDescent="0.5">
      <c r="A101">
        <v>100</v>
      </c>
      <c r="B101">
        <v>419</v>
      </c>
      <c r="C101">
        <v>51</v>
      </c>
      <c r="D101" t="s">
        <v>65</v>
      </c>
      <c r="E101" s="1">
        <v>44403.916666666664</v>
      </c>
      <c r="F101" s="1">
        <v>44403.291666666664</v>
      </c>
      <c r="G101">
        <v>9</v>
      </c>
      <c r="H101">
        <v>0.66</v>
      </c>
      <c r="I101">
        <v>22</v>
      </c>
      <c r="J101">
        <v>22</v>
      </c>
      <c r="K101">
        <v>55</v>
      </c>
      <c r="L101">
        <v>1</v>
      </c>
      <c r="M101">
        <v>0</v>
      </c>
      <c r="N101">
        <v>2</v>
      </c>
      <c r="O101" t="s">
        <v>66</v>
      </c>
      <c r="P101">
        <v>0</v>
      </c>
      <c r="Q101">
        <v>3.5714285999999998E-2</v>
      </c>
      <c r="R101">
        <v>7.1428570999999996E-2</v>
      </c>
      <c r="S101">
        <v>3.5714285999999998E-2</v>
      </c>
      <c r="T101">
        <v>3.5714285999999998E-2</v>
      </c>
      <c r="U101">
        <v>0</v>
      </c>
      <c r="V101">
        <v>0</v>
      </c>
      <c r="W101">
        <v>0</v>
      </c>
      <c r="X101">
        <v>0</v>
      </c>
      <c r="Y101">
        <v>3.5714285999999998E-2</v>
      </c>
      <c r="Z101">
        <v>0</v>
      </c>
      <c r="AA101">
        <v>3.5714285999999998E-2</v>
      </c>
      <c r="AB101">
        <v>3.5714285999999998E-2</v>
      </c>
      <c r="AC101">
        <v>3.5714285999999998E-2</v>
      </c>
      <c r="AD101">
        <v>0.10714285699999999</v>
      </c>
      <c r="AE101">
        <v>0.14285714299999999</v>
      </c>
      <c r="AF101">
        <v>7.1428570999999996E-2</v>
      </c>
      <c r="AG101">
        <v>7.1428570999999996E-2</v>
      </c>
      <c r="AH101">
        <v>0.10714285699999999</v>
      </c>
      <c r="AI101">
        <v>0.14285714299999999</v>
      </c>
      <c r="AJ101">
        <v>3.5714285999999998E-2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P101">
        <f t="shared" si="2"/>
        <v>0.14285714299999999</v>
      </c>
      <c r="BQ101">
        <v>0.64</v>
      </c>
      <c r="BR101">
        <v>0.14285714299999999</v>
      </c>
      <c r="BS101">
        <f t="shared" si="3"/>
        <v>2.0000000000000018E-2</v>
      </c>
    </row>
    <row r="102" spans="1:71" x14ac:dyDescent="0.5">
      <c r="A102">
        <v>101</v>
      </c>
      <c r="B102">
        <v>420</v>
      </c>
      <c r="C102">
        <v>21</v>
      </c>
      <c r="D102" t="s">
        <v>65</v>
      </c>
      <c r="E102" s="1">
        <v>44259.020833333336</v>
      </c>
      <c r="F102" s="1">
        <v>44259.375</v>
      </c>
      <c r="G102">
        <v>8.5</v>
      </c>
      <c r="H102">
        <v>0.87</v>
      </c>
      <c r="I102">
        <v>26</v>
      </c>
      <c r="J102">
        <v>63</v>
      </c>
      <c r="K102">
        <v>18</v>
      </c>
      <c r="L102">
        <v>0</v>
      </c>
      <c r="M102">
        <v>50</v>
      </c>
      <c r="N102">
        <v>0</v>
      </c>
      <c r="O102" t="s">
        <v>67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6.6666666999999999E-2</v>
      </c>
      <c r="AN102">
        <v>0</v>
      </c>
      <c r="AO102">
        <v>0</v>
      </c>
      <c r="AP102">
        <v>0.1</v>
      </c>
      <c r="AQ102">
        <v>0</v>
      </c>
      <c r="AR102">
        <v>0.1</v>
      </c>
      <c r="AS102">
        <v>0.1</v>
      </c>
      <c r="AT102">
        <v>0</v>
      </c>
      <c r="AU102">
        <v>3.3333333E-2</v>
      </c>
      <c r="AV102">
        <v>0.1</v>
      </c>
      <c r="AW102">
        <v>3.3333333E-2</v>
      </c>
      <c r="AX102">
        <v>0</v>
      </c>
      <c r="AY102">
        <v>0</v>
      </c>
      <c r="AZ102">
        <v>3.3333333E-2</v>
      </c>
      <c r="BA102">
        <v>3.3333333E-2</v>
      </c>
      <c r="BB102">
        <v>6.6666666999999999E-2</v>
      </c>
      <c r="BC102">
        <v>3.3333333E-2</v>
      </c>
      <c r="BD102">
        <v>6.6666666999999999E-2</v>
      </c>
      <c r="BE102">
        <v>0.1</v>
      </c>
      <c r="BF102">
        <v>6.6666666999999999E-2</v>
      </c>
      <c r="BG102">
        <v>0</v>
      </c>
      <c r="BH102">
        <v>3.3333333E-2</v>
      </c>
      <c r="BI102">
        <v>0</v>
      </c>
      <c r="BJ102">
        <v>3.3333333E-2</v>
      </c>
      <c r="BK102">
        <v>0</v>
      </c>
      <c r="BL102">
        <v>0</v>
      </c>
      <c r="BM102">
        <v>0</v>
      </c>
      <c r="BN102">
        <v>0</v>
      </c>
      <c r="BP102">
        <f t="shared" si="2"/>
        <v>0.1</v>
      </c>
      <c r="BQ102">
        <v>0.75</v>
      </c>
      <c r="BR102">
        <v>0.1</v>
      </c>
      <c r="BS102">
        <f t="shared" si="3"/>
        <v>0.12</v>
      </c>
    </row>
    <row r="103" spans="1:71" x14ac:dyDescent="0.5">
      <c r="A103">
        <v>102</v>
      </c>
      <c r="B103">
        <v>421</v>
      </c>
      <c r="C103">
        <v>55</v>
      </c>
      <c r="D103" t="s">
        <v>65</v>
      </c>
      <c r="E103" s="1">
        <v>44473.895833333336</v>
      </c>
      <c r="F103" s="1">
        <v>44473.1875</v>
      </c>
      <c r="G103">
        <v>7</v>
      </c>
      <c r="H103">
        <v>0.51</v>
      </c>
      <c r="I103">
        <v>27</v>
      </c>
      <c r="J103">
        <v>20</v>
      </c>
      <c r="K103">
        <v>53</v>
      </c>
      <c r="L103">
        <v>4</v>
      </c>
      <c r="M103">
        <v>0</v>
      </c>
      <c r="N103" t="s">
        <v>68</v>
      </c>
      <c r="O103" t="s">
        <v>67</v>
      </c>
      <c r="P103">
        <v>3</v>
      </c>
      <c r="Q103">
        <v>3.5714285999999998E-2</v>
      </c>
      <c r="R103">
        <v>7.1428570999999996E-2</v>
      </c>
      <c r="S103">
        <v>3.5714285999999998E-2</v>
      </c>
      <c r="T103">
        <v>3.5714285999999998E-2</v>
      </c>
      <c r="U103">
        <v>0</v>
      </c>
      <c r="V103">
        <v>0</v>
      </c>
      <c r="W103">
        <v>0</v>
      </c>
      <c r="X103">
        <v>0</v>
      </c>
      <c r="Y103">
        <v>3.5714285999999998E-2</v>
      </c>
      <c r="Z103">
        <v>0</v>
      </c>
      <c r="AA103">
        <v>3.5714285999999998E-2</v>
      </c>
      <c r="AB103">
        <v>3.5714285999999998E-2</v>
      </c>
      <c r="AC103">
        <v>3.5714285999999998E-2</v>
      </c>
      <c r="AD103">
        <v>0.10714285699999999</v>
      </c>
      <c r="AE103">
        <v>0.14285714299999999</v>
      </c>
      <c r="AF103">
        <v>7.1428570999999996E-2</v>
      </c>
      <c r="AG103">
        <v>7.1428570999999996E-2</v>
      </c>
      <c r="AH103">
        <v>0.10714285699999999</v>
      </c>
      <c r="AI103">
        <v>0.14285714299999999</v>
      </c>
      <c r="AJ103">
        <v>3.5714285999999998E-2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P103">
        <f t="shared" si="2"/>
        <v>0.14285714299999999</v>
      </c>
      <c r="BQ103">
        <v>0.64</v>
      </c>
      <c r="BR103">
        <v>0.14285714299999999</v>
      </c>
      <c r="BS103">
        <f t="shared" si="3"/>
        <v>-0.13</v>
      </c>
    </row>
    <row r="104" spans="1:71" x14ac:dyDescent="0.5">
      <c r="A104">
        <v>103</v>
      </c>
      <c r="B104">
        <v>422</v>
      </c>
      <c r="C104">
        <v>44</v>
      </c>
      <c r="D104" t="s">
        <v>65</v>
      </c>
      <c r="E104" s="1">
        <v>44321.9375</v>
      </c>
      <c r="F104" s="1">
        <v>44321.229166666664</v>
      </c>
      <c r="G104">
        <v>7</v>
      </c>
      <c r="H104">
        <v>0.79</v>
      </c>
      <c r="I104">
        <v>22</v>
      </c>
      <c r="J104">
        <v>57</v>
      </c>
      <c r="K104">
        <v>20</v>
      </c>
      <c r="L104">
        <v>4</v>
      </c>
      <c r="M104">
        <v>0</v>
      </c>
      <c r="N104">
        <v>0</v>
      </c>
      <c r="O104" t="s">
        <v>66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1.7391304E-2</v>
      </c>
      <c r="AL104">
        <v>4.3478260999999997E-2</v>
      </c>
      <c r="AM104">
        <v>8.6956519999999999E-3</v>
      </c>
      <c r="AN104">
        <v>1.7391304E-2</v>
      </c>
      <c r="AO104">
        <v>0</v>
      </c>
      <c r="AP104">
        <v>8.6956519999999999E-3</v>
      </c>
      <c r="AQ104">
        <v>3.4782608999999999E-2</v>
      </c>
      <c r="AR104">
        <v>2.6086957000000001E-2</v>
      </c>
      <c r="AS104">
        <v>3.4782608999999999E-2</v>
      </c>
      <c r="AT104">
        <v>1.7391304E-2</v>
      </c>
      <c r="AU104">
        <v>4.3478260999999997E-2</v>
      </c>
      <c r="AV104">
        <v>5.2173913000000002E-2</v>
      </c>
      <c r="AW104">
        <v>0</v>
      </c>
      <c r="AX104">
        <v>4.3478260999999997E-2</v>
      </c>
      <c r="AY104">
        <v>3.4782608999999999E-2</v>
      </c>
      <c r="AZ104">
        <v>2.6086957000000001E-2</v>
      </c>
      <c r="BA104">
        <v>8.6956519999999999E-3</v>
      </c>
      <c r="BB104">
        <v>3.4782608999999999E-2</v>
      </c>
      <c r="BC104">
        <v>8.6956519999999999E-3</v>
      </c>
      <c r="BD104">
        <v>8.6956519999999999E-3</v>
      </c>
      <c r="BE104">
        <v>7.8260869999999996E-2</v>
      </c>
      <c r="BF104">
        <v>8.6956521999999994E-2</v>
      </c>
      <c r="BG104">
        <v>3.4782608999999999E-2</v>
      </c>
      <c r="BH104">
        <v>7.8260869999999996E-2</v>
      </c>
      <c r="BI104">
        <v>0.12173913</v>
      </c>
      <c r="BJ104">
        <v>6.9565216999999999E-2</v>
      </c>
      <c r="BK104">
        <v>3.4782608999999999E-2</v>
      </c>
      <c r="BL104">
        <v>8.6956519999999999E-3</v>
      </c>
      <c r="BM104">
        <v>8.6956519999999999E-3</v>
      </c>
      <c r="BN104">
        <v>8.6956519999999999E-3</v>
      </c>
      <c r="BP104">
        <f t="shared" si="2"/>
        <v>0.12173913</v>
      </c>
      <c r="BQ104">
        <v>0.94</v>
      </c>
      <c r="BR104">
        <v>0.12173913</v>
      </c>
      <c r="BS104">
        <f t="shared" si="3"/>
        <v>-0.14999999999999991</v>
      </c>
    </row>
    <row r="105" spans="1:71" x14ac:dyDescent="0.5">
      <c r="A105">
        <v>104</v>
      </c>
      <c r="B105">
        <v>423</v>
      </c>
      <c r="C105">
        <v>41</v>
      </c>
      <c r="D105" t="s">
        <v>69</v>
      </c>
      <c r="E105" s="1">
        <v>44388.875</v>
      </c>
      <c r="F105" s="1">
        <v>44388.166666666664</v>
      </c>
      <c r="G105">
        <v>7</v>
      </c>
      <c r="H105">
        <v>0.8</v>
      </c>
      <c r="I105">
        <v>20</v>
      </c>
      <c r="J105">
        <v>65</v>
      </c>
      <c r="K105">
        <v>13</v>
      </c>
      <c r="L105">
        <v>4</v>
      </c>
      <c r="M105">
        <v>25</v>
      </c>
      <c r="N105">
        <v>1</v>
      </c>
      <c r="O105" t="s">
        <v>66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3.7735849000000002E-2</v>
      </c>
      <c r="AM105">
        <v>1.8867925000000001E-2</v>
      </c>
      <c r="AN105">
        <v>3.7735849000000002E-2</v>
      </c>
      <c r="AO105">
        <v>0</v>
      </c>
      <c r="AP105">
        <v>1.8867925000000001E-2</v>
      </c>
      <c r="AQ105">
        <v>1.8867925000000001E-2</v>
      </c>
      <c r="AR105">
        <v>5.6603774000000003E-2</v>
      </c>
      <c r="AS105">
        <v>1.8867925000000001E-2</v>
      </c>
      <c r="AT105">
        <v>3.7735849000000002E-2</v>
      </c>
      <c r="AU105">
        <v>1.8867925000000001E-2</v>
      </c>
      <c r="AV105">
        <v>1.8867925000000001E-2</v>
      </c>
      <c r="AW105">
        <v>3.7735849000000002E-2</v>
      </c>
      <c r="AX105">
        <v>1.8867925000000001E-2</v>
      </c>
      <c r="AY105">
        <v>1.8867925000000001E-2</v>
      </c>
      <c r="AZ105">
        <v>3.7735849000000002E-2</v>
      </c>
      <c r="BA105">
        <v>9.4339622999999997E-2</v>
      </c>
      <c r="BB105">
        <v>3.7735849000000002E-2</v>
      </c>
      <c r="BC105">
        <v>3.7735849000000002E-2</v>
      </c>
      <c r="BD105">
        <v>3.7735849000000002E-2</v>
      </c>
      <c r="BE105">
        <v>5.6603774000000003E-2</v>
      </c>
      <c r="BF105">
        <v>1.8867925000000001E-2</v>
      </c>
      <c r="BG105">
        <v>3.7735849000000002E-2</v>
      </c>
      <c r="BH105">
        <v>0.15094339600000001</v>
      </c>
      <c r="BI105">
        <v>5.6603774000000003E-2</v>
      </c>
      <c r="BJ105">
        <v>1.8867925000000001E-2</v>
      </c>
      <c r="BK105">
        <v>1.8867925000000001E-2</v>
      </c>
      <c r="BL105">
        <v>0</v>
      </c>
      <c r="BM105">
        <v>3.7735849000000002E-2</v>
      </c>
      <c r="BN105">
        <v>0</v>
      </c>
      <c r="BP105">
        <f t="shared" si="2"/>
        <v>0.15094339600000001</v>
      </c>
      <c r="BQ105">
        <v>0.93</v>
      </c>
      <c r="BR105">
        <v>0.15094339600000001</v>
      </c>
      <c r="BS105">
        <f t="shared" si="3"/>
        <v>-0.13</v>
      </c>
    </row>
    <row r="106" spans="1:71" x14ac:dyDescent="0.5">
      <c r="A106">
        <v>105</v>
      </c>
      <c r="B106">
        <v>424</v>
      </c>
      <c r="C106">
        <v>41</v>
      </c>
      <c r="D106" t="s">
        <v>69</v>
      </c>
      <c r="E106" s="1">
        <v>44486.020833333336</v>
      </c>
      <c r="F106" s="1">
        <v>44486.333333333336</v>
      </c>
      <c r="G106">
        <v>7.5</v>
      </c>
      <c r="H106">
        <v>0.55000000000000004</v>
      </c>
      <c r="I106">
        <v>28</v>
      </c>
      <c r="J106">
        <v>25</v>
      </c>
      <c r="K106">
        <v>52</v>
      </c>
      <c r="L106">
        <v>1</v>
      </c>
      <c r="M106">
        <v>50</v>
      </c>
      <c r="N106">
        <v>4</v>
      </c>
      <c r="O106" t="s">
        <v>67</v>
      </c>
      <c r="P106">
        <v>1</v>
      </c>
      <c r="Q106">
        <v>3.5714285999999998E-2</v>
      </c>
      <c r="R106">
        <v>7.1428570999999996E-2</v>
      </c>
      <c r="S106">
        <v>3.5714285999999998E-2</v>
      </c>
      <c r="T106">
        <v>3.5714285999999998E-2</v>
      </c>
      <c r="U106">
        <v>0</v>
      </c>
      <c r="V106">
        <v>0</v>
      </c>
      <c r="W106">
        <v>0</v>
      </c>
      <c r="X106">
        <v>0</v>
      </c>
      <c r="Y106">
        <v>3.5714285999999998E-2</v>
      </c>
      <c r="Z106">
        <v>0</v>
      </c>
      <c r="AA106">
        <v>3.5714285999999998E-2</v>
      </c>
      <c r="AB106">
        <v>3.5714285999999998E-2</v>
      </c>
      <c r="AC106">
        <v>3.5714285999999998E-2</v>
      </c>
      <c r="AD106">
        <v>0.10714285699999999</v>
      </c>
      <c r="AE106">
        <v>0.14285714299999999</v>
      </c>
      <c r="AF106">
        <v>7.1428570999999996E-2</v>
      </c>
      <c r="AG106">
        <v>7.1428570999999996E-2</v>
      </c>
      <c r="AH106">
        <v>0.10714285699999999</v>
      </c>
      <c r="AI106">
        <v>0.14285714299999999</v>
      </c>
      <c r="AJ106">
        <v>3.5714285999999998E-2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f t="shared" si="2"/>
        <v>0.14285714299999999</v>
      </c>
      <c r="BQ106">
        <v>0.64</v>
      </c>
      <c r="BR106">
        <v>0.14285714299999999</v>
      </c>
      <c r="BS106">
        <f t="shared" si="3"/>
        <v>-8.9999999999999969E-2</v>
      </c>
    </row>
    <row r="107" spans="1:71" x14ac:dyDescent="0.5">
      <c r="A107">
        <v>106</v>
      </c>
      <c r="B107">
        <v>425</v>
      </c>
      <c r="C107">
        <v>19</v>
      </c>
      <c r="D107" t="s">
        <v>65</v>
      </c>
      <c r="E107" s="1">
        <v>44310</v>
      </c>
      <c r="F107" s="1">
        <v>44310.333333333336</v>
      </c>
      <c r="G107">
        <v>8</v>
      </c>
      <c r="H107">
        <v>0.85</v>
      </c>
      <c r="I107">
        <v>15</v>
      </c>
      <c r="J107">
        <v>70</v>
      </c>
      <c r="K107">
        <v>15</v>
      </c>
      <c r="L107">
        <v>0</v>
      </c>
      <c r="M107">
        <v>0</v>
      </c>
      <c r="N107">
        <v>4</v>
      </c>
      <c r="O107" t="s">
        <v>67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9.0909090999999997E-2</v>
      </c>
      <c r="AX107">
        <v>9.0909090999999997E-2</v>
      </c>
      <c r="AY107">
        <v>0.36363636399999999</v>
      </c>
      <c r="AZ107">
        <v>9.0909090999999997E-2</v>
      </c>
      <c r="BA107">
        <v>9.0909090999999997E-2</v>
      </c>
      <c r="BB107">
        <v>0</v>
      </c>
      <c r="BC107">
        <v>9.0909090999999997E-2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0.18181818199999999</v>
      </c>
      <c r="BK107">
        <v>0</v>
      </c>
      <c r="BL107">
        <v>0</v>
      </c>
      <c r="BM107">
        <v>0</v>
      </c>
      <c r="BN107">
        <v>0</v>
      </c>
      <c r="BP107">
        <f t="shared" si="2"/>
        <v>0.36363636399999999</v>
      </c>
      <c r="BQ107">
        <v>0.84</v>
      </c>
      <c r="BR107">
        <v>0.36363636399999999</v>
      </c>
      <c r="BS107">
        <f t="shared" si="3"/>
        <v>1.0000000000000009E-2</v>
      </c>
    </row>
    <row r="108" spans="1:71" x14ac:dyDescent="0.5">
      <c r="A108">
        <v>107</v>
      </c>
      <c r="B108">
        <v>426</v>
      </c>
      <c r="C108">
        <v>26</v>
      </c>
      <c r="D108" t="s">
        <v>69</v>
      </c>
      <c r="E108" s="1">
        <v>44500.875</v>
      </c>
      <c r="F108" s="1">
        <v>44500.125</v>
      </c>
      <c r="G108">
        <v>6</v>
      </c>
      <c r="H108">
        <v>0.88</v>
      </c>
      <c r="I108">
        <v>28</v>
      </c>
      <c r="J108">
        <v>60</v>
      </c>
      <c r="K108">
        <v>17</v>
      </c>
      <c r="L108">
        <v>0</v>
      </c>
      <c r="M108">
        <v>50</v>
      </c>
      <c r="N108">
        <v>0</v>
      </c>
      <c r="O108" t="s">
        <v>66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6.6666666999999999E-2</v>
      </c>
      <c r="AN108">
        <v>0</v>
      </c>
      <c r="AO108">
        <v>0</v>
      </c>
      <c r="AP108">
        <v>0.1</v>
      </c>
      <c r="AQ108">
        <v>0</v>
      </c>
      <c r="AR108">
        <v>0.1</v>
      </c>
      <c r="AS108">
        <v>0.1</v>
      </c>
      <c r="AT108">
        <v>0</v>
      </c>
      <c r="AU108">
        <v>3.3333333E-2</v>
      </c>
      <c r="AV108">
        <v>0.1</v>
      </c>
      <c r="AW108">
        <v>3.3333333E-2</v>
      </c>
      <c r="AX108">
        <v>0</v>
      </c>
      <c r="AY108">
        <v>0</v>
      </c>
      <c r="AZ108">
        <v>3.3333333E-2</v>
      </c>
      <c r="BA108">
        <v>3.3333333E-2</v>
      </c>
      <c r="BB108">
        <v>6.6666666999999999E-2</v>
      </c>
      <c r="BC108">
        <v>3.3333333E-2</v>
      </c>
      <c r="BD108">
        <v>6.6666666999999999E-2</v>
      </c>
      <c r="BE108">
        <v>0.1</v>
      </c>
      <c r="BF108">
        <v>6.6666666999999999E-2</v>
      </c>
      <c r="BG108">
        <v>0</v>
      </c>
      <c r="BH108">
        <v>3.3333333E-2</v>
      </c>
      <c r="BI108">
        <v>0</v>
      </c>
      <c r="BJ108">
        <v>3.3333333E-2</v>
      </c>
      <c r="BK108">
        <v>0</v>
      </c>
      <c r="BL108">
        <v>0</v>
      </c>
      <c r="BM108">
        <v>0</v>
      </c>
      <c r="BN108">
        <v>0</v>
      </c>
      <c r="BP108">
        <f t="shared" si="2"/>
        <v>0.1</v>
      </c>
      <c r="BQ108">
        <v>0.75</v>
      </c>
      <c r="BR108">
        <v>0.1</v>
      </c>
      <c r="BS108">
        <f t="shared" si="3"/>
        <v>0.13</v>
      </c>
    </row>
    <row r="109" spans="1:71" x14ac:dyDescent="0.5">
      <c r="A109">
        <v>108</v>
      </c>
      <c r="B109">
        <v>427</v>
      </c>
      <c r="C109">
        <v>26</v>
      </c>
      <c r="D109" t="s">
        <v>65</v>
      </c>
      <c r="E109" s="1">
        <v>44328.958333333336</v>
      </c>
      <c r="F109" s="1">
        <v>44328.25</v>
      </c>
      <c r="G109">
        <v>7</v>
      </c>
      <c r="H109">
        <v>0.88</v>
      </c>
      <c r="I109">
        <v>18</v>
      </c>
      <c r="J109">
        <v>65</v>
      </c>
      <c r="K109">
        <v>17</v>
      </c>
      <c r="L109">
        <v>1</v>
      </c>
      <c r="M109">
        <v>75</v>
      </c>
      <c r="N109" t="s">
        <v>68</v>
      </c>
      <c r="O109" t="s">
        <v>66</v>
      </c>
      <c r="P109">
        <v>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6.6666666999999999E-2</v>
      </c>
      <c r="AN109">
        <v>0</v>
      </c>
      <c r="AO109">
        <v>0</v>
      </c>
      <c r="AP109">
        <v>0.1</v>
      </c>
      <c r="AQ109">
        <v>0</v>
      </c>
      <c r="AR109">
        <v>0.1</v>
      </c>
      <c r="AS109">
        <v>0.1</v>
      </c>
      <c r="AT109">
        <v>0</v>
      </c>
      <c r="AU109">
        <v>3.3333333E-2</v>
      </c>
      <c r="AV109">
        <v>0.1</v>
      </c>
      <c r="AW109">
        <v>3.3333333E-2</v>
      </c>
      <c r="AX109">
        <v>0</v>
      </c>
      <c r="AY109">
        <v>0</v>
      </c>
      <c r="AZ109">
        <v>3.3333333E-2</v>
      </c>
      <c r="BA109">
        <v>3.3333333E-2</v>
      </c>
      <c r="BB109">
        <v>6.6666666999999999E-2</v>
      </c>
      <c r="BC109">
        <v>3.3333333E-2</v>
      </c>
      <c r="BD109">
        <v>6.6666666999999999E-2</v>
      </c>
      <c r="BE109">
        <v>0.1</v>
      </c>
      <c r="BF109">
        <v>6.6666666999999999E-2</v>
      </c>
      <c r="BG109">
        <v>0</v>
      </c>
      <c r="BH109">
        <v>3.3333333E-2</v>
      </c>
      <c r="BI109">
        <v>0</v>
      </c>
      <c r="BJ109">
        <v>3.3333333E-2</v>
      </c>
      <c r="BK109">
        <v>0</v>
      </c>
      <c r="BL109">
        <v>0</v>
      </c>
      <c r="BM109">
        <v>0</v>
      </c>
      <c r="BN109">
        <v>0</v>
      </c>
      <c r="BP109">
        <f t="shared" si="2"/>
        <v>0.1</v>
      </c>
      <c r="BQ109">
        <v>0.75</v>
      </c>
      <c r="BR109">
        <v>0.1</v>
      </c>
      <c r="BS109">
        <f t="shared" si="3"/>
        <v>0.13</v>
      </c>
    </row>
    <row r="110" spans="1:71" x14ac:dyDescent="0.5">
      <c r="A110">
        <v>109</v>
      </c>
      <c r="B110">
        <v>428</v>
      </c>
      <c r="C110">
        <v>54</v>
      </c>
      <c r="D110" t="s">
        <v>65</v>
      </c>
      <c r="E110" s="1">
        <v>44539.958333333336</v>
      </c>
      <c r="F110" s="1">
        <v>44539.291666666664</v>
      </c>
      <c r="G110">
        <v>8</v>
      </c>
      <c r="H110">
        <v>0.93</v>
      </c>
      <c r="I110">
        <v>27</v>
      </c>
      <c r="J110">
        <v>55</v>
      </c>
      <c r="K110">
        <v>18</v>
      </c>
      <c r="L110">
        <v>0</v>
      </c>
      <c r="M110">
        <v>0</v>
      </c>
      <c r="N110">
        <v>3</v>
      </c>
      <c r="O110" t="s">
        <v>66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1.7391304E-2</v>
      </c>
      <c r="AL110">
        <v>4.3478260999999997E-2</v>
      </c>
      <c r="AM110">
        <v>8.6956519999999999E-3</v>
      </c>
      <c r="AN110">
        <v>1.7391304E-2</v>
      </c>
      <c r="AO110">
        <v>0</v>
      </c>
      <c r="AP110">
        <v>8.6956519999999999E-3</v>
      </c>
      <c r="AQ110">
        <v>3.4782608999999999E-2</v>
      </c>
      <c r="AR110">
        <v>2.6086957000000001E-2</v>
      </c>
      <c r="AS110">
        <v>3.4782608999999999E-2</v>
      </c>
      <c r="AT110">
        <v>1.7391304E-2</v>
      </c>
      <c r="AU110">
        <v>4.3478260999999997E-2</v>
      </c>
      <c r="AV110">
        <v>5.2173913000000002E-2</v>
      </c>
      <c r="AW110">
        <v>0</v>
      </c>
      <c r="AX110">
        <v>4.3478260999999997E-2</v>
      </c>
      <c r="AY110">
        <v>3.4782608999999999E-2</v>
      </c>
      <c r="AZ110">
        <v>2.6086957000000001E-2</v>
      </c>
      <c r="BA110">
        <v>8.6956519999999999E-3</v>
      </c>
      <c r="BB110">
        <v>3.4782608999999999E-2</v>
      </c>
      <c r="BC110">
        <v>8.6956519999999999E-3</v>
      </c>
      <c r="BD110">
        <v>8.6956519999999999E-3</v>
      </c>
      <c r="BE110">
        <v>7.8260869999999996E-2</v>
      </c>
      <c r="BF110">
        <v>8.6956521999999994E-2</v>
      </c>
      <c r="BG110">
        <v>3.4782608999999999E-2</v>
      </c>
      <c r="BH110">
        <v>7.8260869999999996E-2</v>
      </c>
      <c r="BI110">
        <v>0.12173913</v>
      </c>
      <c r="BJ110">
        <v>6.9565216999999999E-2</v>
      </c>
      <c r="BK110">
        <v>3.4782608999999999E-2</v>
      </c>
      <c r="BL110">
        <v>8.6956519999999999E-3</v>
      </c>
      <c r="BM110">
        <v>8.6956519999999999E-3</v>
      </c>
      <c r="BN110">
        <v>8.6956519999999999E-3</v>
      </c>
      <c r="BP110">
        <f t="shared" si="2"/>
        <v>0.12173913</v>
      </c>
      <c r="BQ110">
        <v>0.94</v>
      </c>
      <c r="BR110">
        <v>0.12173913</v>
      </c>
      <c r="BS110">
        <f t="shared" si="3"/>
        <v>-9.9999999999998979E-3</v>
      </c>
    </row>
    <row r="111" spans="1:71" x14ac:dyDescent="0.5">
      <c r="A111">
        <v>110</v>
      </c>
      <c r="B111">
        <v>429</v>
      </c>
      <c r="C111">
        <v>23</v>
      </c>
      <c r="D111" t="s">
        <v>65</v>
      </c>
      <c r="E111" s="1">
        <v>44207.041666666664</v>
      </c>
      <c r="F111" s="1">
        <v>44207.375</v>
      </c>
      <c r="G111">
        <v>8</v>
      </c>
      <c r="H111">
        <v>0.63</v>
      </c>
      <c r="I111">
        <v>18</v>
      </c>
      <c r="J111">
        <v>35</v>
      </c>
      <c r="K111">
        <v>45</v>
      </c>
      <c r="L111">
        <v>2</v>
      </c>
      <c r="M111">
        <v>0</v>
      </c>
      <c r="N111">
        <v>5</v>
      </c>
      <c r="O111" t="s">
        <v>66</v>
      </c>
      <c r="P111">
        <v>3</v>
      </c>
      <c r="Q111">
        <v>6.5217391E-2</v>
      </c>
      <c r="R111">
        <v>6.5217391E-2</v>
      </c>
      <c r="S111">
        <v>0.108695652</v>
      </c>
      <c r="T111">
        <v>2.1739129999999999E-2</v>
      </c>
      <c r="U111">
        <v>0.15217391299999999</v>
      </c>
      <c r="V111">
        <v>0.108695652</v>
      </c>
      <c r="W111">
        <v>2.1739129999999999E-2</v>
      </c>
      <c r="X111">
        <v>4.3478260999999997E-2</v>
      </c>
      <c r="Y111">
        <v>2.1739129999999999E-2</v>
      </c>
      <c r="Z111">
        <v>4.3478260999999997E-2</v>
      </c>
      <c r="AA111">
        <v>6.5217391E-2</v>
      </c>
      <c r="AB111">
        <v>2.1739129999999999E-2</v>
      </c>
      <c r="AC111">
        <v>4.3478260999999997E-2</v>
      </c>
      <c r="AD111">
        <v>6.5217391E-2</v>
      </c>
      <c r="AE111">
        <v>2.1739129999999999E-2</v>
      </c>
      <c r="AF111">
        <v>4.3478260999999997E-2</v>
      </c>
      <c r="AG111">
        <v>2.1739129999999999E-2</v>
      </c>
      <c r="AH111">
        <v>2.1739129999999999E-2</v>
      </c>
      <c r="AI111">
        <v>4.3478260999999997E-2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P111">
        <f t="shared" si="2"/>
        <v>0.15217391299999999</v>
      </c>
      <c r="BQ111">
        <v>0.54</v>
      </c>
      <c r="BR111">
        <v>0.15217391299999999</v>
      </c>
      <c r="BS111">
        <f t="shared" si="3"/>
        <v>8.9999999999999969E-2</v>
      </c>
    </row>
    <row r="112" spans="1:71" x14ac:dyDescent="0.5">
      <c r="A112">
        <v>111</v>
      </c>
      <c r="B112">
        <v>430</v>
      </c>
      <c r="C112">
        <v>52</v>
      </c>
      <c r="D112" t="s">
        <v>65</v>
      </c>
      <c r="E112" s="1">
        <v>44201.9375</v>
      </c>
      <c r="F112" s="1">
        <v>44201.25</v>
      </c>
      <c r="G112">
        <v>7.5</v>
      </c>
      <c r="H112">
        <v>0.92</v>
      </c>
      <c r="I112">
        <v>25</v>
      </c>
      <c r="J112">
        <v>62</v>
      </c>
      <c r="K112">
        <v>18</v>
      </c>
      <c r="L112">
        <v>1</v>
      </c>
      <c r="M112">
        <v>0</v>
      </c>
      <c r="N112">
        <v>0</v>
      </c>
      <c r="O112" t="s">
        <v>66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3.7735849000000002E-2</v>
      </c>
      <c r="AM112">
        <v>1.8867925000000001E-2</v>
      </c>
      <c r="AN112">
        <v>3.7735849000000002E-2</v>
      </c>
      <c r="AO112">
        <v>0</v>
      </c>
      <c r="AP112">
        <v>1.8867925000000001E-2</v>
      </c>
      <c r="AQ112">
        <v>1.8867925000000001E-2</v>
      </c>
      <c r="AR112">
        <v>5.6603774000000003E-2</v>
      </c>
      <c r="AS112">
        <v>1.8867925000000001E-2</v>
      </c>
      <c r="AT112">
        <v>3.7735849000000002E-2</v>
      </c>
      <c r="AU112">
        <v>1.8867925000000001E-2</v>
      </c>
      <c r="AV112">
        <v>1.8867925000000001E-2</v>
      </c>
      <c r="AW112">
        <v>3.7735849000000002E-2</v>
      </c>
      <c r="AX112">
        <v>1.8867925000000001E-2</v>
      </c>
      <c r="AY112">
        <v>1.8867925000000001E-2</v>
      </c>
      <c r="AZ112">
        <v>3.7735849000000002E-2</v>
      </c>
      <c r="BA112">
        <v>9.4339622999999997E-2</v>
      </c>
      <c r="BB112">
        <v>3.7735849000000002E-2</v>
      </c>
      <c r="BC112">
        <v>3.7735849000000002E-2</v>
      </c>
      <c r="BD112">
        <v>3.7735849000000002E-2</v>
      </c>
      <c r="BE112">
        <v>5.6603774000000003E-2</v>
      </c>
      <c r="BF112">
        <v>1.8867925000000001E-2</v>
      </c>
      <c r="BG112">
        <v>3.7735849000000002E-2</v>
      </c>
      <c r="BH112">
        <v>0.15094339600000001</v>
      </c>
      <c r="BI112">
        <v>5.6603774000000003E-2</v>
      </c>
      <c r="BJ112">
        <v>1.8867925000000001E-2</v>
      </c>
      <c r="BK112">
        <v>1.8867925000000001E-2</v>
      </c>
      <c r="BL112">
        <v>0</v>
      </c>
      <c r="BM112">
        <v>3.7735849000000002E-2</v>
      </c>
      <c r="BN112">
        <v>0</v>
      </c>
      <c r="BP112">
        <f t="shared" si="2"/>
        <v>0.15094339600000001</v>
      </c>
      <c r="BQ112">
        <v>0.93</v>
      </c>
      <c r="BR112">
        <v>0.15094339600000001</v>
      </c>
      <c r="BS112">
        <f t="shared" si="3"/>
        <v>-1.0000000000000009E-2</v>
      </c>
    </row>
    <row r="113" spans="1:71" x14ac:dyDescent="0.5">
      <c r="A113">
        <v>112</v>
      </c>
      <c r="B113">
        <v>431</v>
      </c>
      <c r="C113">
        <v>38</v>
      </c>
      <c r="D113" t="s">
        <v>69</v>
      </c>
      <c r="E113" s="1">
        <v>44377.020833333336</v>
      </c>
      <c r="F113" s="1">
        <v>44377.270833333336</v>
      </c>
      <c r="G113">
        <v>6</v>
      </c>
      <c r="H113">
        <v>0.8</v>
      </c>
      <c r="I113">
        <v>28</v>
      </c>
      <c r="J113">
        <v>60</v>
      </c>
      <c r="K113">
        <v>17</v>
      </c>
      <c r="L113">
        <v>1</v>
      </c>
      <c r="M113">
        <v>50</v>
      </c>
      <c r="N113">
        <v>0</v>
      </c>
      <c r="O113" t="s">
        <v>67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1.7391304E-2</v>
      </c>
      <c r="AL113">
        <v>4.3478260999999997E-2</v>
      </c>
      <c r="AM113">
        <v>8.6956519999999999E-3</v>
      </c>
      <c r="AN113">
        <v>1.7391304E-2</v>
      </c>
      <c r="AO113">
        <v>0</v>
      </c>
      <c r="AP113">
        <v>8.6956519999999999E-3</v>
      </c>
      <c r="AQ113">
        <v>3.4782608999999999E-2</v>
      </c>
      <c r="AR113">
        <v>2.6086957000000001E-2</v>
      </c>
      <c r="AS113">
        <v>3.4782608999999999E-2</v>
      </c>
      <c r="AT113">
        <v>1.7391304E-2</v>
      </c>
      <c r="AU113">
        <v>4.3478260999999997E-2</v>
      </c>
      <c r="AV113">
        <v>5.2173913000000002E-2</v>
      </c>
      <c r="AW113">
        <v>0</v>
      </c>
      <c r="AX113">
        <v>4.3478260999999997E-2</v>
      </c>
      <c r="AY113">
        <v>3.4782608999999999E-2</v>
      </c>
      <c r="AZ113">
        <v>2.6086957000000001E-2</v>
      </c>
      <c r="BA113">
        <v>8.6956519999999999E-3</v>
      </c>
      <c r="BB113">
        <v>3.4782608999999999E-2</v>
      </c>
      <c r="BC113">
        <v>8.6956519999999999E-3</v>
      </c>
      <c r="BD113">
        <v>8.6956519999999999E-3</v>
      </c>
      <c r="BE113">
        <v>7.8260869999999996E-2</v>
      </c>
      <c r="BF113">
        <v>8.6956521999999994E-2</v>
      </c>
      <c r="BG113">
        <v>3.4782608999999999E-2</v>
      </c>
      <c r="BH113">
        <v>7.8260869999999996E-2</v>
      </c>
      <c r="BI113">
        <v>0.12173913</v>
      </c>
      <c r="BJ113">
        <v>6.9565216999999999E-2</v>
      </c>
      <c r="BK113">
        <v>3.4782608999999999E-2</v>
      </c>
      <c r="BL113">
        <v>8.6956519999999999E-3</v>
      </c>
      <c r="BM113">
        <v>8.6956519999999999E-3</v>
      </c>
      <c r="BN113">
        <v>8.6956519999999999E-3</v>
      </c>
      <c r="BP113">
        <f t="shared" si="2"/>
        <v>0.12173913</v>
      </c>
      <c r="BQ113">
        <v>0.94</v>
      </c>
      <c r="BR113">
        <v>0.12173913</v>
      </c>
      <c r="BS113">
        <f t="shared" si="3"/>
        <v>-0.1399999999999999</v>
      </c>
    </row>
    <row r="114" spans="1:71" x14ac:dyDescent="0.5">
      <c r="A114">
        <v>113</v>
      </c>
      <c r="B114">
        <v>432</v>
      </c>
      <c r="C114">
        <v>37</v>
      </c>
      <c r="D114" t="s">
        <v>69</v>
      </c>
      <c r="E114" s="1">
        <v>44489.958333333336</v>
      </c>
      <c r="F114" s="1">
        <v>44489.25</v>
      </c>
      <c r="G114">
        <v>7</v>
      </c>
      <c r="H114">
        <v>0.92</v>
      </c>
      <c r="I114">
        <v>25</v>
      </c>
      <c r="J114">
        <v>55</v>
      </c>
      <c r="K114">
        <v>20</v>
      </c>
      <c r="L114">
        <v>1</v>
      </c>
      <c r="M114">
        <v>50</v>
      </c>
      <c r="N114">
        <v>1</v>
      </c>
      <c r="O114" t="s">
        <v>66</v>
      </c>
      <c r="P114">
        <v>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1.7391304E-2</v>
      </c>
      <c r="AL114">
        <v>4.3478260999999997E-2</v>
      </c>
      <c r="AM114">
        <v>8.6956519999999999E-3</v>
      </c>
      <c r="AN114">
        <v>1.7391304E-2</v>
      </c>
      <c r="AO114">
        <v>0</v>
      </c>
      <c r="AP114">
        <v>8.6956519999999999E-3</v>
      </c>
      <c r="AQ114">
        <v>3.4782608999999999E-2</v>
      </c>
      <c r="AR114">
        <v>2.6086957000000001E-2</v>
      </c>
      <c r="AS114">
        <v>3.4782608999999999E-2</v>
      </c>
      <c r="AT114">
        <v>1.7391304E-2</v>
      </c>
      <c r="AU114">
        <v>4.3478260999999997E-2</v>
      </c>
      <c r="AV114">
        <v>5.2173913000000002E-2</v>
      </c>
      <c r="AW114">
        <v>0</v>
      </c>
      <c r="AX114">
        <v>4.3478260999999997E-2</v>
      </c>
      <c r="AY114">
        <v>3.4782608999999999E-2</v>
      </c>
      <c r="AZ114">
        <v>2.6086957000000001E-2</v>
      </c>
      <c r="BA114">
        <v>8.6956519999999999E-3</v>
      </c>
      <c r="BB114">
        <v>3.4782608999999999E-2</v>
      </c>
      <c r="BC114">
        <v>8.6956519999999999E-3</v>
      </c>
      <c r="BD114">
        <v>8.6956519999999999E-3</v>
      </c>
      <c r="BE114">
        <v>7.8260869999999996E-2</v>
      </c>
      <c r="BF114">
        <v>8.6956521999999994E-2</v>
      </c>
      <c r="BG114">
        <v>3.4782608999999999E-2</v>
      </c>
      <c r="BH114">
        <v>7.8260869999999996E-2</v>
      </c>
      <c r="BI114">
        <v>0.12173913</v>
      </c>
      <c r="BJ114">
        <v>6.9565216999999999E-2</v>
      </c>
      <c r="BK114">
        <v>3.4782608999999999E-2</v>
      </c>
      <c r="BL114">
        <v>8.6956519999999999E-3</v>
      </c>
      <c r="BM114">
        <v>8.6956519999999999E-3</v>
      </c>
      <c r="BN114">
        <v>8.6956519999999999E-3</v>
      </c>
      <c r="BP114">
        <f t="shared" si="2"/>
        <v>0.12173913</v>
      </c>
      <c r="BQ114">
        <v>0.94</v>
      </c>
      <c r="BR114">
        <v>0.12173913</v>
      </c>
      <c r="BS114">
        <f t="shared" si="3"/>
        <v>-1.9999999999999907E-2</v>
      </c>
    </row>
    <row r="115" spans="1:71" x14ac:dyDescent="0.5">
      <c r="A115">
        <v>114</v>
      </c>
      <c r="B115">
        <v>433</v>
      </c>
      <c r="C115">
        <v>55</v>
      </c>
      <c r="D115" t="s">
        <v>65</v>
      </c>
      <c r="E115" s="1">
        <v>44313.041666666664</v>
      </c>
      <c r="F115" s="1">
        <v>44313.375</v>
      </c>
      <c r="G115">
        <v>8</v>
      </c>
      <c r="H115">
        <v>0.77</v>
      </c>
      <c r="I115">
        <v>28</v>
      </c>
      <c r="J115">
        <v>58</v>
      </c>
      <c r="K115">
        <v>19</v>
      </c>
      <c r="L115">
        <v>3</v>
      </c>
      <c r="M115">
        <v>0</v>
      </c>
      <c r="N115">
        <v>3</v>
      </c>
      <c r="O115" t="s">
        <v>66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1.7391304E-2</v>
      </c>
      <c r="AL115">
        <v>4.3478260999999997E-2</v>
      </c>
      <c r="AM115">
        <v>8.6956519999999999E-3</v>
      </c>
      <c r="AN115">
        <v>1.7391304E-2</v>
      </c>
      <c r="AO115">
        <v>0</v>
      </c>
      <c r="AP115">
        <v>8.6956519999999999E-3</v>
      </c>
      <c r="AQ115">
        <v>3.4782608999999999E-2</v>
      </c>
      <c r="AR115">
        <v>2.6086957000000001E-2</v>
      </c>
      <c r="AS115">
        <v>3.4782608999999999E-2</v>
      </c>
      <c r="AT115">
        <v>1.7391304E-2</v>
      </c>
      <c r="AU115">
        <v>4.3478260999999997E-2</v>
      </c>
      <c r="AV115">
        <v>5.2173913000000002E-2</v>
      </c>
      <c r="AW115">
        <v>0</v>
      </c>
      <c r="AX115">
        <v>4.3478260999999997E-2</v>
      </c>
      <c r="AY115">
        <v>3.4782608999999999E-2</v>
      </c>
      <c r="AZ115">
        <v>2.6086957000000001E-2</v>
      </c>
      <c r="BA115">
        <v>8.6956519999999999E-3</v>
      </c>
      <c r="BB115">
        <v>3.4782608999999999E-2</v>
      </c>
      <c r="BC115">
        <v>8.6956519999999999E-3</v>
      </c>
      <c r="BD115">
        <v>8.6956519999999999E-3</v>
      </c>
      <c r="BE115">
        <v>7.8260869999999996E-2</v>
      </c>
      <c r="BF115">
        <v>8.6956521999999994E-2</v>
      </c>
      <c r="BG115">
        <v>3.4782608999999999E-2</v>
      </c>
      <c r="BH115">
        <v>7.8260869999999996E-2</v>
      </c>
      <c r="BI115">
        <v>0.12173913</v>
      </c>
      <c r="BJ115">
        <v>6.9565216999999999E-2</v>
      </c>
      <c r="BK115">
        <v>3.4782608999999999E-2</v>
      </c>
      <c r="BL115">
        <v>8.6956519999999999E-3</v>
      </c>
      <c r="BM115">
        <v>8.6956519999999999E-3</v>
      </c>
      <c r="BN115">
        <v>8.6956519999999999E-3</v>
      </c>
      <c r="BP115">
        <f t="shared" si="2"/>
        <v>0.12173913</v>
      </c>
      <c r="BQ115">
        <v>0.94</v>
      </c>
      <c r="BR115">
        <v>0.12173913</v>
      </c>
      <c r="BS115">
        <f t="shared" si="3"/>
        <v>-0.16999999999999993</v>
      </c>
    </row>
    <row r="116" spans="1:71" x14ac:dyDescent="0.5">
      <c r="A116">
        <v>115</v>
      </c>
      <c r="B116">
        <v>434</v>
      </c>
      <c r="C116">
        <v>29</v>
      </c>
      <c r="D116" t="s">
        <v>69</v>
      </c>
      <c r="E116" s="1">
        <v>44243.875</v>
      </c>
      <c r="F116" s="1">
        <v>44243.1875</v>
      </c>
      <c r="G116">
        <v>7.5</v>
      </c>
      <c r="H116">
        <v>0.9</v>
      </c>
      <c r="I116">
        <v>25</v>
      </c>
      <c r="J116">
        <v>63</v>
      </c>
      <c r="K116">
        <v>15</v>
      </c>
      <c r="L116">
        <v>0</v>
      </c>
      <c r="M116">
        <v>75</v>
      </c>
      <c r="N116">
        <v>0</v>
      </c>
      <c r="O116" t="s">
        <v>67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3.7735849000000002E-2</v>
      </c>
      <c r="AM116">
        <v>1.8867925000000001E-2</v>
      </c>
      <c r="AN116">
        <v>3.7735849000000002E-2</v>
      </c>
      <c r="AO116">
        <v>0</v>
      </c>
      <c r="AP116">
        <v>1.8867925000000001E-2</v>
      </c>
      <c r="AQ116">
        <v>1.8867925000000001E-2</v>
      </c>
      <c r="AR116">
        <v>5.6603774000000003E-2</v>
      </c>
      <c r="AS116">
        <v>1.8867925000000001E-2</v>
      </c>
      <c r="AT116">
        <v>3.7735849000000002E-2</v>
      </c>
      <c r="AU116">
        <v>1.8867925000000001E-2</v>
      </c>
      <c r="AV116">
        <v>1.8867925000000001E-2</v>
      </c>
      <c r="AW116">
        <v>3.7735849000000002E-2</v>
      </c>
      <c r="AX116">
        <v>1.8867925000000001E-2</v>
      </c>
      <c r="AY116">
        <v>1.8867925000000001E-2</v>
      </c>
      <c r="AZ116">
        <v>3.7735849000000002E-2</v>
      </c>
      <c r="BA116">
        <v>9.4339622999999997E-2</v>
      </c>
      <c r="BB116">
        <v>3.7735849000000002E-2</v>
      </c>
      <c r="BC116">
        <v>3.7735849000000002E-2</v>
      </c>
      <c r="BD116">
        <v>3.7735849000000002E-2</v>
      </c>
      <c r="BE116">
        <v>5.6603774000000003E-2</v>
      </c>
      <c r="BF116">
        <v>1.8867925000000001E-2</v>
      </c>
      <c r="BG116">
        <v>3.7735849000000002E-2</v>
      </c>
      <c r="BH116">
        <v>0.15094339600000001</v>
      </c>
      <c r="BI116">
        <v>5.6603774000000003E-2</v>
      </c>
      <c r="BJ116">
        <v>1.8867925000000001E-2</v>
      </c>
      <c r="BK116">
        <v>1.8867925000000001E-2</v>
      </c>
      <c r="BL116">
        <v>0</v>
      </c>
      <c r="BM116">
        <v>3.7735849000000002E-2</v>
      </c>
      <c r="BN116">
        <v>0</v>
      </c>
      <c r="BP116">
        <f t="shared" si="2"/>
        <v>0.15094339600000001</v>
      </c>
      <c r="BQ116">
        <v>0.93</v>
      </c>
      <c r="BR116">
        <v>0.15094339600000001</v>
      </c>
      <c r="BS116">
        <f t="shared" si="3"/>
        <v>-3.0000000000000027E-2</v>
      </c>
    </row>
    <row r="117" spans="1:71" x14ac:dyDescent="0.5">
      <c r="A117">
        <v>116</v>
      </c>
      <c r="B117">
        <v>435</v>
      </c>
      <c r="C117">
        <v>28</v>
      </c>
      <c r="D117" t="s">
        <v>69</v>
      </c>
      <c r="E117" s="1">
        <v>44419.958333333336</v>
      </c>
      <c r="F117" s="1">
        <v>44419.291666666664</v>
      </c>
      <c r="G117">
        <v>8</v>
      </c>
      <c r="H117">
        <v>0.9</v>
      </c>
      <c r="I117">
        <v>22</v>
      </c>
      <c r="J117">
        <v>63</v>
      </c>
      <c r="K117">
        <v>15</v>
      </c>
      <c r="L117" t="s">
        <v>68</v>
      </c>
      <c r="M117">
        <v>75</v>
      </c>
      <c r="N117">
        <v>2</v>
      </c>
      <c r="O117" t="s">
        <v>66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3.7735849000000002E-2</v>
      </c>
      <c r="AM117">
        <v>1.8867925000000001E-2</v>
      </c>
      <c r="AN117">
        <v>3.7735849000000002E-2</v>
      </c>
      <c r="AO117">
        <v>0</v>
      </c>
      <c r="AP117">
        <v>1.8867925000000001E-2</v>
      </c>
      <c r="AQ117">
        <v>1.8867925000000001E-2</v>
      </c>
      <c r="AR117">
        <v>5.6603774000000003E-2</v>
      </c>
      <c r="AS117">
        <v>1.8867925000000001E-2</v>
      </c>
      <c r="AT117">
        <v>3.7735849000000002E-2</v>
      </c>
      <c r="AU117">
        <v>1.8867925000000001E-2</v>
      </c>
      <c r="AV117">
        <v>1.8867925000000001E-2</v>
      </c>
      <c r="AW117">
        <v>3.7735849000000002E-2</v>
      </c>
      <c r="AX117">
        <v>1.8867925000000001E-2</v>
      </c>
      <c r="AY117">
        <v>1.8867925000000001E-2</v>
      </c>
      <c r="AZ117">
        <v>3.7735849000000002E-2</v>
      </c>
      <c r="BA117">
        <v>9.4339622999999997E-2</v>
      </c>
      <c r="BB117">
        <v>3.7735849000000002E-2</v>
      </c>
      <c r="BC117">
        <v>3.7735849000000002E-2</v>
      </c>
      <c r="BD117">
        <v>3.7735849000000002E-2</v>
      </c>
      <c r="BE117">
        <v>5.6603774000000003E-2</v>
      </c>
      <c r="BF117">
        <v>1.8867925000000001E-2</v>
      </c>
      <c r="BG117">
        <v>3.7735849000000002E-2</v>
      </c>
      <c r="BH117">
        <v>0.15094339600000001</v>
      </c>
      <c r="BI117">
        <v>5.6603774000000003E-2</v>
      </c>
      <c r="BJ117">
        <v>1.8867925000000001E-2</v>
      </c>
      <c r="BK117">
        <v>1.8867925000000001E-2</v>
      </c>
      <c r="BL117">
        <v>0</v>
      </c>
      <c r="BM117">
        <v>3.7735849000000002E-2</v>
      </c>
      <c r="BN117">
        <v>0</v>
      </c>
      <c r="BP117">
        <f t="shared" si="2"/>
        <v>0.15094339600000001</v>
      </c>
      <c r="BQ117">
        <v>0.93</v>
      </c>
      <c r="BR117">
        <v>0.15094339600000001</v>
      </c>
      <c r="BS117">
        <f t="shared" si="3"/>
        <v>-3.0000000000000027E-2</v>
      </c>
    </row>
    <row r="118" spans="1:71" x14ac:dyDescent="0.5">
      <c r="A118">
        <v>117</v>
      </c>
      <c r="B118">
        <v>436</v>
      </c>
      <c r="C118">
        <v>40</v>
      </c>
      <c r="D118" t="s">
        <v>69</v>
      </c>
      <c r="E118" s="1">
        <v>44239.916666666664</v>
      </c>
      <c r="F118" s="1">
        <v>44239.208333333336</v>
      </c>
      <c r="G118">
        <v>7</v>
      </c>
      <c r="H118">
        <v>0.96</v>
      </c>
      <c r="I118">
        <v>28</v>
      </c>
      <c r="J118">
        <v>57</v>
      </c>
      <c r="K118">
        <v>21</v>
      </c>
      <c r="L118">
        <v>0</v>
      </c>
      <c r="M118">
        <v>0</v>
      </c>
      <c r="N118">
        <v>0</v>
      </c>
      <c r="O118" t="s">
        <v>66</v>
      </c>
      <c r="P118">
        <v>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1.7391304E-2</v>
      </c>
      <c r="AL118">
        <v>4.3478260999999997E-2</v>
      </c>
      <c r="AM118">
        <v>8.6956519999999999E-3</v>
      </c>
      <c r="AN118">
        <v>1.7391304E-2</v>
      </c>
      <c r="AO118">
        <v>0</v>
      </c>
      <c r="AP118">
        <v>8.6956519999999999E-3</v>
      </c>
      <c r="AQ118">
        <v>3.4782608999999999E-2</v>
      </c>
      <c r="AR118">
        <v>2.6086957000000001E-2</v>
      </c>
      <c r="AS118">
        <v>3.4782608999999999E-2</v>
      </c>
      <c r="AT118">
        <v>1.7391304E-2</v>
      </c>
      <c r="AU118">
        <v>4.3478260999999997E-2</v>
      </c>
      <c r="AV118">
        <v>5.2173913000000002E-2</v>
      </c>
      <c r="AW118">
        <v>0</v>
      </c>
      <c r="AX118">
        <v>4.3478260999999997E-2</v>
      </c>
      <c r="AY118">
        <v>3.4782608999999999E-2</v>
      </c>
      <c r="AZ118">
        <v>2.6086957000000001E-2</v>
      </c>
      <c r="BA118">
        <v>8.6956519999999999E-3</v>
      </c>
      <c r="BB118">
        <v>3.4782608999999999E-2</v>
      </c>
      <c r="BC118">
        <v>8.6956519999999999E-3</v>
      </c>
      <c r="BD118">
        <v>8.6956519999999999E-3</v>
      </c>
      <c r="BE118">
        <v>7.8260869999999996E-2</v>
      </c>
      <c r="BF118">
        <v>8.6956521999999994E-2</v>
      </c>
      <c r="BG118">
        <v>3.4782608999999999E-2</v>
      </c>
      <c r="BH118">
        <v>7.8260869999999996E-2</v>
      </c>
      <c r="BI118">
        <v>0.12173913</v>
      </c>
      <c r="BJ118">
        <v>6.9565216999999999E-2</v>
      </c>
      <c r="BK118">
        <v>3.4782608999999999E-2</v>
      </c>
      <c r="BL118">
        <v>8.6956519999999999E-3</v>
      </c>
      <c r="BM118">
        <v>8.6956519999999999E-3</v>
      </c>
      <c r="BN118">
        <v>8.6956519999999999E-3</v>
      </c>
      <c r="BP118">
        <f t="shared" si="2"/>
        <v>0.12173913</v>
      </c>
      <c r="BQ118">
        <v>0.94</v>
      </c>
      <c r="BR118">
        <v>0.12173913</v>
      </c>
      <c r="BS118">
        <f t="shared" si="3"/>
        <v>2.0000000000000018E-2</v>
      </c>
    </row>
    <row r="119" spans="1:71" x14ac:dyDescent="0.5">
      <c r="A119">
        <v>118</v>
      </c>
      <c r="B119">
        <v>437</v>
      </c>
      <c r="C119">
        <v>59</v>
      </c>
      <c r="D119" t="s">
        <v>65</v>
      </c>
      <c r="E119" s="1">
        <v>44357.895833333336</v>
      </c>
      <c r="F119" s="1">
        <v>44357.229166666664</v>
      </c>
      <c r="G119">
        <v>8</v>
      </c>
      <c r="H119">
        <v>0.72</v>
      </c>
      <c r="I119">
        <v>27</v>
      </c>
      <c r="J119">
        <v>55</v>
      </c>
      <c r="K119">
        <v>18</v>
      </c>
      <c r="L119">
        <v>2</v>
      </c>
      <c r="M119">
        <v>0</v>
      </c>
      <c r="N119">
        <v>3</v>
      </c>
      <c r="O119" t="s">
        <v>66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0.1875</v>
      </c>
      <c r="AM119">
        <v>0</v>
      </c>
      <c r="AN119">
        <v>0.125</v>
      </c>
      <c r="AO119">
        <v>6.25E-2</v>
      </c>
      <c r="AP119">
        <v>6.25E-2</v>
      </c>
      <c r="AQ119">
        <v>0</v>
      </c>
      <c r="AR119">
        <v>0</v>
      </c>
      <c r="AS119">
        <v>6.25E-2</v>
      </c>
      <c r="AT119">
        <v>0</v>
      </c>
      <c r="AU119">
        <v>0</v>
      </c>
      <c r="AV119">
        <v>0</v>
      </c>
      <c r="AW119">
        <v>6.25E-2</v>
      </c>
      <c r="AX119">
        <v>0</v>
      </c>
      <c r="AY119">
        <v>0</v>
      </c>
      <c r="AZ119">
        <v>0</v>
      </c>
      <c r="BA119">
        <v>6.25E-2</v>
      </c>
      <c r="BB119">
        <v>0.125</v>
      </c>
      <c r="BC119">
        <v>6.25E-2</v>
      </c>
      <c r="BD119">
        <v>0</v>
      </c>
      <c r="BE119">
        <v>0.125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6.25E-2</v>
      </c>
      <c r="BN119">
        <v>0</v>
      </c>
      <c r="BP119">
        <f t="shared" si="2"/>
        <v>0.1875</v>
      </c>
      <c r="BQ119">
        <v>0.71</v>
      </c>
      <c r="BR119">
        <v>0.1875</v>
      </c>
      <c r="BS119">
        <f t="shared" si="3"/>
        <v>1.0000000000000009E-2</v>
      </c>
    </row>
    <row r="120" spans="1:71" x14ac:dyDescent="0.5">
      <c r="A120">
        <v>119</v>
      </c>
      <c r="B120">
        <v>438</v>
      </c>
      <c r="C120">
        <v>56</v>
      </c>
      <c r="D120" t="s">
        <v>65</v>
      </c>
      <c r="E120" s="1">
        <v>44266.041666666664</v>
      </c>
      <c r="F120" s="1">
        <v>44266.375</v>
      </c>
      <c r="G120">
        <v>8</v>
      </c>
      <c r="H120">
        <v>0.86</v>
      </c>
      <c r="I120">
        <v>27</v>
      </c>
      <c r="J120">
        <v>55</v>
      </c>
      <c r="K120">
        <v>18</v>
      </c>
      <c r="L120">
        <v>0</v>
      </c>
      <c r="M120">
        <v>0</v>
      </c>
      <c r="N120">
        <v>3</v>
      </c>
      <c r="O120" t="s">
        <v>66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1.7391304E-2</v>
      </c>
      <c r="AL120">
        <v>4.3478260999999997E-2</v>
      </c>
      <c r="AM120">
        <v>8.6956519999999999E-3</v>
      </c>
      <c r="AN120">
        <v>1.7391304E-2</v>
      </c>
      <c r="AO120">
        <v>0</v>
      </c>
      <c r="AP120">
        <v>8.6956519999999999E-3</v>
      </c>
      <c r="AQ120">
        <v>3.4782608999999999E-2</v>
      </c>
      <c r="AR120">
        <v>2.6086957000000001E-2</v>
      </c>
      <c r="AS120">
        <v>3.4782608999999999E-2</v>
      </c>
      <c r="AT120">
        <v>1.7391304E-2</v>
      </c>
      <c r="AU120">
        <v>4.3478260999999997E-2</v>
      </c>
      <c r="AV120">
        <v>5.2173913000000002E-2</v>
      </c>
      <c r="AW120">
        <v>0</v>
      </c>
      <c r="AX120">
        <v>4.3478260999999997E-2</v>
      </c>
      <c r="AY120">
        <v>3.4782608999999999E-2</v>
      </c>
      <c r="AZ120">
        <v>2.6086957000000001E-2</v>
      </c>
      <c r="BA120">
        <v>8.6956519999999999E-3</v>
      </c>
      <c r="BB120">
        <v>3.4782608999999999E-2</v>
      </c>
      <c r="BC120">
        <v>8.6956519999999999E-3</v>
      </c>
      <c r="BD120">
        <v>8.6956519999999999E-3</v>
      </c>
      <c r="BE120">
        <v>7.8260869999999996E-2</v>
      </c>
      <c r="BF120">
        <v>8.6956521999999994E-2</v>
      </c>
      <c r="BG120">
        <v>3.4782608999999999E-2</v>
      </c>
      <c r="BH120">
        <v>7.8260869999999996E-2</v>
      </c>
      <c r="BI120">
        <v>0.12173913</v>
      </c>
      <c r="BJ120">
        <v>6.9565216999999999E-2</v>
      </c>
      <c r="BK120">
        <v>3.4782608999999999E-2</v>
      </c>
      <c r="BL120">
        <v>8.6956519999999999E-3</v>
      </c>
      <c r="BM120">
        <v>8.6956519999999999E-3</v>
      </c>
      <c r="BN120">
        <v>8.6956519999999999E-3</v>
      </c>
      <c r="BP120">
        <f t="shared" si="2"/>
        <v>0.12173913</v>
      </c>
      <c r="BQ120">
        <v>0.94</v>
      </c>
      <c r="BR120">
        <v>0.12173913</v>
      </c>
      <c r="BS120">
        <f t="shared" si="3"/>
        <v>-7.999999999999996E-2</v>
      </c>
    </row>
    <row r="121" spans="1:71" x14ac:dyDescent="0.5">
      <c r="A121">
        <v>120</v>
      </c>
      <c r="B121">
        <v>439</v>
      </c>
      <c r="C121">
        <v>55</v>
      </c>
      <c r="D121" t="s">
        <v>65</v>
      </c>
      <c r="E121" s="1">
        <v>44300.0625</v>
      </c>
      <c r="F121" s="1">
        <v>44300.3125</v>
      </c>
      <c r="G121">
        <v>6</v>
      </c>
      <c r="H121">
        <v>0.9</v>
      </c>
      <c r="I121">
        <v>28</v>
      </c>
      <c r="J121">
        <v>57</v>
      </c>
      <c r="K121">
        <v>20</v>
      </c>
      <c r="L121">
        <v>1</v>
      </c>
      <c r="M121">
        <v>0</v>
      </c>
      <c r="N121">
        <v>3</v>
      </c>
      <c r="O121" t="s">
        <v>66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1.7391304E-2</v>
      </c>
      <c r="AL121">
        <v>4.3478260999999997E-2</v>
      </c>
      <c r="AM121">
        <v>8.6956519999999999E-3</v>
      </c>
      <c r="AN121">
        <v>1.7391304E-2</v>
      </c>
      <c r="AO121">
        <v>0</v>
      </c>
      <c r="AP121">
        <v>8.6956519999999999E-3</v>
      </c>
      <c r="AQ121">
        <v>3.4782608999999999E-2</v>
      </c>
      <c r="AR121">
        <v>2.6086957000000001E-2</v>
      </c>
      <c r="AS121">
        <v>3.4782608999999999E-2</v>
      </c>
      <c r="AT121">
        <v>1.7391304E-2</v>
      </c>
      <c r="AU121">
        <v>4.3478260999999997E-2</v>
      </c>
      <c r="AV121">
        <v>5.2173913000000002E-2</v>
      </c>
      <c r="AW121">
        <v>0</v>
      </c>
      <c r="AX121">
        <v>4.3478260999999997E-2</v>
      </c>
      <c r="AY121">
        <v>3.4782608999999999E-2</v>
      </c>
      <c r="AZ121">
        <v>2.6086957000000001E-2</v>
      </c>
      <c r="BA121">
        <v>8.6956519999999999E-3</v>
      </c>
      <c r="BB121">
        <v>3.4782608999999999E-2</v>
      </c>
      <c r="BC121">
        <v>8.6956519999999999E-3</v>
      </c>
      <c r="BD121">
        <v>8.6956519999999999E-3</v>
      </c>
      <c r="BE121">
        <v>7.8260869999999996E-2</v>
      </c>
      <c r="BF121">
        <v>8.6956521999999994E-2</v>
      </c>
      <c r="BG121">
        <v>3.4782608999999999E-2</v>
      </c>
      <c r="BH121">
        <v>7.8260869999999996E-2</v>
      </c>
      <c r="BI121">
        <v>0.12173913</v>
      </c>
      <c r="BJ121">
        <v>6.9565216999999999E-2</v>
      </c>
      <c r="BK121">
        <v>3.4782608999999999E-2</v>
      </c>
      <c r="BL121">
        <v>8.6956519999999999E-3</v>
      </c>
      <c r="BM121">
        <v>8.6956519999999999E-3</v>
      </c>
      <c r="BN121">
        <v>8.6956519999999999E-3</v>
      </c>
      <c r="BP121">
        <f t="shared" si="2"/>
        <v>0.12173913</v>
      </c>
      <c r="BQ121">
        <v>0.94</v>
      </c>
      <c r="BR121">
        <v>0.12173913</v>
      </c>
      <c r="BS121">
        <f t="shared" si="3"/>
        <v>-3.9999999999999925E-2</v>
      </c>
    </row>
    <row r="122" spans="1:71" x14ac:dyDescent="0.5">
      <c r="A122">
        <v>121</v>
      </c>
      <c r="B122">
        <v>440</v>
      </c>
      <c r="C122">
        <v>25</v>
      </c>
      <c r="D122" t="s">
        <v>65</v>
      </c>
      <c r="E122" s="1">
        <v>44530.958333333336</v>
      </c>
      <c r="F122" s="1">
        <v>44530.270833333336</v>
      </c>
      <c r="G122">
        <v>7.5</v>
      </c>
      <c r="H122">
        <v>0.5</v>
      </c>
      <c r="I122">
        <v>20</v>
      </c>
      <c r="J122">
        <v>35</v>
      </c>
      <c r="K122">
        <v>45</v>
      </c>
      <c r="L122">
        <v>4</v>
      </c>
      <c r="M122">
        <v>0</v>
      </c>
      <c r="N122">
        <v>3</v>
      </c>
      <c r="O122" t="s">
        <v>67</v>
      </c>
      <c r="P122">
        <v>3</v>
      </c>
      <c r="Q122">
        <v>6.5217391E-2</v>
      </c>
      <c r="R122">
        <v>6.5217391E-2</v>
      </c>
      <c r="S122">
        <v>0.108695652</v>
      </c>
      <c r="T122">
        <v>2.1739129999999999E-2</v>
      </c>
      <c r="U122">
        <v>0.15217391299999999</v>
      </c>
      <c r="V122">
        <v>0.108695652</v>
      </c>
      <c r="W122">
        <v>2.1739129999999999E-2</v>
      </c>
      <c r="X122">
        <v>4.3478260999999997E-2</v>
      </c>
      <c r="Y122">
        <v>2.1739129999999999E-2</v>
      </c>
      <c r="Z122">
        <v>4.3478260999999997E-2</v>
      </c>
      <c r="AA122">
        <v>6.5217391E-2</v>
      </c>
      <c r="AB122">
        <v>2.1739129999999999E-2</v>
      </c>
      <c r="AC122">
        <v>4.3478260999999997E-2</v>
      </c>
      <c r="AD122">
        <v>6.5217391E-2</v>
      </c>
      <c r="AE122">
        <v>2.1739129999999999E-2</v>
      </c>
      <c r="AF122">
        <v>4.3478260999999997E-2</v>
      </c>
      <c r="AG122">
        <v>2.1739129999999999E-2</v>
      </c>
      <c r="AH122">
        <v>2.1739129999999999E-2</v>
      </c>
      <c r="AI122">
        <v>4.3478260999999997E-2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P122">
        <f t="shared" si="2"/>
        <v>0.15217391299999999</v>
      </c>
      <c r="BQ122">
        <v>0.54</v>
      </c>
      <c r="BR122">
        <v>0.15217391299999999</v>
      </c>
      <c r="BS122">
        <f t="shared" si="3"/>
        <v>-4.0000000000000036E-2</v>
      </c>
    </row>
    <row r="123" spans="1:71" x14ac:dyDescent="0.5">
      <c r="A123">
        <v>122</v>
      </c>
      <c r="B123">
        <v>441</v>
      </c>
      <c r="C123">
        <v>28</v>
      </c>
      <c r="D123" t="s">
        <v>69</v>
      </c>
      <c r="E123" s="1">
        <v>44233.875</v>
      </c>
      <c r="F123" s="1">
        <v>44233.208333333336</v>
      </c>
      <c r="G123">
        <v>8</v>
      </c>
      <c r="H123">
        <v>0.88</v>
      </c>
      <c r="I123">
        <v>30</v>
      </c>
      <c r="J123">
        <v>63</v>
      </c>
      <c r="K123">
        <v>15</v>
      </c>
      <c r="L123">
        <v>0</v>
      </c>
      <c r="M123">
        <v>75</v>
      </c>
      <c r="N123" t="s">
        <v>68</v>
      </c>
      <c r="O123" t="s">
        <v>67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3.7735849000000002E-2</v>
      </c>
      <c r="AM123">
        <v>1.8867925000000001E-2</v>
      </c>
      <c r="AN123">
        <v>3.7735849000000002E-2</v>
      </c>
      <c r="AO123">
        <v>0</v>
      </c>
      <c r="AP123">
        <v>1.8867925000000001E-2</v>
      </c>
      <c r="AQ123">
        <v>1.8867925000000001E-2</v>
      </c>
      <c r="AR123">
        <v>5.6603774000000003E-2</v>
      </c>
      <c r="AS123">
        <v>1.8867925000000001E-2</v>
      </c>
      <c r="AT123">
        <v>3.7735849000000002E-2</v>
      </c>
      <c r="AU123">
        <v>1.8867925000000001E-2</v>
      </c>
      <c r="AV123">
        <v>1.8867925000000001E-2</v>
      </c>
      <c r="AW123">
        <v>3.7735849000000002E-2</v>
      </c>
      <c r="AX123">
        <v>1.8867925000000001E-2</v>
      </c>
      <c r="AY123">
        <v>1.8867925000000001E-2</v>
      </c>
      <c r="AZ123">
        <v>3.7735849000000002E-2</v>
      </c>
      <c r="BA123">
        <v>9.4339622999999997E-2</v>
      </c>
      <c r="BB123">
        <v>3.7735849000000002E-2</v>
      </c>
      <c r="BC123">
        <v>3.7735849000000002E-2</v>
      </c>
      <c r="BD123">
        <v>3.7735849000000002E-2</v>
      </c>
      <c r="BE123">
        <v>5.6603774000000003E-2</v>
      </c>
      <c r="BF123">
        <v>1.8867925000000001E-2</v>
      </c>
      <c r="BG123">
        <v>3.7735849000000002E-2</v>
      </c>
      <c r="BH123">
        <v>0.15094339600000001</v>
      </c>
      <c r="BI123">
        <v>5.6603774000000003E-2</v>
      </c>
      <c r="BJ123">
        <v>1.8867925000000001E-2</v>
      </c>
      <c r="BK123">
        <v>1.8867925000000001E-2</v>
      </c>
      <c r="BL123">
        <v>0</v>
      </c>
      <c r="BM123">
        <v>3.7735849000000002E-2</v>
      </c>
      <c r="BN123">
        <v>0</v>
      </c>
      <c r="BP123">
        <f t="shared" si="2"/>
        <v>0.15094339600000001</v>
      </c>
      <c r="BQ123">
        <v>0.93</v>
      </c>
      <c r="BR123">
        <v>0.15094339600000001</v>
      </c>
      <c r="BS123">
        <f t="shared" si="3"/>
        <v>-5.0000000000000044E-2</v>
      </c>
    </row>
    <row r="124" spans="1:71" x14ac:dyDescent="0.5">
      <c r="A124">
        <v>123</v>
      </c>
      <c r="B124">
        <v>442</v>
      </c>
      <c r="C124">
        <v>46</v>
      </c>
      <c r="D124" t="s">
        <v>65</v>
      </c>
      <c r="E124" s="1">
        <v>44285</v>
      </c>
      <c r="F124" s="1">
        <v>44285.375</v>
      </c>
      <c r="G124">
        <v>9</v>
      </c>
      <c r="H124">
        <v>0.6</v>
      </c>
      <c r="I124">
        <v>22</v>
      </c>
      <c r="J124">
        <v>22</v>
      </c>
      <c r="K124">
        <v>55</v>
      </c>
      <c r="L124">
        <v>4</v>
      </c>
      <c r="M124">
        <v>0</v>
      </c>
      <c r="N124">
        <v>3</v>
      </c>
      <c r="O124" t="s">
        <v>66</v>
      </c>
      <c r="P124">
        <v>0</v>
      </c>
      <c r="Q124">
        <v>3.5714285999999998E-2</v>
      </c>
      <c r="R124">
        <v>7.1428570999999996E-2</v>
      </c>
      <c r="S124">
        <v>3.5714285999999998E-2</v>
      </c>
      <c r="T124">
        <v>3.5714285999999998E-2</v>
      </c>
      <c r="U124">
        <v>0</v>
      </c>
      <c r="V124">
        <v>0</v>
      </c>
      <c r="W124">
        <v>0</v>
      </c>
      <c r="X124">
        <v>0</v>
      </c>
      <c r="Y124">
        <v>3.5714285999999998E-2</v>
      </c>
      <c r="Z124">
        <v>0</v>
      </c>
      <c r="AA124">
        <v>3.5714285999999998E-2</v>
      </c>
      <c r="AB124">
        <v>3.5714285999999998E-2</v>
      </c>
      <c r="AC124">
        <v>3.5714285999999998E-2</v>
      </c>
      <c r="AD124">
        <v>0.10714285699999999</v>
      </c>
      <c r="AE124">
        <v>0.14285714299999999</v>
      </c>
      <c r="AF124">
        <v>7.1428570999999996E-2</v>
      </c>
      <c r="AG124">
        <v>7.1428570999999996E-2</v>
      </c>
      <c r="AH124">
        <v>0.10714285699999999</v>
      </c>
      <c r="AI124">
        <v>0.14285714299999999</v>
      </c>
      <c r="AJ124">
        <v>3.5714285999999998E-2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P124">
        <f t="shared" si="2"/>
        <v>0.14285714299999999</v>
      </c>
      <c r="BQ124">
        <v>0.64</v>
      </c>
      <c r="BR124">
        <v>0.14285714299999999</v>
      </c>
      <c r="BS124">
        <f t="shared" si="3"/>
        <v>-4.0000000000000036E-2</v>
      </c>
    </row>
    <row r="125" spans="1:71" x14ac:dyDescent="0.5">
      <c r="A125">
        <v>124</v>
      </c>
      <c r="B125">
        <v>443</v>
      </c>
      <c r="C125">
        <v>27</v>
      </c>
      <c r="D125" t="s">
        <v>69</v>
      </c>
      <c r="E125" s="1">
        <v>44233.0625</v>
      </c>
      <c r="F125" s="1">
        <v>44233.354166666664</v>
      </c>
      <c r="G125">
        <v>7</v>
      </c>
      <c r="H125">
        <v>0.68</v>
      </c>
      <c r="I125">
        <v>22</v>
      </c>
      <c r="J125">
        <v>22</v>
      </c>
      <c r="K125">
        <v>55</v>
      </c>
      <c r="L125">
        <v>1</v>
      </c>
      <c r="M125" t="s">
        <v>68</v>
      </c>
      <c r="N125">
        <v>4</v>
      </c>
      <c r="O125" t="s">
        <v>66</v>
      </c>
      <c r="P125">
        <v>1</v>
      </c>
      <c r="Q125">
        <v>6.5217391E-2</v>
      </c>
      <c r="R125">
        <v>6.5217391E-2</v>
      </c>
      <c r="S125">
        <v>0.108695652</v>
      </c>
      <c r="T125">
        <v>2.1739129999999999E-2</v>
      </c>
      <c r="U125">
        <v>0.15217391299999999</v>
      </c>
      <c r="V125">
        <v>0.108695652</v>
      </c>
      <c r="W125">
        <v>2.1739129999999999E-2</v>
      </c>
      <c r="X125">
        <v>4.3478260999999997E-2</v>
      </c>
      <c r="Y125">
        <v>2.1739129999999999E-2</v>
      </c>
      <c r="Z125">
        <v>4.3478260999999997E-2</v>
      </c>
      <c r="AA125">
        <v>6.5217391E-2</v>
      </c>
      <c r="AB125">
        <v>2.1739129999999999E-2</v>
      </c>
      <c r="AC125">
        <v>4.3478260999999997E-2</v>
      </c>
      <c r="AD125">
        <v>6.5217391E-2</v>
      </c>
      <c r="AE125">
        <v>2.1739129999999999E-2</v>
      </c>
      <c r="AF125">
        <v>4.3478260999999997E-2</v>
      </c>
      <c r="AG125">
        <v>2.1739129999999999E-2</v>
      </c>
      <c r="AH125">
        <v>2.1739129999999999E-2</v>
      </c>
      <c r="AI125">
        <v>4.3478260999999997E-2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P125">
        <f t="shared" si="2"/>
        <v>0.15217391299999999</v>
      </c>
      <c r="BQ125">
        <v>0.54</v>
      </c>
      <c r="BR125">
        <v>0.15217391299999999</v>
      </c>
      <c r="BS125">
        <f t="shared" si="3"/>
        <v>0.14000000000000001</v>
      </c>
    </row>
    <row r="126" spans="1:71" x14ac:dyDescent="0.5">
      <c r="A126">
        <v>125</v>
      </c>
      <c r="B126">
        <v>444</v>
      </c>
      <c r="C126">
        <v>65</v>
      </c>
      <c r="D126" t="s">
        <v>69</v>
      </c>
      <c r="E126" s="1">
        <v>44444.083333333336</v>
      </c>
      <c r="F126" s="1">
        <v>44444.395833333336</v>
      </c>
      <c r="G126">
        <v>7.5</v>
      </c>
      <c r="H126">
        <v>0.67</v>
      </c>
      <c r="I126">
        <v>22</v>
      </c>
      <c r="J126">
        <v>23</v>
      </c>
      <c r="K126">
        <v>54</v>
      </c>
      <c r="L126">
        <v>4</v>
      </c>
      <c r="M126">
        <v>50</v>
      </c>
      <c r="N126">
        <v>2</v>
      </c>
      <c r="O126" t="s">
        <v>66</v>
      </c>
      <c r="P126">
        <v>0</v>
      </c>
      <c r="Q126">
        <v>3.5714285999999998E-2</v>
      </c>
      <c r="R126">
        <v>7.1428570999999996E-2</v>
      </c>
      <c r="S126">
        <v>3.5714285999999998E-2</v>
      </c>
      <c r="T126">
        <v>3.5714285999999998E-2</v>
      </c>
      <c r="U126">
        <v>0</v>
      </c>
      <c r="V126">
        <v>0</v>
      </c>
      <c r="W126">
        <v>0</v>
      </c>
      <c r="X126">
        <v>0</v>
      </c>
      <c r="Y126">
        <v>3.5714285999999998E-2</v>
      </c>
      <c r="Z126">
        <v>0</v>
      </c>
      <c r="AA126">
        <v>3.5714285999999998E-2</v>
      </c>
      <c r="AB126">
        <v>3.5714285999999998E-2</v>
      </c>
      <c r="AC126">
        <v>3.5714285999999998E-2</v>
      </c>
      <c r="AD126">
        <v>0.10714285699999999</v>
      </c>
      <c r="AE126">
        <v>0.14285714299999999</v>
      </c>
      <c r="AF126">
        <v>7.1428570999999996E-2</v>
      </c>
      <c r="AG126">
        <v>7.1428570999999996E-2</v>
      </c>
      <c r="AH126">
        <v>0.10714285699999999</v>
      </c>
      <c r="AI126">
        <v>0.14285714299999999</v>
      </c>
      <c r="AJ126">
        <v>3.5714285999999998E-2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P126">
        <f t="shared" si="2"/>
        <v>0.14285714299999999</v>
      </c>
      <c r="BQ126">
        <v>0.64</v>
      </c>
      <c r="BR126">
        <v>0.14285714299999999</v>
      </c>
      <c r="BS126">
        <f t="shared" si="3"/>
        <v>3.0000000000000027E-2</v>
      </c>
    </row>
    <row r="127" spans="1:71" x14ac:dyDescent="0.5">
      <c r="A127">
        <v>126</v>
      </c>
      <c r="B127">
        <v>445</v>
      </c>
      <c r="C127">
        <v>24</v>
      </c>
      <c r="D127" t="s">
        <v>65</v>
      </c>
      <c r="E127" s="1">
        <v>44323</v>
      </c>
      <c r="F127" s="1">
        <v>44323.3125</v>
      </c>
      <c r="G127">
        <v>7.5</v>
      </c>
      <c r="H127">
        <v>0.57999999999999996</v>
      </c>
      <c r="I127">
        <v>24</v>
      </c>
      <c r="J127">
        <v>28</v>
      </c>
      <c r="K127">
        <v>53</v>
      </c>
      <c r="L127">
        <v>1</v>
      </c>
      <c r="M127">
        <v>0</v>
      </c>
      <c r="N127">
        <v>2</v>
      </c>
      <c r="O127" t="s">
        <v>67</v>
      </c>
      <c r="P127">
        <v>0</v>
      </c>
      <c r="Q127">
        <v>6.5217391E-2</v>
      </c>
      <c r="R127">
        <v>6.5217391E-2</v>
      </c>
      <c r="S127">
        <v>0.108695652</v>
      </c>
      <c r="T127">
        <v>2.1739129999999999E-2</v>
      </c>
      <c r="U127">
        <v>0.15217391299999999</v>
      </c>
      <c r="V127">
        <v>0.108695652</v>
      </c>
      <c r="W127">
        <v>2.1739129999999999E-2</v>
      </c>
      <c r="X127">
        <v>4.3478260999999997E-2</v>
      </c>
      <c r="Y127">
        <v>2.1739129999999999E-2</v>
      </c>
      <c r="Z127">
        <v>4.3478260999999997E-2</v>
      </c>
      <c r="AA127">
        <v>6.5217391E-2</v>
      </c>
      <c r="AB127">
        <v>2.1739129999999999E-2</v>
      </c>
      <c r="AC127">
        <v>4.3478260999999997E-2</v>
      </c>
      <c r="AD127">
        <v>6.5217391E-2</v>
      </c>
      <c r="AE127">
        <v>2.1739129999999999E-2</v>
      </c>
      <c r="AF127">
        <v>4.3478260999999997E-2</v>
      </c>
      <c r="AG127">
        <v>2.1739129999999999E-2</v>
      </c>
      <c r="AH127">
        <v>2.1739129999999999E-2</v>
      </c>
      <c r="AI127">
        <v>4.3478260999999997E-2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P127">
        <f t="shared" si="2"/>
        <v>0.15217391299999999</v>
      </c>
      <c r="BQ127">
        <v>0.54</v>
      </c>
      <c r="BR127">
        <v>0.15217391299999999</v>
      </c>
      <c r="BS127">
        <f t="shared" si="3"/>
        <v>3.9999999999999925E-2</v>
      </c>
    </row>
    <row r="128" spans="1:71" x14ac:dyDescent="0.5">
      <c r="A128">
        <v>127</v>
      </c>
      <c r="B128">
        <v>446</v>
      </c>
      <c r="C128">
        <v>30</v>
      </c>
      <c r="D128" t="s">
        <v>69</v>
      </c>
      <c r="E128" s="1">
        <v>44516.958333333336</v>
      </c>
      <c r="F128" s="1">
        <v>44516.270833333336</v>
      </c>
      <c r="G128">
        <v>7.5</v>
      </c>
      <c r="H128">
        <v>0.53</v>
      </c>
      <c r="I128">
        <v>28</v>
      </c>
      <c r="J128">
        <v>25</v>
      </c>
      <c r="K128">
        <v>52</v>
      </c>
      <c r="L128">
        <v>4</v>
      </c>
      <c r="M128">
        <v>50</v>
      </c>
      <c r="N128">
        <v>2</v>
      </c>
      <c r="O128" t="s">
        <v>67</v>
      </c>
      <c r="P128">
        <v>1</v>
      </c>
      <c r="Q128">
        <v>6.5217391E-2</v>
      </c>
      <c r="R128">
        <v>6.5217391E-2</v>
      </c>
      <c r="S128">
        <v>0.108695652</v>
      </c>
      <c r="T128">
        <v>2.1739129999999999E-2</v>
      </c>
      <c r="U128">
        <v>0.15217391299999999</v>
      </c>
      <c r="V128">
        <v>0.108695652</v>
      </c>
      <c r="W128">
        <v>2.1739129999999999E-2</v>
      </c>
      <c r="X128">
        <v>4.3478260999999997E-2</v>
      </c>
      <c r="Y128">
        <v>2.1739129999999999E-2</v>
      </c>
      <c r="Z128">
        <v>4.3478260999999997E-2</v>
      </c>
      <c r="AA128">
        <v>6.5217391E-2</v>
      </c>
      <c r="AB128">
        <v>2.1739129999999999E-2</v>
      </c>
      <c r="AC128">
        <v>4.3478260999999997E-2</v>
      </c>
      <c r="AD128">
        <v>6.5217391E-2</v>
      </c>
      <c r="AE128">
        <v>2.1739129999999999E-2</v>
      </c>
      <c r="AF128">
        <v>4.3478260999999997E-2</v>
      </c>
      <c r="AG128">
        <v>2.1739129999999999E-2</v>
      </c>
      <c r="AH128">
        <v>2.1739129999999999E-2</v>
      </c>
      <c r="AI128">
        <v>4.3478260999999997E-2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P128">
        <f t="shared" si="2"/>
        <v>0.15217391299999999</v>
      </c>
      <c r="BQ128">
        <v>0.54</v>
      </c>
      <c r="BR128">
        <v>0.15217391299999999</v>
      </c>
      <c r="BS128">
        <f t="shared" si="3"/>
        <v>-1.0000000000000009E-2</v>
      </c>
    </row>
    <row r="129" spans="1:71" x14ac:dyDescent="0.5">
      <c r="A129">
        <v>128</v>
      </c>
      <c r="B129">
        <v>447</v>
      </c>
      <c r="C129">
        <v>23</v>
      </c>
      <c r="D129" t="s">
        <v>65</v>
      </c>
      <c r="E129" s="1">
        <v>44307</v>
      </c>
      <c r="F129" s="1">
        <v>44307.291666666664</v>
      </c>
      <c r="G129">
        <v>7</v>
      </c>
      <c r="H129">
        <v>0.5</v>
      </c>
      <c r="I129">
        <v>15</v>
      </c>
      <c r="J129">
        <v>40</v>
      </c>
      <c r="K129">
        <v>45</v>
      </c>
      <c r="L129">
        <v>2</v>
      </c>
      <c r="M129">
        <v>0</v>
      </c>
      <c r="N129">
        <v>4</v>
      </c>
      <c r="O129" t="s">
        <v>67</v>
      </c>
      <c r="P129" t="s">
        <v>68</v>
      </c>
      <c r="Q129">
        <v>6.5217391E-2</v>
      </c>
      <c r="R129">
        <v>6.5217391E-2</v>
      </c>
      <c r="S129">
        <v>0.108695652</v>
      </c>
      <c r="T129">
        <v>2.1739129999999999E-2</v>
      </c>
      <c r="U129">
        <v>0.15217391299999999</v>
      </c>
      <c r="V129">
        <v>0.108695652</v>
      </c>
      <c r="W129">
        <v>2.1739129999999999E-2</v>
      </c>
      <c r="X129">
        <v>4.3478260999999997E-2</v>
      </c>
      <c r="Y129">
        <v>2.1739129999999999E-2</v>
      </c>
      <c r="Z129">
        <v>4.3478260999999997E-2</v>
      </c>
      <c r="AA129">
        <v>6.5217391E-2</v>
      </c>
      <c r="AB129">
        <v>2.1739129999999999E-2</v>
      </c>
      <c r="AC129">
        <v>4.3478260999999997E-2</v>
      </c>
      <c r="AD129">
        <v>6.5217391E-2</v>
      </c>
      <c r="AE129">
        <v>2.1739129999999999E-2</v>
      </c>
      <c r="AF129">
        <v>4.3478260999999997E-2</v>
      </c>
      <c r="AG129">
        <v>2.1739129999999999E-2</v>
      </c>
      <c r="AH129">
        <v>2.1739129999999999E-2</v>
      </c>
      <c r="AI129">
        <v>4.3478260999999997E-2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P129">
        <f t="shared" si="2"/>
        <v>0.15217391299999999</v>
      </c>
      <c r="BQ129">
        <v>0.54</v>
      </c>
      <c r="BR129">
        <v>0.15217391299999999</v>
      </c>
      <c r="BS129">
        <f t="shared" si="3"/>
        <v>-4.0000000000000036E-2</v>
      </c>
    </row>
    <row r="130" spans="1:71" x14ac:dyDescent="0.5">
      <c r="A130">
        <v>129</v>
      </c>
      <c r="B130">
        <v>448</v>
      </c>
      <c r="C130">
        <v>27</v>
      </c>
      <c r="D130" t="s">
        <v>69</v>
      </c>
      <c r="E130" s="1">
        <v>44513.916666666664</v>
      </c>
      <c r="F130" s="1">
        <v>44513.229166666664</v>
      </c>
      <c r="G130">
        <v>7.5</v>
      </c>
      <c r="H130">
        <v>0.91</v>
      </c>
      <c r="I130">
        <v>25</v>
      </c>
      <c r="J130">
        <v>57</v>
      </c>
      <c r="K130">
        <v>21</v>
      </c>
      <c r="L130">
        <v>0</v>
      </c>
      <c r="M130">
        <v>0</v>
      </c>
      <c r="N130">
        <v>0</v>
      </c>
      <c r="O130" t="s">
        <v>66</v>
      </c>
      <c r="P130">
        <v>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1.7391304E-2</v>
      </c>
      <c r="AL130">
        <v>4.3478260999999997E-2</v>
      </c>
      <c r="AM130">
        <v>8.6956519999999999E-3</v>
      </c>
      <c r="AN130">
        <v>1.7391304E-2</v>
      </c>
      <c r="AO130">
        <v>0</v>
      </c>
      <c r="AP130">
        <v>8.6956519999999999E-3</v>
      </c>
      <c r="AQ130">
        <v>3.4782608999999999E-2</v>
      </c>
      <c r="AR130">
        <v>2.6086957000000001E-2</v>
      </c>
      <c r="AS130">
        <v>3.4782608999999999E-2</v>
      </c>
      <c r="AT130">
        <v>1.7391304E-2</v>
      </c>
      <c r="AU130">
        <v>4.3478260999999997E-2</v>
      </c>
      <c r="AV130">
        <v>5.2173913000000002E-2</v>
      </c>
      <c r="AW130">
        <v>0</v>
      </c>
      <c r="AX130">
        <v>4.3478260999999997E-2</v>
      </c>
      <c r="AY130">
        <v>3.4782608999999999E-2</v>
      </c>
      <c r="AZ130">
        <v>2.6086957000000001E-2</v>
      </c>
      <c r="BA130">
        <v>8.6956519999999999E-3</v>
      </c>
      <c r="BB130">
        <v>3.4782608999999999E-2</v>
      </c>
      <c r="BC130">
        <v>8.6956519999999999E-3</v>
      </c>
      <c r="BD130">
        <v>8.6956519999999999E-3</v>
      </c>
      <c r="BE130">
        <v>7.8260869999999996E-2</v>
      </c>
      <c r="BF130">
        <v>8.6956521999999994E-2</v>
      </c>
      <c r="BG130">
        <v>3.4782608999999999E-2</v>
      </c>
      <c r="BH130">
        <v>7.8260869999999996E-2</v>
      </c>
      <c r="BI130">
        <v>0.12173913</v>
      </c>
      <c r="BJ130">
        <v>6.9565216999999999E-2</v>
      </c>
      <c r="BK130">
        <v>3.4782608999999999E-2</v>
      </c>
      <c r="BL130">
        <v>8.6956519999999999E-3</v>
      </c>
      <c r="BM130">
        <v>8.6956519999999999E-3</v>
      </c>
      <c r="BN130">
        <v>8.6956519999999999E-3</v>
      </c>
      <c r="BP130">
        <f t="shared" si="2"/>
        <v>0.12173913</v>
      </c>
      <c r="BQ130">
        <v>0.94</v>
      </c>
      <c r="BR130">
        <v>0.12173913</v>
      </c>
      <c r="BS130">
        <f t="shared" si="3"/>
        <v>-2.9999999999999916E-2</v>
      </c>
    </row>
    <row r="131" spans="1:71" x14ac:dyDescent="0.5">
      <c r="A131">
        <v>130</v>
      </c>
      <c r="B131">
        <v>449</v>
      </c>
      <c r="C131">
        <v>52</v>
      </c>
      <c r="D131" t="s">
        <v>65</v>
      </c>
      <c r="E131" s="1">
        <v>44286.875</v>
      </c>
      <c r="F131" s="1">
        <v>44286.125</v>
      </c>
      <c r="G131">
        <v>6</v>
      </c>
      <c r="H131">
        <v>0.74</v>
      </c>
      <c r="I131">
        <v>28</v>
      </c>
      <c r="J131">
        <v>57</v>
      </c>
      <c r="K131">
        <v>21</v>
      </c>
      <c r="L131">
        <v>4</v>
      </c>
      <c r="M131">
        <v>25</v>
      </c>
      <c r="N131">
        <v>0</v>
      </c>
      <c r="O131" t="s">
        <v>66</v>
      </c>
      <c r="P131">
        <v>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1.7391304E-2</v>
      </c>
      <c r="AL131">
        <v>4.3478260999999997E-2</v>
      </c>
      <c r="AM131">
        <v>8.6956519999999999E-3</v>
      </c>
      <c r="AN131">
        <v>1.7391304E-2</v>
      </c>
      <c r="AO131">
        <v>0</v>
      </c>
      <c r="AP131">
        <v>8.6956519999999999E-3</v>
      </c>
      <c r="AQ131">
        <v>3.4782608999999999E-2</v>
      </c>
      <c r="AR131">
        <v>2.6086957000000001E-2</v>
      </c>
      <c r="AS131">
        <v>3.4782608999999999E-2</v>
      </c>
      <c r="AT131">
        <v>1.7391304E-2</v>
      </c>
      <c r="AU131">
        <v>4.3478260999999997E-2</v>
      </c>
      <c r="AV131">
        <v>5.2173913000000002E-2</v>
      </c>
      <c r="AW131">
        <v>0</v>
      </c>
      <c r="AX131">
        <v>4.3478260999999997E-2</v>
      </c>
      <c r="AY131">
        <v>3.4782608999999999E-2</v>
      </c>
      <c r="AZ131">
        <v>2.6086957000000001E-2</v>
      </c>
      <c r="BA131">
        <v>8.6956519999999999E-3</v>
      </c>
      <c r="BB131">
        <v>3.4782608999999999E-2</v>
      </c>
      <c r="BC131">
        <v>8.6956519999999999E-3</v>
      </c>
      <c r="BD131">
        <v>8.6956519999999999E-3</v>
      </c>
      <c r="BE131">
        <v>7.8260869999999996E-2</v>
      </c>
      <c r="BF131">
        <v>8.6956521999999994E-2</v>
      </c>
      <c r="BG131">
        <v>3.4782608999999999E-2</v>
      </c>
      <c r="BH131">
        <v>7.8260869999999996E-2</v>
      </c>
      <c r="BI131">
        <v>0.12173913</v>
      </c>
      <c r="BJ131">
        <v>6.9565216999999999E-2</v>
      </c>
      <c r="BK131">
        <v>3.4782608999999999E-2</v>
      </c>
      <c r="BL131">
        <v>8.6956519999999999E-3</v>
      </c>
      <c r="BM131">
        <v>8.6956519999999999E-3</v>
      </c>
      <c r="BN131">
        <v>8.6956519999999999E-3</v>
      </c>
      <c r="BP131">
        <f t="shared" ref="BP131:BP134" si="4">(MAX(Q131:BN131))</f>
        <v>0.12173913</v>
      </c>
      <c r="BQ131">
        <v>0.94</v>
      </c>
      <c r="BR131">
        <v>0.12173913</v>
      </c>
      <c r="BS131">
        <f t="shared" ref="BS131:BS134" si="5">(H131-BQ131)</f>
        <v>-0.19999999999999996</v>
      </c>
    </row>
    <row r="132" spans="1:71" x14ac:dyDescent="0.5">
      <c r="A132">
        <v>131</v>
      </c>
      <c r="B132">
        <v>450</v>
      </c>
      <c r="C132">
        <v>40</v>
      </c>
      <c r="D132" t="s">
        <v>69</v>
      </c>
      <c r="E132" s="1">
        <v>44446.958333333336</v>
      </c>
      <c r="F132" s="1">
        <v>44446.3125</v>
      </c>
      <c r="G132">
        <v>8.5</v>
      </c>
      <c r="H132">
        <v>0.55000000000000004</v>
      </c>
      <c r="I132">
        <v>20</v>
      </c>
      <c r="J132">
        <v>30</v>
      </c>
      <c r="K132">
        <v>48</v>
      </c>
      <c r="L132">
        <v>1</v>
      </c>
      <c r="M132" t="s">
        <v>68</v>
      </c>
      <c r="N132">
        <v>3</v>
      </c>
      <c r="O132" t="s">
        <v>67</v>
      </c>
      <c r="P132">
        <v>0</v>
      </c>
      <c r="Q132">
        <v>6.5217391E-2</v>
      </c>
      <c r="R132">
        <v>6.5217391E-2</v>
      </c>
      <c r="S132">
        <v>0.108695652</v>
      </c>
      <c r="T132">
        <v>2.1739129999999999E-2</v>
      </c>
      <c r="U132">
        <v>0.15217391299999999</v>
      </c>
      <c r="V132">
        <v>0.108695652</v>
      </c>
      <c r="W132">
        <v>2.1739129999999999E-2</v>
      </c>
      <c r="X132">
        <v>4.3478260999999997E-2</v>
      </c>
      <c r="Y132">
        <v>2.1739129999999999E-2</v>
      </c>
      <c r="Z132">
        <v>4.3478260999999997E-2</v>
      </c>
      <c r="AA132">
        <v>6.5217391E-2</v>
      </c>
      <c r="AB132">
        <v>2.1739129999999999E-2</v>
      </c>
      <c r="AC132">
        <v>4.3478260999999997E-2</v>
      </c>
      <c r="AD132">
        <v>6.5217391E-2</v>
      </c>
      <c r="AE132">
        <v>2.1739129999999999E-2</v>
      </c>
      <c r="AF132">
        <v>4.3478260999999997E-2</v>
      </c>
      <c r="AG132">
        <v>2.1739129999999999E-2</v>
      </c>
      <c r="AH132">
        <v>2.1739129999999999E-2</v>
      </c>
      <c r="AI132">
        <v>4.3478260999999997E-2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P132">
        <f t="shared" si="4"/>
        <v>0.15217391299999999</v>
      </c>
      <c r="BQ132">
        <v>0.54</v>
      </c>
      <c r="BR132">
        <v>0.15217391299999999</v>
      </c>
      <c r="BS132">
        <f t="shared" si="5"/>
        <v>1.0000000000000009E-2</v>
      </c>
    </row>
    <row r="133" spans="1:71" x14ac:dyDescent="0.5">
      <c r="A133">
        <v>132</v>
      </c>
      <c r="B133">
        <v>451</v>
      </c>
      <c r="C133">
        <v>45</v>
      </c>
      <c r="D133" t="s">
        <v>65</v>
      </c>
      <c r="E133" s="1">
        <v>44406.875</v>
      </c>
      <c r="F133" s="1">
        <v>44406.166666666664</v>
      </c>
      <c r="G133">
        <v>7</v>
      </c>
      <c r="H133">
        <v>0.76</v>
      </c>
      <c r="I133">
        <v>18</v>
      </c>
      <c r="J133">
        <v>70</v>
      </c>
      <c r="K133">
        <v>10</v>
      </c>
      <c r="L133">
        <v>3</v>
      </c>
      <c r="M133">
        <v>0</v>
      </c>
      <c r="N133">
        <v>0</v>
      </c>
      <c r="O133" t="s">
        <v>66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0.05</v>
      </c>
      <c r="AL133">
        <v>0</v>
      </c>
      <c r="AM133">
        <v>0.05</v>
      </c>
      <c r="AN133">
        <v>0</v>
      </c>
      <c r="AO133">
        <v>0</v>
      </c>
      <c r="AP133">
        <v>0</v>
      </c>
      <c r="AQ133">
        <v>0.05</v>
      </c>
      <c r="AR133">
        <v>0.1</v>
      </c>
      <c r="AS133">
        <v>0</v>
      </c>
      <c r="AT133">
        <v>0.05</v>
      </c>
      <c r="AU133">
        <v>0.05</v>
      </c>
      <c r="AV133">
        <v>0</v>
      </c>
      <c r="AW133">
        <v>0</v>
      </c>
      <c r="AX133">
        <v>0</v>
      </c>
      <c r="AY133">
        <v>0</v>
      </c>
      <c r="AZ133">
        <v>0.05</v>
      </c>
      <c r="BA133">
        <v>0</v>
      </c>
      <c r="BB133">
        <v>0.25</v>
      </c>
      <c r="BC133">
        <v>0.05</v>
      </c>
      <c r="BD133">
        <v>0.05</v>
      </c>
      <c r="BE133">
        <v>0</v>
      </c>
      <c r="BF133">
        <v>0.05</v>
      </c>
      <c r="BG133">
        <v>0.05</v>
      </c>
      <c r="BH133">
        <v>0</v>
      </c>
      <c r="BI133">
        <v>0</v>
      </c>
      <c r="BJ133">
        <v>0.15</v>
      </c>
      <c r="BK133">
        <v>0</v>
      </c>
      <c r="BL133">
        <v>0</v>
      </c>
      <c r="BM133">
        <v>0</v>
      </c>
      <c r="BN133">
        <v>0</v>
      </c>
      <c r="BP133">
        <f t="shared" si="4"/>
        <v>0.25</v>
      </c>
      <c r="BQ133">
        <v>0.87</v>
      </c>
      <c r="BR133">
        <v>0.25</v>
      </c>
      <c r="BS133">
        <f t="shared" si="5"/>
        <v>-0.10999999999999999</v>
      </c>
    </row>
    <row r="134" spans="1:71" x14ac:dyDescent="0.5">
      <c r="A134">
        <v>133</v>
      </c>
      <c r="B134">
        <v>452</v>
      </c>
      <c r="C134">
        <v>18</v>
      </c>
      <c r="D134" t="s">
        <v>65</v>
      </c>
      <c r="E134" s="1">
        <v>44272.104166666664</v>
      </c>
      <c r="F134" s="1">
        <v>44272.416666666664</v>
      </c>
      <c r="G134">
        <v>7.5</v>
      </c>
      <c r="H134">
        <v>0.63</v>
      </c>
      <c r="I134">
        <v>22</v>
      </c>
      <c r="J134">
        <v>23</v>
      </c>
      <c r="K134">
        <v>54</v>
      </c>
      <c r="L134">
        <v>1</v>
      </c>
      <c r="M134">
        <v>50</v>
      </c>
      <c r="N134">
        <v>1</v>
      </c>
      <c r="O134" t="s">
        <v>66</v>
      </c>
      <c r="P134">
        <v>1</v>
      </c>
      <c r="Q134">
        <v>6.5217391E-2</v>
      </c>
      <c r="R134">
        <v>6.5217391E-2</v>
      </c>
      <c r="S134">
        <v>0.108695652</v>
      </c>
      <c r="T134">
        <v>2.1739129999999999E-2</v>
      </c>
      <c r="U134">
        <v>0.15217391299999999</v>
      </c>
      <c r="V134">
        <v>0.108695652</v>
      </c>
      <c r="W134">
        <v>2.1739129999999999E-2</v>
      </c>
      <c r="X134">
        <v>4.3478260999999997E-2</v>
      </c>
      <c r="Y134">
        <v>2.1739129999999999E-2</v>
      </c>
      <c r="Z134">
        <v>4.3478260999999997E-2</v>
      </c>
      <c r="AA134">
        <v>6.5217391E-2</v>
      </c>
      <c r="AB134">
        <v>2.1739129999999999E-2</v>
      </c>
      <c r="AC134">
        <v>4.3478260999999997E-2</v>
      </c>
      <c r="AD134">
        <v>6.5217391E-2</v>
      </c>
      <c r="AE134">
        <v>2.1739129999999999E-2</v>
      </c>
      <c r="AF134">
        <v>4.3478260999999997E-2</v>
      </c>
      <c r="AG134">
        <v>2.1739129999999999E-2</v>
      </c>
      <c r="AH134">
        <v>2.1739129999999999E-2</v>
      </c>
      <c r="AI134">
        <v>4.3478260999999997E-2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P134">
        <f t="shared" si="4"/>
        <v>0.15217391299999999</v>
      </c>
      <c r="BQ134">
        <v>0.54</v>
      </c>
      <c r="BR134">
        <v>0.15217391299999999</v>
      </c>
      <c r="BS134">
        <f t="shared" si="5"/>
        <v>8.9999999999999969E-2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predicted_sleep_efficiency -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Correia</dc:creator>
  <cp:lastModifiedBy>Danilo Correia</cp:lastModifiedBy>
  <dcterms:created xsi:type="dcterms:W3CDTF">2023-02-20T17:08:20Z</dcterms:created>
  <dcterms:modified xsi:type="dcterms:W3CDTF">2023-02-20T18:28:11Z</dcterms:modified>
</cp:coreProperties>
</file>