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9/"/>
    </mc:Choice>
  </mc:AlternateContent>
  <xr:revisionPtr revIDLastSave="26" documentId="8_{6F095F0F-6319-46E0-8B39-D737079205FD}" xr6:coauthVersionLast="41" xr6:coauthVersionMax="41" xr10:uidLastSave="{BAC9378F-3164-4991-9CD9-6DF8C2C97BC8}"/>
  <bookViews>
    <workbookView xWindow="-120" yWindow="-120" windowWidth="29040" windowHeight="16440" xr2:uid="{475747D1-6E2A-4AFC-9FEB-BDA5CD219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3" i="1"/>
  <c r="E4" i="1" l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<sst xmlns="http://schemas.openxmlformats.org/spreadsheetml/2006/main" count="6" uniqueCount="6">
  <si>
    <t>Magnitude X (V)</t>
  </si>
  <si>
    <t>Magnitude X (mm)</t>
  </si>
  <si>
    <t>m (dB)</t>
  </si>
  <si>
    <t>Frequency f [Hz]</t>
  </si>
  <si>
    <t>Frequiency w [rad/s]</t>
  </si>
  <si>
    <t>Magnitude M (mm/V)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</si>
</sst>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A149-61F5-461D-864C-AFD57D2589D7}">
  <sheetPr>
    <pageSetUpPr fitToPage="1"/>
  </sheetPr>
  <dimension ref="B2:G13"/>
  <sheetViews>
    <sheetView tabSelected="1" workbookViewId="0">
      <selection activeCell="G18" sqref="G18"/>
    </sheetView>
  </sheetViews>
  <sheetFormatPr defaultRowHeight="15" x14ac:dyDescent="0.25"/>
  <cols>
    <col min="2" max="2" width="15.5703125" bestFit="1" customWidth="1"/>
    <col min="3" max="3" width="19.5703125" bestFit="1" customWidth="1"/>
    <col min="4" max="4" width="15.42578125" bestFit="1" customWidth="1"/>
    <col min="5" max="5" width="17.7109375" bestFit="1" customWidth="1"/>
    <col min="6" max="6" width="20.42578125" bestFit="1" customWidth="1"/>
    <col min="7" max="7" width="12" bestFit="1" customWidth="1"/>
  </cols>
  <sheetData>
    <row r="2" spans="2:7" x14ac:dyDescent="0.25">
      <c r="B2" s="1" t="s">
        <v>3</v>
      </c>
      <c r="C2" s="1" t="s">
        <v>4</v>
      </c>
      <c r="D2" s="1" t="s">
        <v>0</v>
      </c>
      <c r="E2" s="1" t="s">
        <v>1</v>
      </c>
      <c r="F2" s="1" t="s">
        <v>5</v>
      </c>
      <c r="G2" s="1" t="s">
        <v>2</v>
      </c>
    </row>
    <row r="3" spans="2:7" x14ac:dyDescent="0.25">
      <c r="B3" s="1">
        <v>3</v>
      </c>
      <c r="C3" s="1">
        <f>2*PI()*B3</f>
        <v>18.849555921538759</v>
      </c>
      <c r="D3" s="1">
        <v>1.2330000000000001</v>
      </c>
      <c r="E3" s="1">
        <f>D3/(31*10^-3)</f>
        <v>39.774193548387103</v>
      </c>
      <c r="F3" s="1">
        <f>E3/2</f>
        <v>19.887096774193552</v>
      </c>
      <c r="G3" s="1">
        <f>20*LOG10(F3)</f>
        <v>25.971427741949555</v>
      </c>
    </row>
    <row r="4" spans="2:7" x14ac:dyDescent="0.25">
      <c r="B4" s="1">
        <v>5</v>
      </c>
      <c r="C4" s="1">
        <f t="shared" ref="C4:C13" si="0">2*PI()*B4</f>
        <v>31.415926535897931</v>
      </c>
      <c r="D4" s="1">
        <v>1.2150000000000001</v>
      </c>
      <c r="E4" s="1">
        <f t="shared" ref="E4:E13" si="1">D4/(31*10^-3)</f>
        <v>39.193548387096776</v>
      </c>
      <c r="F4" s="1">
        <f t="shared" ref="F4:F13" si="2">E4/2</f>
        <v>19.596774193548388</v>
      </c>
      <c r="G4" s="1">
        <f t="shared" ref="G4:G13" si="3">20*LOG10(F4)</f>
        <v>25.843691768721545</v>
      </c>
    </row>
    <row r="5" spans="2:7" x14ac:dyDescent="0.25">
      <c r="B5" s="1">
        <v>7</v>
      </c>
      <c r="C5" s="1">
        <f t="shared" si="0"/>
        <v>43.982297150257104</v>
      </c>
      <c r="D5" s="1">
        <v>1.1870000000000001</v>
      </c>
      <c r="E5" s="1">
        <f t="shared" si="1"/>
        <v>38.29032258064516</v>
      </c>
      <c r="F5" s="1">
        <f t="shared" si="2"/>
        <v>19.14516129032258</v>
      </c>
      <c r="G5" s="1">
        <f t="shared" si="3"/>
        <v>25.641180589126748</v>
      </c>
    </row>
    <row r="6" spans="2:7" x14ac:dyDescent="0.25">
      <c r="B6" s="1">
        <v>10</v>
      </c>
      <c r="C6" s="1">
        <f t="shared" si="0"/>
        <v>62.831853071795862</v>
      </c>
      <c r="D6" s="1">
        <v>1.145</v>
      </c>
      <c r="E6" s="1">
        <f t="shared" si="1"/>
        <v>36.935483870967744</v>
      </c>
      <c r="F6" s="1">
        <f t="shared" si="2"/>
        <v>18.467741935483872</v>
      </c>
      <c r="G6" s="1">
        <f t="shared" si="3"/>
        <v>25.328275943553059</v>
      </c>
    </row>
    <row r="7" spans="2:7" x14ac:dyDescent="0.25">
      <c r="B7" s="1">
        <v>15</v>
      </c>
      <c r="C7" s="1">
        <f t="shared" si="0"/>
        <v>94.247779607693786</v>
      </c>
      <c r="D7" s="1">
        <v>1.127</v>
      </c>
      <c r="E7" s="1">
        <f t="shared" si="1"/>
        <v>36.354838709677416</v>
      </c>
      <c r="F7" s="1">
        <f t="shared" si="2"/>
        <v>18.177419354838708</v>
      </c>
      <c r="G7" s="1">
        <f t="shared" si="3"/>
        <v>25.190644530957051</v>
      </c>
    </row>
    <row r="8" spans="2:7" x14ac:dyDescent="0.25">
      <c r="B8" s="1">
        <v>20</v>
      </c>
      <c r="C8" s="1">
        <f t="shared" si="0"/>
        <v>125.66370614359172</v>
      </c>
      <c r="D8" s="1">
        <v>0.91400000000000003</v>
      </c>
      <c r="E8" s="1">
        <f t="shared" si="1"/>
        <v>29.483870967741936</v>
      </c>
      <c r="F8" s="1">
        <f t="shared" si="2"/>
        <v>14.741935483870968</v>
      </c>
      <c r="G8" s="1">
        <f t="shared" si="3"/>
        <v>23.37109012471155</v>
      </c>
    </row>
    <row r="9" spans="2:7" x14ac:dyDescent="0.25">
      <c r="B9" s="1">
        <v>30</v>
      </c>
      <c r="C9" s="1">
        <f t="shared" si="0"/>
        <v>188.49555921538757</v>
      </c>
      <c r="D9" s="1">
        <v>0.74299999999999999</v>
      </c>
      <c r="E9" s="1">
        <f t="shared" si="1"/>
        <v>23.967741935483872</v>
      </c>
      <c r="F9" s="1">
        <f t="shared" si="2"/>
        <v>11.983870967741936</v>
      </c>
      <c r="G9" s="1">
        <f t="shared" si="3"/>
        <v>21.571942485246428</v>
      </c>
    </row>
    <row r="10" spans="2:7" x14ac:dyDescent="0.25">
      <c r="B10" s="1">
        <v>50</v>
      </c>
      <c r="C10" s="1">
        <f t="shared" si="0"/>
        <v>314.15926535897933</v>
      </c>
      <c r="D10" s="1">
        <v>0.379</v>
      </c>
      <c r="E10" s="1">
        <f t="shared" si="1"/>
        <v>12.225806451612904</v>
      </c>
      <c r="F10" s="1">
        <f t="shared" si="2"/>
        <v>6.112903225806452</v>
      </c>
      <c r="G10" s="1">
        <f t="shared" si="3"/>
        <v>15.724950409396371</v>
      </c>
    </row>
    <row r="11" spans="2:7" x14ac:dyDescent="0.25">
      <c r="B11" s="1">
        <v>70</v>
      </c>
      <c r="C11" s="1">
        <f t="shared" si="0"/>
        <v>439.82297150257102</v>
      </c>
      <c r="D11" s="1">
        <v>0.20300000000000001</v>
      </c>
      <c r="E11" s="1">
        <f t="shared" si="1"/>
        <v>6.5483870967741939</v>
      </c>
      <c r="F11" s="1">
        <f t="shared" si="2"/>
        <v>3.274193548387097</v>
      </c>
      <c r="G11" s="1">
        <f t="shared" si="3"/>
        <v>10.302086968299182</v>
      </c>
    </row>
    <row r="12" spans="2:7" x14ac:dyDescent="0.25">
      <c r="B12" s="1">
        <v>100</v>
      </c>
      <c r="C12" s="1">
        <f t="shared" si="0"/>
        <v>628.31853071795865</v>
      </c>
      <c r="D12" s="1">
        <v>0.11799999999999999</v>
      </c>
      <c r="E12" s="1">
        <f t="shared" si="1"/>
        <v>3.8064516129032255</v>
      </c>
      <c r="F12" s="1">
        <f t="shared" si="2"/>
        <v>1.9032258064516128</v>
      </c>
      <c r="G12" s="1">
        <f t="shared" si="3"/>
        <v>5.58980635615743</v>
      </c>
    </row>
    <row r="13" spans="2:7" x14ac:dyDescent="0.25">
      <c r="B13" s="1">
        <v>200</v>
      </c>
      <c r="C13" s="1">
        <f t="shared" si="0"/>
        <v>1256.6370614359173</v>
      </c>
      <c r="D13" s="1">
        <v>0.05</v>
      </c>
      <c r="E13" s="1">
        <f t="shared" si="1"/>
        <v>1.6129032258064517</v>
      </c>
      <c r="F13" s="1">
        <f t="shared" si="2"/>
        <v>0.80645161290322587</v>
      </c>
      <c r="G13" s="1">
        <f t="shared" si="3"/>
        <v>-1.8684337032447007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BAA07F-E057-4788-9EB6-F2E10BEA89F1}">
  <ds:schemaRefs>
    <ds:schemaRef ds:uri="3b9708a8-e1cf-4383-babe-444dfc8b8ced"/>
    <ds:schemaRef ds:uri="http://schemas.microsoft.com/office/2006/documentManagement/types"/>
    <ds:schemaRef ds:uri="be384e86-a852-41c6-a219-4715b82140ce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36201D-EA3D-49BE-8721-E6B7F03396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390F7-CE79-4656-865A-4E4C14F96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cp:lastPrinted>2019-11-28T02:57:10Z</cp:lastPrinted>
  <dcterms:created xsi:type="dcterms:W3CDTF">2019-11-28T02:16:20Z</dcterms:created>
  <dcterms:modified xsi:type="dcterms:W3CDTF">2019-11-28T02:57:18Z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