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tab.jalal\dev\SurveyMonkey\"/>
    </mc:Choice>
  </mc:AlternateContent>
  <bookViews>
    <workbookView xWindow="0" yWindow="0" windowWidth="20490" windowHeight="7770" activeTab="3"/>
  </bookViews>
  <sheets>
    <sheet name="Inserts" sheetId="4" r:id="rId1"/>
    <sheet name="Countries" sheetId="1" r:id="rId2"/>
    <sheet name="Drugs" sheetId="2" r:id="rId3"/>
    <sheet name="Languages" sheetId="3" r:id="rId4"/>
  </sheets>
  <definedNames>
    <definedName name="_xlnm._FilterDatabase" localSheetId="1" hidden="1">Countries!$A$1:$B$258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F29" i="4"/>
  <c r="F27" i="4"/>
  <c r="S29" i="4"/>
  <c r="R29" i="4"/>
  <c r="Q29" i="4"/>
  <c r="S28" i="4"/>
  <c r="Q28" i="4"/>
  <c r="R28" i="4" s="1"/>
  <c r="S27" i="4"/>
  <c r="R27" i="4"/>
  <c r="Q27" i="4"/>
  <c r="F17" i="4"/>
  <c r="F16" i="4"/>
  <c r="S17" i="4"/>
  <c r="S19" i="4"/>
  <c r="S20" i="4"/>
  <c r="S21" i="4"/>
  <c r="S16" i="4"/>
  <c r="R17" i="4"/>
  <c r="R20" i="4"/>
  <c r="F20" i="4" s="1"/>
  <c r="R21" i="4"/>
  <c r="F21" i="4" s="1"/>
  <c r="R22" i="4"/>
  <c r="R16" i="4"/>
  <c r="F3" i="4"/>
  <c r="F4" i="4"/>
  <c r="F5" i="4"/>
  <c r="F6" i="4"/>
  <c r="F7" i="4"/>
  <c r="F8" i="4"/>
  <c r="F9" i="4"/>
  <c r="F10" i="4"/>
  <c r="F11" i="4"/>
  <c r="F12" i="4"/>
  <c r="F13" i="4"/>
  <c r="F2" i="4"/>
  <c r="Q22" i="4"/>
  <c r="S22" i="4" s="1"/>
  <c r="Q17" i="4"/>
  <c r="Q18" i="4"/>
  <c r="R18" i="4" s="1"/>
  <c r="Q19" i="4"/>
  <c r="R19" i="4" s="1"/>
  <c r="F19" i="4" s="1"/>
  <c r="Q20" i="4"/>
  <c r="Q21" i="4"/>
  <c r="Q16" i="4"/>
  <c r="A2" i="4"/>
  <c r="A3" i="4"/>
  <c r="A4" i="4"/>
  <c r="A5" i="4"/>
  <c r="A6" i="4"/>
  <c r="A7" i="4"/>
  <c r="A8" i="4"/>
  <c r="A9" i="4"/>
  <c r="A10" i="4"/>
  <c r="A11" i="4"/>
  <c r="F22" i="4" l="1"/>
  <c r="S18" i="4"/>
  <c r="F18" i="4" s="1"/>
</calcChain>
</file>

<file path=xl/sharedStrings.xml><?xml version="1.0" encoding="utf-8"?>
<sst xmlns="http://schemas.openxmlformats.org/spreadsheetml/2006/main" count="748" uniqueCount="736">
  <si>
    <t>Inadequately Described</t>
  </si>
  <si>
    <t>At Sea</t>
  </si>
  <si>
    <t>Not Stated</t>
  </si>
  <si>
    <t>Adelie Land (France)</t>
  </si>
  <si>
    <t>Afghanistan</t>
  </si>
  <si>
    <t>Aland Islands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</si>
  <si>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</si>
  <si>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</si>
  <si>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</si>
  <si>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</si>
  <si>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</si>
  <si>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</si>
  <si>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</si>
  <si>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Argentinian Antarctic Territory</t>
  </si>
  <si>
    <t>Armenia</t>
  </si>
  <si>
    <t>Aruba</t>
  </si>
  <si>
    <t>Australia</t>
  </si>
  <si>
    <t>Australian Antarctic Territory</t>
  </si>
  <si>
    <t>Australian External Territories, nec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</si>
  <si>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</si>
  <si>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</si>
  <si>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</si>
  <si>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</si>
  <si>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</si>
  <si>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</si>
  <si>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</si>
  <si>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</si>
  <si>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</si>
  <si>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</si>
  <si>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</si>
  <si>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</si>
  <si>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</si>
  <si>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</si>
  <si>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</si>
  <si>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</si>
  <si>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Brazil</t>
  </si>
  <si>
    <t>British Antarctic Territory</t>
  </si>
  <si>
    <t>Brunei Darussalam</t>
  </si>
  <si>
    <t>Bulgaria</t>
  </si>
  <si>
    <t>Burkina Faso</t>
  </si>
  <si>
    <t>Burma (Republic of the Union of Myanmar)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</si>
  <si>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</si>
  <si>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</si>
  <si>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</si>
  <si>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</si>
  <si>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</si>
  <si>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</si>
  <si>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</si>
  <si>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</si>
  <si>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</si>
  <si>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Chilean Antarctic Territory</t>
  </si>
  <si>
    <t xml:space="preserve">China (excludes SARs and Taiwan) </t>
  </si>
  <si>
    <t>Colombia</t>
  </si>
  <si>
    <t>Comoros</t>
  </si>
  <si>
    <t>Congo, Democratic Republic of</t>
  </si>
  <si>
    <t>Congo, Republic of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</si>
  <si>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</si>
  <si>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</si>
  <si>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</si>
  <si>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</si>
  <si>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</si>
  <si>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</si>
  <si>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</si>
  <si>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</si>
  <si>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</si>
  <si>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</si>
  <si>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</si>
  <si>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</si>
  <si>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</si>
  <si>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</si>
  <si>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</si>
  <si>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</si>
  <si>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</si>
  <si>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</si>
  <si>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</si>
  <si>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</si>
  <si>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</si>
  <si>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</si>
  <si>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</si>
  <si>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</si>
  <si>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Former Yugoslav Republic of Macedonia (FYROM)</t>
  </si>
  <si>
    <t>France</t>
  </si>
  <si>
    <t>French Guiana</t>
  </si>
  <si>
    <t>French Polynesia</t>
  </si>
  <si>
    <t>Gabon</t>
  </si>
  <si>
    <t>Gambia</t>
  </si>
  <si>
    <t>Gaza Strip and West Bank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</si>
  <si>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</si>
  <si>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</si>
  <si>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</si>
  <si>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</si>
  <si>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</si>
  <si>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</si>
  <si>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</si>
  <si>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</si>
  <si>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</si>
  <si>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</si>
  <si>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</si>
  <si>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</si>
  <si>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</si>
  <si>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</si>
  <si>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</si>
  <si>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</si>
  <si>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</si>
  <si>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 (SAR of China)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</si>
  <si>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</si>
  <si>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</si>
  <si>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</si>
  <si>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</si>
  <si>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</si>
  <si>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</si>
  <si>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</si>
  <si>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</si>
  <si>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</si>
  <si>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</si>
  <si>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</si>
  <si>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</si>
  <si>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</si>
  <si>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</si>
  <si>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</si>
  <si>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</si>
  <si>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</si>
  <si>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 (North)</t>
  </si>
  <si>
    <t>Korea, Republic of (South)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</si>
  <si>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</si>
  <si>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</si>
  <si>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</si>
  <si>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</si>
  <si>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</si>
  <si>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</si>
  <si>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</si>
  <si>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</si>
  <si>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</si>
  <si>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</si>
  <si>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</si>
  <si>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</si>
  <si>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(SAR of 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</si>
  <si>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</si>
  <si>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</si>
  <si>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</si>
  <si>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</si>
  <si>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</si>
  <si>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</si>
  <si>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</si>
  <si>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</si>
  <si>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</si>
  <si>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</si>
  <si>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</si>
  <si>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</si>
  <si>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</si>
  <si>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</si>
  <si>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</si>
  <si>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</si>
  <si>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</si>
  <si>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</si>
  <si>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</si>
  <si>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</si>
  <si>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</si>
  <si>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</si>
  <si>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</si>
  <si>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</si>
  <si>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</si>
  <si>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</si>
  <si>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</si>
  <si>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</si>
  <si>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</si>
  <si>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</si>
  <si>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</si>
  <si>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Ireland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</si>
  <si>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</si>
  <si>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</si>
  <si>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</si>
  <si>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</si>
  <si>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</si>
  <si>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</si>
  <si>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</si>
  <si>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</si>
  <si>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</si>
  <si>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</si>
  <si>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</si>
  <si>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</si>
  <si>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Polynesia (excludes Hawaii), nec</t>
  </si>
  <si>
    <t>Portugal</t>
  </si>
  <si>
    <t>Puerto Rico</t>
  </si>
  <si>
    <t>Qatar</t>
  </si>
  <si>
    <t>Queen Maud Land (Norway)</t>
  </si>
  <si>
    <t>Reunion</t>
  </si>
  <si>
    <t>Romania</t>
  </si>
  <si>
    <t>Ross Dependency (New Zealand)</t>
  </si>
  <si>
    <t>Russian Federation</t>
  </si>
  <si>
    <t>Rwanda</t>
  </si>
  <si>
    <t>Samoa</t>
  </si>
  <si>
    <t>Samoa, American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</si>
  <si>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</si>
  <si>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</si>
  <si>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</si>
  <si>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</si>
  <si>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</si>
  <si>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</si>
  <si>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</si>
  <si>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</si>
  <si>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</si>
  <si>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</si>
  <si>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</si>
  <si>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</si>
  <si>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</si>
  <si>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</si>
  <si>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</si>
  <si>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America, nec</t>
  </si>
  <si>
    <t>South Sudan</t>
  </si>
  <si>
    <t>Southern and East Africa, nec</t>
  </si>
  <si>
    <t>Spain</t>
  </si>
  <si>
    <t>Spanish North Africa</t>
  </si>
  <si>
    <t>Sri Lanka</t>
  </si>
  <si>
    <t>St Barthelemy</t>
  </si>
  <si>
    <t>St Helena</t>
  </si>
  <si>
    <t>St Kitts and Nevis</t>
  </si>
  <si>
    <t>St Lucia</t>
  </si>
  <si>
    <t>St Martin (French part)</t>
  </si>
  <si>
    <t>St Pierre and Miquelon</t>
  </si>
  <si>
    <t>St Vincent and the Grenadines</t>
  </si>
  <si>
    <t>Sudan</t>
  </si>
  <si>
    <t>Suriname</t>
  </si>
  <si>
    <t>Swaziland</t>
  </si>
  <si>
    <t>Sweden</t>
  </si>
  <si>
    <t>Switzerland</t>
  </si>
  <si>
    <t>Syria</t>
  </si>
  <si>
    <t xml:space="preserve">Taiwan 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</si>
  <si>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</si>
  <si>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</si>
  <si>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</si>
  <si>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</si>
  <si>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</si>
  <si>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</si>
  <si>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</si>
  <si>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</si>
  <si>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</si>
  <si>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</si>
  <si>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</si>
  <si>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</si>
  <si>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</si>
  <si>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</si>
  <si>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</si>
  <si>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</si>
  <si>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</si>
  <si>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</si>
  <si>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</si>
  <si>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</si>
  <si>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Venezuela, Bolivarian Republic of</t>
  </si>
  <si>
    <t>Vietnam</t>
  </si>
  <si>
    <t xml:space="preserve">Virgin Islands, British </t>
  </si>
  <si>
    <t>Virgin Islands, United States</t>
  </si>
  <si>
    <t>Wales</t>
  </si>
  <si>
    <t>Wallis and Futuna</t>
  </si>
  <si>
    <t>Western Sahara</t>
  </si>
  <si>
    <t>Yemen</t>
  </si>
  <si>
    <t>Zambia</t>
  </si>
  <si>
    <t>Zimbabwe</t>
  </si>
  <si>
    <t>ANALGESICS</t>
  </si>
  <si>
    <t>Organic Opiate Analgesics</t>
  </si>
  <si>
    <t>Codeine</t>
  </si>
  <si>
    <t>Morphine</t>
  </si>
  <si>
    <t>Organic Opiate Analgesics, n.e.c.</t>
  </si>
  <si>
    <t>Semisynthetic Opioid Analgesics</t>
  </si>
  <si>
    <t>Buprenorphine</t>
  </si>
  <si>
    <t>Heroin</t>
  </si>
  <si>
    <t>Oxycodone</t>
  </si>
  <si>
    <t>Semisynthetic Opioid Analgesics, n.e.c.</t>
  </si>
  <si>
    <t>Synthetic Opioid Analgesics</t>
  </si>
  <si>
    <t>Fentanyl</t>
  </si>
  <si>
    <t>Fentanyl analogues</t>
  </si>
  <si>
    <t>Levomethadyl acetate hydrochloride</t>
  </si>
  <si>
    <t>Meperidine analogues</t>
  </si>
  <si>
    <t>Methadone</t>
  </si>
  <si>
    <t>Pethidine</t>
  </si>
  <si>
    <t>1307   Tramadol</t>
  </si>
  <si>
    <t>Synthetic Opioid Analgesics, n.e.c.</t>
  </si>
  <si>
    <t>Non Opioid Analgesics</t>
  </si>
  <si>
    <t>Acetylsalicylic acid</t>
  </si>
  <si>
    <t>Paracetamol</t>
  </si>
  <si>
    <t>1403   Ibuprofen</t>
  </si>
  <si>
    <t>Non Opioid Analgesics, n.e.c.</t>
  </si>
  <si>
    <t>SEDATIVES AND HYPNOTICS</t>
  </si>
  <si>
    <t>Alcohols</t>
  </si>
  <si>
    <t>Ethanol</t>
  </si>
  <si>
    <t>Methanol</t>
  </si>
  <si>
    <t>Alcohols, n.e.c.</t>
  </si>
  <si>
    <t>Anaesthetics</t>
  </si>
  <si>
    <t>Ketamine</t>
  </si>
  <si>
    <t>Nitrous oxide</t>
  </si>
  <si>
    <t>Phencyclidine</t>
  </si>
  <si>
    <t>2205   Propofol</t>
  </si>
  <si>
    <t>Anaesthetics, n.e.c.</t>
  </si>
  <si>
    <t>Barbiturates</t>
  </si>
  <si>
    <t>Amylobarbitone</t>
  </si>
  <si>
    <t>Methylphenobarbitone</t>
  </si>
  <si>
    <t>Phenobarbitone</t>
  </si>
  <si>
    <t>Barbiturates, n.e.c.</t>
  </si>
  <si>
    <t>Benzodiazepines</t>
  </si>
  <si>
    <t>Alprazolam</t>
  </si>
  <si>
    <t>Clonazepam</t>
  </si>
  <si>
    <t>Diazepam</t>
  </si>
  <si>
    <t>Flunitrazepam</t>
  </si>
  <si>
    <t>Lorazepam</t>
  </si>
  <si>
    <t>Nitrazepam</t>
  </si>
  <si>
    <t>Oxazepam</t>
  </si>
  <si>
    <t>Temazepam</t>
  </si>
  <si>
    <t>Benzodiazepines, n.e.c.</t>
  </si>
  <si>
    <t>GHB-Type Drugs and Analogues</t>
  </si>
  <si>
    <t>2501   Gamma-hydroxybutyrate</t>
  </si>
  <si>
    <t>2502   Gamma-butrolactone</t>
  </si>
  <si>
    <t>2503   1,4-butanediol</t>
  </si>
  <si>
    <t>2599   GHB type Drugs and Analogues, n.e.c.</t>
  </si>
  <si>
    <t>Other Sedatives and Hypnotics</t>
  </si>
  <si>
    <t>Chlormethiazole</t>
  </si>
  <si>
    <t>Kava lactones</t>
  </si>
  <si>
    <t>Zopiclone</t>
  </si>
  <si>
    <t>2904   Docylamine</t>
  </si>
  <si>
    <t>2905   Promethazine</t>
  </si>
  <si>
    <t>2906   Zolpidem</t>
  </si>
  <si>
    <t>Other Sedatives and Hypnotics, n.e.c.</t>
  </si>
  <si>
    <t>STIMULANTS AND HALLUCINOGENS</t>
  </si>
  <si>
    <t>Amphetamines</t>
  </si>
  <si>
    <t>Amphetamine</t>
  </si>
  <si>
    <t>Dexamphetamine</t>
  </si>
  <si>
    <t>Methamphetamine</t>
  </si>
  <si>
    <t>3104   Amphetamine analogues</t>
  </si>
  <si>
    <t>Amphetamines, n.e.c.</t>
  </si>
  <si>
    <t>Ephedra Alkaloids</t>
  </si>
  <si>
    <t>Ephedrine</t>
  </si>
  <si>
    <t>Norephedrine</t>
  </si>
  <si>
    <t>Pseudoephedrine</t>
  </si>
  <si>
    <t>Ephedra Alkaloids, n.e.c.</t>
  </si>
  <si>
    <t>Phenethylamines</t>
  </si>
  <si>
    <t>DOB</t>
  </si>
  <si>
    <t>DOM</t>
  </si>
  <si>
    <t>MDA</t>
  </si>
  <si>
    <t>MDEA</t>
  </si>
  <si>
    <t>MDMA</t>
  </si>
  <si>
    <t>Mescaline</t>
  </si>
  <si>
    <t>PMA</t>
  </si>
  <si>
    <t>TMA</t>
  </si>
  <si>
    <t>DOI</t>
  </si>
  <si>
    <t>PMMA</t>
  </si>
  <si>
    <t>2C-B</t>
  </si>
  <si>
    <t>Phenethylamine analogues</t>
  </si>
  <si>
    <t>Phenethylamines, n.e.c.</t>
  </si>
  <si>
    <t>Tryptamines</t>
  </si>
  <si>
    <t>Atropinic alkaloids</t>
  </si>
  <si>
    <t>Diethyltryptamine</t>
  </si>
  <si>
    <t>Dimethyltryptamine</t>
  </si>
  <si>
    <t>Lysergic acid diethylamide</t>
  </si>
  <si>
    <t>Psilocybin or Psilocin</t>
  </si>
  <si>
    <t>Tryptamine anologues</t>
  </si>
  <si>
    <t>Tryptamines, n.e.c.</t>
  </si>
  <si>
    <t>Volatile Nitrates</t>
  </si>
  <si>
    <t>Amyl nitrate</t>
  </si>
  <si>
    <t>Butyl nitrate</t>
  </si>
  <si>
    <t>Volatile Nitrates, n.e.c.</t>
  </si>
  <si>
    <t>STIMULANTS AND HALLUCINOGENS (contd.)</t>
  </si>
  <si>
    <t>Cathinones</t>
  </si>
  <si>
    <t>Cathinone</t>
  </si>
  <si>
    <t>Methcathinone</t>
  </si>
  <si>
    <t>Cathinone analogues</t>
  </si>
  <si>
    <t>Cathinones, n.e.c.</t>
  </si>
  <si>
    <t>Piperazines</t>
  </si>
  <si>
    <t>1-Benzylpiperazine</t>
  </si>
  <si>
    <t>1-(3-Trifluoromethylphenyl)-piperazine</t>
  </si>
  <si>
    <t>1-(3-Chlorophenyl)-piperazine</t>
  </si>
  <si>
    <t>Phenylipiperazine analogues</t>
  </si>
  <si>
    <t>Piperazines, n.e.c.</t>
  </si>
  <si>
    <t>Other Stimulants and Hallucinogens</t>
  </si>
  <si>
    <t>Caffeine</t>
  </si>
  <si>
    <t>Cocaine</t>
  </si>
  <si>
    <t>Methylphenidate</t>
  </si>
  <si>
    <t>Nicotine</t>
  </si>
  <si>
    <t>Other Stimulants and Hallucinogens, n.e.c.</t>
  </si>
  <si>
    <t>ANABOLIC AGENTS AND SELECTED HORMONES</t>
  </si>
  <si>
    <t>Anabolic Androgenic Steroids</t>
  </si>
  <si>
    <t>Boldenone</t>
  </si>
  <si>
    <t>Dehydroepiandrosterone</t>
  </si>
  <si>
    <t>Fluoxymesterone</t>
  </si>
  <si>
    <t>Mesterolone</t>
  </si>
  <si>
    <t>Methandriol</t>
  </si>
  <si>
    <t>Methenolone</t>
  </si>
  <si>
    <t>Nandrolone</t>
  </si>
  <si>
    <t>Oxandrolone</t>
  </si>
  <si>
    <t>Stanozolol</t>
  </si>
  <si>
    <t>Testosterone</t>
  </si>
  <si>
    <t>Anabolic Androgenic Steroids, n.e.c.</t>
  </si>
  <si>
    <t>Beta2 Agonists</t>
  </si>
  <si>
    <t>Eformoterol</t>
  </si>
  <si>
    <t>Fenoterol</t>
  </si>
  <si>
    <t>Salbutamol</t>
  </si>
  <si>
    <t>Beta2 Agonists, n.e.c.</t>
  </si>
  <si>
    <t>Peptide Hormones, Mimetics and Analogues</t>
  </si>
  <si>
    <t>Chorionic gonadotrophin</t>
  </si>
  <si>
    <t>Corticotrophin</t>
  </si>
  <si>
    <t>Erythropoietin</t>
  </si>
  <si>
    <t>Growth hormone</t>
  </si>
  <si>
    <t>Insulin</t>
  </si>
  <si>
    <t>Peptide Hormones, Mimetics and Analogues, n.e.c.</t>
  </si>
  <si>
    <t>Other Anabolic Agents and Selected Hormones</t>
  </si>
  <si>
    <t>Sulfonylurea hypoglycaemic agents</t>
  </si>
  <si>
    <t>Tamoxifen</t>
  </si>
  <si>
    <t>Thyroxine</t>
  </si>
  <si>
    <t>Other Anabolic Agents and Selected Hormones, n.e.c.</t>
  </si>
  <si>
    <t>ANTIDEPRESSANTS AND ANTIPSYCHOTICS</t>
  </si>
  <si>
    <t>Monoamine Oxidase Inhibitors</t>
  </si>
  <si>
    <t>Moclobemide</t>
  </si>
  <si>
    <t>Phenelzine</t>
  </si>
  <si>
    <t>Tranylcypromine</t>
  </si>
  <si>
    <t>Monoamine Oxidase Inhibitors, n.e.c.</t>
  </si>
  <si>
    <t>Phenothiazines</t>
  </si>
  <si>
    <t>Chlorpromazine</t>
  </si>
  <si>
    <t>Fluphenazine</t>
  </si>
  <si>
    <t>Pericyazine</t>
  </si>
  <si>
    <t>Thioridazine</t>
  </si>
  <si>
    <t>Trifluoperazin</t>
  </si>
  <si>
    <t>Phenothiazines, n.e.c.</t>
  </si>
  <si>
    <t>Serotonin Reuptake Inhibitors</t>
  </si>
  <si>
    <t>Citalopram</t>
  </si>
  <si>
    <t>Fluoxetine</t>
  </si>
  <si>
    <t>Paroxetine</t>
  </si>
  <si>
    <t>Sertraline</t>
  </si>
  <si>
    <t>Serotonin Reuptake Inhibitors, n.e.c.</t>
  </si>
  <si>
    <t>Thioxanthenes</t>
  </si>
  <si>
    <t>Flupenthixol</t>
  </si>
  <si>
    <t>Thiothixene</t>
  </si>
  <si>
    <t>Thioxanthenes, n.e.c.</t>
  </si>
  <si>
    <t>Tricyclic Antidepressants</t>
  </si>
  <si>
    <t>Amitriptyline</t>
  </si>
  <si>
    <t xml:space="preserve">Clomipramine </t>
  </si>
  <si>
    <t>Dothiepin</t>
  </si>
  <si>
    <t>Doxepin</t>
  </si>
  <si>
    <t>Nortriptyline</t>
  </si>
  <si>
    <t>Tricyclic Antidepressants, n.e.c.</t>
  </si>
  <si>
    <t>Atypical Antipsychotics</t>
  </si>
  <si>
    <t>Amisulpride</t>
  </si>
  <si>
    <t>Aripriprazole</t>
  </si>
  <si>
    <t>Clozapine</t>
  </si>
  <si>
    <t>Olanzapine</t>
  </si>
  <si>
    <t>Quetiapine</t>
  </si>
  <si>
    <t>Risperidone</t>
  </si>
  <si>
    <t>Ziprasidone</t>
  </si>
  <si>
    <t>Atypical Antipsychotics, n.e.c.</t>
  </si>
  <si>
    <t>ANTIDEPRESSANTS AND ANTIPSYCHOTICS (Contd.)</t>
  </si>
  <si>
    <t>Other Antidepressants and Antipsychotics</t>
  </si>
  <si>
    <t>Butyrophenones</t>
  </si>
  <si>
    <t>Lithium</t>
  </si>
  <si>
    <t>Mianserin</t>
  </si>
  <si>
    <t>Other Antidepressants and Antipsychotics, n.e.c.</t>
  </si>
  <si>
    <t>VOLATILE SOLVENTS</t>
  </si>
  <si>
    <t>Aliphatic Hydrocarbons</t>
  </si>
  <si>
    <t>Butane</t>
  </si>
  <si>
    <t>Petroleum</t>
  </si>
  <si>
    <t>Propane</t>
  </si>
  <si>
    <t>Aliphatic Hydrocarbons, n.e.c.</t>
  </si>
  <si>
    <t>Aromatic Hydrocarbons</t>
  </si>
  <si>
    <t>Toluene</t>
  </si>
  <si>
    <t>Xylene</t>
  </si>
  <si>
    <t>Aromatic Hydrocarbons, n.e.c.</t>
  </si>
  <si>
    <t>Halogenated Hydrocarbons</t>
  </si>
  <si>
    <t>Bromochlorodifluoromethane</t>
  </si>
  <si>
    <t>Chloroform</t>
  </si>
  <si>
    <t>Tetrachloroethylene</t>
  </si>
  <si>
    <t>Trichloroethane</t>
  </si>
  <si>
    <t>Trichloroethylene</t>
  </si>
  <si>
    <t>Halogenated Hydrocarbons, n.e.c.</t>
  </si>
  <si>
    <t>Other Volatile Solvents</t>
  </si>
  <si>
    <t xml:space="preserve">Acetone </t>
  </si>
  <si>
    <t>Ethyl acetate</t>
  </si>
  <si>
    <t>Other Volatile Solvents, n.e.c.</t>
  </si>
  <si>
    <t>CANNABINOIDS AND RELATED DRUGS</t>
  </si>
  <si>
    <t>Cannabinoids and Related Drugs</t>
  </si>
  <si>
    <t>Cannabinoids</t>
  </si>
  <si>
    <t>Cannabinoid agonists</t>
  </si>
  <si>
    <t>Cannabinoids and Related Drugs, n.e.c.</t>
  </si>
  <si>
    <t>MISCELLANEOUS DRUGS OF CONCERN</t>
  </si>
  <si>
    <t>Diuretics</t>
  </si>
  <si>
    <t>Antikaliuretics</t>
  </si>
  <si>
    <t>Loop diuretics</t>
  </si>
  <si>
    <t>Thiazides</t>
  </si>
  <si>
    <t>Diuretics, n.e.c.</t>
  </si>
  <si>
    <t>Opioid Antagonists</t>
  </si>
  <si>
    <t>Naloxone</t>
  </si>
  <si>
    <t>Naltrexone</t>
  </si>
  <si>
    <t>Opioid Antagonists, n.e.c.</t>
  </si>
  <si>
    <t>Laxatives</t>
  </si>
  <si>
    <r>
      <t>98</t>
    </r>
    <r>
      <rPr>
        <b/>
        <sz val="7"/>
        <color theme="1"/>
        <rFont val="Times New Roman"/>
        <family val="1"/>
      </rPr>
      <t xml:space="preserve">  </t>
    </r>
  </si>
  <si>
    <t>Other Drugs of Concern</t>
  </si>
  <si>
    <t>ASCL 2011 - Supplementary codes:</t>
  </si>
  <si>
    <t>Non Verbal, so described</t>
  </si>
  <si>
    <t xml:space="preserve">Not Stated </t>
  </si>
  <si>
    <t>Australian Indigenous Languages, nfd</t>
  </si>
  <si>
    <t>Other Languages, nfd</t>
  </si>
  <si>
    <t>ASCL 2011 – index (alphabetical order)</t>
  </si>
  <si>
    <t>Acehnese</t>
  </si>
  <si>
    <t>Acholi</t>
  </si>
  <si>
    <t>African Languages, nec</t>
  </si>
  <si>
    <t>Afrikaans</t>
  </si>
  <si>
    <t>Akan</t>
  </si>
  <si>
    <t>Albanian</t>
  </si>
  <si>
    <t>American Languages</t>
  </si>
  <si>
    <t>Amharic</t>
  </si>
  <si>
    <t>Anuak</t>
  </si>
  <si>
    <t>Arabic</t>
  </si>
  <si>
    <t>Armenian</t>
  </si>
  <si>
    <t>Aromunian (Macedo-Romanian)</t>
  </si>
  <si>
    <t>Assamese</t>
  </si>
  <si>
    <t>Assyrian Neo-Aramaic</t>
  </si>
  <si>
    <t>Azeri</t>
  </si>
  <si>
    <t>Balinese</t>
  </si>
  <si>
    <t>Balochi</t>
  </si>
  <si>
    <t>Bari</t>
  </si>
  <si>
    <t>Basque</t>
  </si>
  <si>
    <t>Bassa</t>
  </si>
  <si>
    <t>Belorussian</t>
  </si>
  <si>
    <t>Bemba</t>
  </si>
  <si>
    <t>Bengali</t>
  </si>
  <si>
    <t>Bikol</t>
  </si>
  <si>
    <t>Bisaya</t>
  </si>
  <si>
    <t>Bislama</t>
  </si>
  <si>
    <t>Bosnian</t>
  </si>
  <si>
    <t>Bulgarian</t>
  </si>
  <si>
    <t>Burmese</t>
  </si>
  <si>
    <t>Burmese and Related Languages, nec</t>
  </si>
  <si>
    <t>Cantonese</t>
  </si>
  <si>
    <t>Catalan</t>
  </si>
  <si>
    <t>Cebuano</t>
  </si>
  <si>
    <t>ASCL 2011 contd.</t>
  </si>
  <si>
    <t>Index (alphabetical order)</t>
  </si>
  <si>
    <t>Celtic, nec</t>
  </si>
  <si>
    <t>Chaldean Neo-Aramaic</t>
  </si>
  <si>
    <t>Chin Haka</t>
  </si>
  <si>
    <t>Chinese, nec</t>
  </si>
  <si>
    <t>Croatian</t>
  </si>
  <si>
    <t>Czech</t>
  </si>
  <si>
    <t>Czechoslovakian, so described</t>
  </si>
  <si>
    <t>Dan (Gio-Dan)</t>
  </si>
  <si>
    <t>Danish</t>
  </si>
  <si>
    <t>Dari</t>
  </si>
  <si>
    <t>Dhivehi</t>
  </si>
  <si>
    <t>Dinka</t>
  </si>
  <si>
    <t>Dravidian, nec</t>
  </si>
  <si>
    <t>Dutch</t>
  </si>
  <si>
    <t>English</t>
  </si>
  <si>
    <t>Estonian</t>
  </si>
  <si>
    <t>Ewe</t>
  </si>
  <si>
    <t>Fijian</t>
  </si>
  <si>
    <t>Fijian Hindustani</t>
  </si>
  <si>
    <t>Filipino</t>
  </si>
  <si>
    <t>Finnish</t>
  </si>
  <si>
    <t>Finnish and Related Languages, nec</t>
  </si>
  <si>
    <t>French</t>
  </si>
  <si>
    <t>Frisian</t>
  </si>
  <si>
    <t>Fulfulde</t>
  </si>
  <si>
    <t>Ga</t>
  </si>
  <si>
    <t>Gaelic (Scotland)</t>
  </si>
  <si>
    <t>Georgian</t>
  </si>
  <si>
    <t>German</t>
  </si>
  <si>
    <t>Gilbertese</t>
  </si>
  <si>
    <t>Greek</t>
  </si>
  <si>
    <t>Gujarati</t>
  </si>
  <si>
    <t>Hakka</t>
  </si>
  <si>
    <t>Harari</t>
  </si>
  <si>
    <t>Hausa</t>
  </si>
  <si>
    <t>Hawaiian English</t>
  </si>
  <si>
    <t>Hazaraghi</t>
  </si>
  <si>
    <t>Hebrew</t>
  </si>
  <si>
    <t>Hindi</t>
  </si>
  <si>
    <t>Hmong</t>
  </si>
  <si>
    <t>Hmong-Mien, nec</t>
  </si>
  <si>
    <t>Hungarian</t>
  </si>
  <si>
    <t>Iban</t>
  </si>
  <si>
    <t>Iberian Romance, nec</t>
  </si>
  <si>
    <t>Icelandic</t>
  </si>
  <si>
    <t>Igbo</t>
  </si>
  <si>
    <t>IIokano</t>
  </si>
  <si>
    <t>Ilonggo (Hiligaynon)</t>
  </si>
  <si>
    <t>Indo-Aryan, nec</t>
  </si>
  <si>
    <t>Indonesian</t>
  </si>
  <si>
    <t>Iranic, nec</t>
  </si>
  <si>
    <t>Irish</t>
  </si>
  <si>
    <t>Italian</t>
  </si>
  <si>
    <t>Japanese</t>
  </si>
  <si>
    <t>Javanese</t>
  </si>
  <si>
    <t>Kannada</t>
  </si>
  <si>
    <t>Karen</t>
  </si>
  <si>
    <t>Kashmiri</t>
  </si>
  <si>
    <t>Khmer</t>
  </si>
  <si>
    <t>Kikuyu</t>
  </si>
  <si>
    <t>Kinyarwanda (Rwanda)</t>
  </si>
  <si>
    <t>Kirundi (Rundi)</t>
  </si>
  <si>
    <t>Kiwai</t>
  </si>
  <si>
    <t>Konkani</t>
  </si>
  <si>
    <t>Korean</t>
  </si>
  <si>
    <t>Kpelle</t>
  </si>
  <si>
    <t>Krahn</t>
  </si>
  <si>
    <t>Krio</t>
  </si>
  <si>
    <t>Kurdish</t>
  </si>
  <si>
    <t>Lao</t>
  </si>
  <si>
    <t>Latin</t>
  </si>
  <si>
    <t>Latvian</t>
  </si>
  <si>
    <t>Letzeburgish</t>
  </si>
  <si>
    <t>Liberian (Liberian English)</t>
  </si>
  <si>
    <t>Lithuanian</t>
  </si>
  <si>
    <t>Loma (Lorma)</t>
  </si>
  <si>
    <t>Luganda</t>
  </si>
  <si>
    <t>Lumun (Kuku Lumun)</t>
  </si>
  <si>
    <t>Luo</t>
  </si>
  <si>
    <t>Macedonian</t>
  </si>
  <si>
    <t>Madi</t>
  </si>
  <si>
    <t>Malay</t>
  </si>
  <si>
    <t>Malayalam</t>
  </si>
  <si>
    <t>Maltese</t>
  </si>
  <si>
    <t>Mandaean (Mandaic)</t>
  </si>
  <si>
    <t>Mandarin</t>
  </si>
  <si>
    <t>Mandinka</t>
  </si>
  <si>
    <t>Mann</t>
  </si>
  <si>
    <t>Maori (Cook Island)</t>
  </si>
  <si>
    <t>Maori (New Zealand)</t>
  </si>
  <si>
    <t>Marathi</t>
  </si>
  <si>
    <t>Mauritian Creole</t>
  </si>
  <si>
    <t>Middle Eastern Semitic Languages, nec</t>
  </si>
  <si>
    <t>Min Nan</t>
  </si>
  <si>
    <t>Mon</t>
  </si>
  <si>
    <t>Mongolian</t>
  </si>
  <si>
    <t>Mon-Khmer, nec</t>
  </si>
  <si>
    <t>Moro (Nuba Moro)</t>
  </si>
  <si>
    <t>Motu (HiriMotu)</t>
  </si>
  <si>
    <t>Nauruan</t>
  </si>
  <si>
    <t>Ndebele</t>
  </si>
  <si>
    <t>Nepali</t>
  </si>
  <si>
    <t>Norwegian</t>
  </si>
  <si>
    <t>Nuer</t>
  </si>
  <si>
    <t>Nyanja (Chichewa)</t>
  </si>
  <si>
    <t>Oceanian Pidgins and Creoles, nec</t>
  </si>
  <si>
    <t>Oriya</t>
  </si>
  <si>
    <t>Oromo</t>
  </si>
  <si>
    <t>Other Eastern Asian Languages, nec</t>
  </si>
  <si>
    <t>Other Eastern European Languages, nec</t>
  </si>
  <si>
    <t>Other Southeast Asian Languages</t>
  </si>
  <si>
    <t>Other Southern Asian Languages</t>
  </si>
  <si>
    <t>Other Southern European Languages, nec</t>
  </si>
  <si>
    <t>Other Southwest and Central Asian Languages, nec</t>
  </si>
  <si>
    <t>Pacific Austronesian Languages, nec</t>
  </si>
  <si>
    <t>Pampangan</t>
  </si>
  <si>
    <t>Papua New Guinea Languages, nec</t>
  </si>
  <si>
    <t>Pashto</t>
  </si>
  <si>
    <t>Persian (excluding Dari)</t>
  </si>
  <si>
    <t>Pitcairnese</t>
  </si>
  <si>
    <t>Polish</t>
  </si>
  <si>
    <t>Portuguese</t>
  </si>
  <si>
    <t>Punjabi</t>
  </si>
  <si>
    <t>Rohingya</t>
  </si>
  <si>
    <t>Romanian</t>
  </si>
  <si>
    <t>Romany</t>
  </si>
  <si>
    <t>Rotuman</t>
  </si>
  <si>
    <t>Russian</t>
  </si>
  <si>
    <t>Samoan</t>
  </si>
  <si>
    <t>Scandinavian, nec</t>
  </si>
  <si>
    <t>Serbian</t>
  </si>
  <si>
    <t>Serbo-Croatian/Yugoslavian, so described</t>
  </si>
  <si>
    <t>Seychelles Creole</t>
  </si>
  <si>
    <t>Shilluk</t>
  </si>
  <si>
    <t>Shona</t>
  </si>
  <si>
    <t>Sign Languages, nec</t>
  </si>
  <si>
    <t>Sindhi</t>
  </si>
  <si>
    <t>Sinhalese</t>
  </si>
  <si>
    <t>Slovak</t>
  </si>
  <si>
    <t>Slovene</t>
  </si>
  <si>
    <t>Solomon Islands Pijin</t>
  </si>
  <si>
    <t>Somali</t>
  </si>
  <si>
    <t>Southeast Asian Austronesian Languages, nec</t>
  </si>
  <si>
    <t>Spanish</t>
  </si>
  <si>
    <t>Swahili</t>
  </si>
  <si>
    <t>Swedish</t>
  </si>
  <si>
    <t>Tagalog</t>
  </si>
  <si>
    <t>Tai, nec</t>
  </si>
  <si>
    <t>Tamil</t>
  </si>
  <si>
    <t>Tatar</t>
  </si>
  <si>
    <t>Telugu</t>
  </si>
  <si>
    <t>Tetum</t>
  </si>
  <si>
    <t>Thai</t>
  </si>
  <si>
    <t>Themne</t>
  </si>
  <si>
    <t>Tibetan</t>
  </si>
  <si>
    <t>Tigré</t>
  </si>
  <si>
    <t>Tigrinya</t>
  </si>
  <si>
    <t>Timorese</t>
  </si>
  <si>
    <t>Tok Pisin (Neomelanesian)</t>
  </si>
  <si>
    <t>Tokelauan</t>
  </si>
  <si>
    <t>Tongan</t>
  </si>
  <si>
    <t>Tswana</t>
  </si>
  <si>
    <t>Tulu</t>
  </si>
  <si>
    <t>Turkic, nec</t>
  </si>
  <si>
    <t>Turkish</t>
  </si>
  <si>
    <t>Turkmen</t>
  </si>
  <si>
    <t>Tuvaluan</t>
  </si>
  <si>
    <t>Ukrainian</t>
  </si>
  <si>
    <t>Urdu</t>
  </si>
  <si>
    <t>Uygur</t>
  </si>
  <si>
    <t>Uzbek</t>
  </si>
  <si>
    <t>Vietnamese</t>
  </si>
  <si>
    <t>Welsh</t>
  </si>
  <si>
    <t>Wu</t>
  </si>
  <si>
    <t>Xhosa</t>
  </si>
  <si>
    <t>Yapese</t>
  </si>
  <si>
    <t>Yiddish</t>
  </si>
  <si>
    <t>Yoruba</t>
  </si>
  <si>
    <t>Zulu</t>
  </si>
  <si>
    <t>Self</t>
  </si>
  <si>
    <t>Family member/friend</t>
  </si>
  <si>
    <t>Medical practitioner</t>
  </si>
  <si>
    <t>Hospital</t>
  </si>
  <si>
    <t>Mental health care service</t>
  </si>
  <si>
    <t>Alcohol and other drug treatment service</t>
  </si>
  <si>
    <t>Other community/health care service</t>
  </si>
  <si>
    <t>Correctional service</t>
  </si>
  <si>
    <t>Police diversion</t>
  </si>
  <si>
    <t>Court diversion</t>
  </si>
  <si>
    <t>Other</t>
  </si>
  <si>
    <t>Not stated/inadequately</t>
  </si>
  <si>
    <r>
      <t>1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Ingests</t>
    </r>
  </si>
  <si>
    <r>
      <t>2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Smokes</t>
    </r>
  </si>
  <si>
    <r>
      <t>3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Injects</t>
    </r>
  </si>
  <si>
    <r>
      <t>4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Sniffs (Powder)</t>
    </r>
  </si>
  <si>
    <r>
      <t>5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Inhales (Vapour)</t>
    </r>
  </si>
  <si>
    <r>
      <t>6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Other</t>
    </r>
  </si>
  <si>
    <t>9 Not Stated/inadequately described</t>
  </si>
  <si>
    <r>
      <t>1</t>
    </r>
    <r>
      <rPr>
        <sz val="7"/>
        <color rgb="FF000000"/>
        <rFont val="Times New Roman"/>
        <family val="1"/>
      </rPr>
      <t xml:space="preserve">       </t>
    </r>
    <r>
      <rPr>
        <sz val="12"/>
        <color rgb="FF000000"/>
        <rFont val="Arial"/>
        <family val="2"/>
      </rPr>
      <t>Male</t>
    </r>
  </si>
  <si>
    <t>2    Female</t>
  </si>
  <si>
    <t>9    Not stated</t>
  </si>
  <si>
    <t>lk_referral_sources</t>
  </si>
  <si>
    <t>lk_method</t>
  </si>
  <si>
    <t>lk_gender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</si>
</sst>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1"/>
      <name val="Times New Roman"/>
      <family val="1"/>
    </font>
    <font>
      <b/>
      <sz val="12"/>
      <color rgb="FF000000"/>
      <name val="Arial"/>
      <family val="2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indent="10"/>
    </xf>
    <xf numFmtId="0" fontId="4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8"/>
    </xf>
    <xf numFmtId="0" fontId="3" fillId="0" borderId="0" xfId="0" applyFont="1" applyAlignment="1">
      <alignment horizontal="left" vertical="center" indent="15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5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C31" sqref="C31"/>
    </sheetView>
  </sheetViews>
  <sheetFormatPr defaultRowHeight="15" x14ac:dyDescent="0.25"/>
  <sheetData>
    <row r="1" spans="1:19" x14ac:dyDescent="0.25">
      <c r="A1" s="17" t="s">
        <v>733</v>
      </c>
    </row>
    <row r="2" spans="1:19" x14ac:dyDescent="0.25">
      <c r="A2">
        <f>--1</f>
        <v>1</v>
      </c>
      <c r="B2" t="s">
        <v>711</v>
      </c>
      <c r="F2" t="str">
        <f>"INSERT INTO [dbo].["&amp;$A$1&amp;"] ([name] ,[act_code]) VALUES ('"&amp;B2&amp;"',"&amp;A2&amp;")"</f>
        <v>INSERT INTO [dbo].[lk_referral_sources] ([name] ,[act_code]) VALUES ('Self',1)</v>
      </c>
    </row>
    <row r="3" spans="1:19" x14ac:dyDescent="0.25">
      <c r="A3">
        <f>--2</f>
        <v>2</v>
      </c>
      <c r="B3" t="s">
        <v>712</v>
      </c>
      <c r="F3" t="str">
        <f t="shared" ref="F3:F13" si="0">"INSERT INTO [dbo].["&amp;$A$1&amp;"] ([name] ,[act_code]) VALUES ('"&amp;B3&amp;"',"&amp;A3&amp;")"</f>
        <v>INSERT INTO [dbo].[lk_referral_sources] ([name] ,[act_code]) VALUES ('Family member/friend',2)</v>
      </c>
    </row>
    <row r="4" spans="1:19" hidden="1" x14ac:dyDescent="0.25">
      <c r="A4">
        <f>--3</f>
        <v>3</v>
      </c>
      <c r="B4" t="s">
        <v>713</v>
      </c>
      <c r="F4" t="str">
        <f t="shared" si="0"/>
        <v>INSERT INTO [dbo].[lk_referral_sources] ([name] ,[act_code]) VALUES ('Medical practitioner',3)</v>
      </c>
    </row>
    <row r="5" spans="1:19" hidden="1" x14ac:dyDescent="0.25">
      <c r="A5">
        <f>--4</f>
        <v>4</v>
      </c>
      <c r="B5" t="s">
        <v>714</v>
      </c>
      <c r="F5" t="str">
        <f t="shared" si="0"/>
        <v>INSERT INTO [dbo].[lk_referral_sources] ([name] ,[act_code]) VALUES ('Hospital',4)</v>
      </c>
    </row>
    <row r="6" spans="1:19" hidden="1" x14ac:dyDescent="0.25">
      <c r="A6">
        <f>--5</f>
        <v>5</v>
      </c>
      <c r="B6" t="s">
        <v>715</v>
      </c>
      <c r="F6" t="str">
        <f t="shared" si="0"/>
        <v>INSERT INTO [dbo].[lk_referral_sources] ([name] ,[act_code]) VALUES ('Mental health care service',5)</v>
      </c>
    </row>
    <row r="7" spans="1:19" hidden="1" x14ac:dyDescent="0.25">
      <c r="A7">
        <f>--6</f>
        <v>6</v>
      </c>
      <c r="B7" t="s">
        <v>716</v>
      </c>
      <c r="F7" t="str">
        <f t="shared" si="0"/>
        <v>INSERT INTO [dbo].[lk_referral_sources] ([name] ,[act_code]) VALUES ('Alcohol and other drug treatment service',6)</v>
      </c>
    </row>
    <row r="8" spans="1:19" hidden="1" x14ac:dyDescent="0.25">
      <c r="A8">
        <f>--7</f>
        <v>7</v>
      </c>
      <c r="B8" t="s">
        <v>717</v>
      </c>
      <c r="F8" t="str">
        <f t="shared" si="0"/>
        <v>INSERT INTO [dbo].[lk_referral_sources] ([name] ,[act_code]) VALUES ('Other community/health care service',7)</v>
      </c>
    </row>
    <row r="9" spans="1:19" hidden="1" x14ac:dyDescent="0.25">
      <c r="A9">
        <f>--8</f>
        <v>8</v>
      </c>
      <c r="B9" t="s">
        <v>718</v>
      </c>
      <c r="F9" t="str">
        <f t="shared" si="0"/>
        <v>INSERT INTO [dbo].[lk_referral_sources] ([name] ,[act_code]) VALUES ('Correctional service',8)</v>
      </c>
    </row>
    <row r="10" spans="1:19" hidden="1" x14ac:dyDescent="0.25">
      <c r="A10">
        <f>--9</f>
        <v>9</v>
      </c>
      <c r="B10" t="s">
        <v>719</v>
      </c>
      <c r="F10" t="str">
        <f t="shared" si="0"/>
        <v>INSERT INTO [dbo].[lk_referral_sources] ([name] ,[act_code]) VALUES ('Police diversion',9)</v>
      </c>
    </row>
    <row r="11" spans="1:19" hidden="1" x14ac:dyDescent="0.25">
      <c r="A11">
        <f>--10</f>
        <v>10</v>
      </c>
      <c r="B11" t="s">
        <v>720</v>
      </c>
      <c r="F11" t="str">
        <f t="shared" si="0"/>
        <v>INSERT INTO [dbo].[lk_referral_sources] ([name] ,[act_code]) VALUES ('Court diversion',10)</v>
      </c>
    </row>
    <row r="12" spans="1:19" hidden="1" x14ac:dyDescent="0.25">
      <c r="A12">
        <v>98</v>
      </c>
      <c r="B12" t="s">
        <v>721</v>
      </c>
      <c r="F12" t="str">
        <f t="shared" si="0"/>
        <v>INSERT INTO [dbo].[lk_referral_sources] ([name] ,[act_code]) VALUES ('Other',98)</v>
      </c>
    </row>
    <row r="13" spans="1:19" hidden="1" x14ac:dyDescent="0.25">
      <c r="A13">
        <v>99</v>
      </c>
      <c r="B13" t="s">
        <v>722</v>
      </c>
      <c r="F13" t="str">
        <f t="shared" si="0"/>
        <v>INSERT INTO [dbo].[lk_referral_sources] ([name] ,[act_code]) VALUES ('Not stated/inadequately',99)</v>
      </c>
    </row>
    <row r="15" spans="1:19" x14ac:dyDescent="0.25">
      <c r="A15" s="17" t="s">
        <v>734</v>
      </c>
    </row>
    <row r="16" spans="1:19" x14ac:dyDescent="0.25">
      <c r="A16" s="16" t="s">
        <v>723</v>
      </c>
      <c r="F16" t="str">
        <f>"INSERT INTO [dbo].["&amp;$A$15&amp;"] ([name] ,[act_code]) VALUES ("&amp;R16&amp;","&amp;S16&amp;")"</f>
        <v>INSERT INTO [dbo].[lk_method] ([name] ,[act_code]) VALUES (1    ,Ingests)</v>
      </c>
      <c r="Q16">
        <f>FIND(" ",A16)</f>
        <v>6</v>
      </c>
      <c r="R16" t="str">
        <f>TRIM(LEFT(A16,Q16))</f>
        <v>1    </v>
      </c>
      <c r="S16" t="str">
        <f>TRIM(RIGHT(A16,LEN(A16)-Q16))</f>
        <v>Ingests</v>
      </c>
    </row>
    <row r="17" spans="1:19" x14ac:dyDescent="0.25">
      <c r="A17" s="16" t="s">
        <v>724</v>
      </c>
      <c r="F17" t="str">
        <f t="shared" ref="F17:F22" si="1">"INSERT INTO [dbo].["&amp;$A$15&amp;"] ([name] ,[act_code]) VALUES ("&amp;R17&amp;","&amp;S17&amp;")"</f>
        <v>INSERT INTO [dbo].[lk_method] ([name] ,[act_code]) VALUES (2    ,Smokes)</v>
      </c>
      <c r="Q17">
        <f>FIND(" ",A17)</f>
        <v>6</v>
      </c>
      <c r="R17" t="str">
        <f>TRIM(LEFT(A17,Q17))</f>
        <v>2    </v>
      </c>
      <c r="S17" t="str">
        <f>TRIM(RIGHT(A17,LEN(A17)-Q17))</f>
        <v>Smokes</v>
      </c>
    </row>
    <row r="18" spans="1:19" hidden="1" x14ac:dyDescent="0.25">
      <c r="A18" s="16" t="s">
        <v>725</v>
      </c>
      <c r="F18" t="str">
        <f t="shared" si="1"/>
        <v>INSERT INTO [dbo].[lk_method] ([name] ,[act_code]) VALUES (3    ,Injects)</v>
      </c>
      <c r="Q18">
        <f>FIND(" ",A18)</f>
        <v>6</v>
      </c>
      <c r="R18" t="str">
        <f>TRIM(LEFT(A18,Q18))</f>
        <v>3    </v>
      </c>
      <c r="S18" t="str">
        <f>TRIM(RIGHT(A18,LEN(A18)-Q18))</f>
        <v>Injects</v>
      </c>
    </row>
    <row r="19" spans="1:19" hidden="1" x14ac:dyDescent="0.25">
      <c r="A19" s="16" t="s">
        <v>726</v>
      </c>
      <c r="F19" t="str">
        <f t="shared" si="1"/>
        <v>INSERT INTO [dbo].[lk_method] ([name] ,[act_code]) VALUES (4    ,Sniffs (Powder))</v>
      </c>
      <c r="Q19">
        <f>FIND(" ",A19)</f>
        <v>6</v>
      </c>
      <c r="R19" t="str">
        <f>TRIM(LEFT(A19,Q19))</f>
        <v>4    </v>
      </c>
      <c r="S19" t="str">
        <f>TRIM(RIGHT(A19,LEN(A19)-Q19))</f>
        <v>Sniffs (Powder)</v>
      </c>
    </row>
    <row r="20" spans="1:19" hidden="1" x14ac:dyDescent="0.25">
      <c r="A20" s="16" t="s">
        <v>727</v>
      </c>
      <c r="F20" t="str">
        <f t="shared" si="1"/>
        <v>INSERT INTO [dbo].[lk_method] ([name] ,[act_code]) VALUES (5    ,Inhales (Vapour))</v>
      </c>
      <c r="Q20">
        <f>FIND(" ",A20)</f>
        <v>6</v>
      </c>
      <c r="R20" t="str">
        <f>TRIM(LEFT(A20,Q20))</f>
        <v>5    </v>
      </c>
      <c r="S20" t="str">
        <f>TRIM(RIGHT(A20,LEN(A20)-Q20))</f>
        <v>Inhales (Vapour)</v>
      </c>
    </row>
    <row r="21" spans="1:19" hidden="1" x14ac:dyDescent="0.25">
      <c r="A21" s="16" t="s">
        <v>728</v>
      </c>
      <c r="F21" t="str">
        <f t="shared" si="1"/>
        <v>INSERT INTO [dbo].[lk_method] ([name] ,[act_code]) VALUES (6    ,Other)</v>
      </c>
      <c r="Q21">
        <f>FIND(" ",A21)</f>
        <v>6</v>
      </c>
      <c r="R21" t="str">
        <f>TRIM(LEFT(A21,Q21))</f>
        <v>6    </v>
      </c>
      <c r="S21" t="str">
        <f>TRIM(RIGHT(A21,LEN(A21)-Q21))</f>
        <v>Other</v>
      </c>
    </row>
    <row r="22" spans="1:19" hidden="1" x14ac:dyDescent="0.25">
      <c r="A22" s="16" t="s">
        <v>729</v>
      </c>
      <c r="F22" t="str">
        <f t="shared" si="1"/>
        <v>INSERT INTO [dbo].[lk_method] ([name] ,[act_code]) VALUES (9,Not Stated/inadequately described)</v>
      </c>
      <c r="Q22">
        <f>FIND(" ",A22,2)</f>
        <v>2</v>
      </c>
      <c r="R22" t="str">
        <f>TRIM(LEFT(A22,Q22))</f>
        <v>9</v>
      </c>
      <c r="S22" t="str">
        <f>TRIM(RIGHT(A22,LEN(A22)-Q22))</f>
        <v>Not Stated/inadequately described</v>
      </c>
    </row>
    <row r="26" spans="1:19" x14ac:dyDescent="0.25">
      <c r="A26" t="s">
        <v>735</v>
      </c>
    </row>
    <row r="27" spans="1:19" x14ac:dyDescent="0.25">
      <c r="A27" s="16" t="s">
        <v>730</v>
      </c>
      <c r="F27" t="str">
        <f>"INSERT INTO [dbo].["&amp;$A$26&amp;"] ([code], name) VALUES ("&amp;R27&amp;",'"&amp;S27&amp;"')"</f>
        <v>INSERT INTO [dbo].[lk_gender] ([code], name) VALUES (1      ,'Male')</v>
      </c>
      <c r="Q27">
        <f>FIND(" ",A27)</f>
        <v>8</v>
      </c>
      <c r="R27" t="str">
        <f>TRIM(LEFT(A27,Q27))</f>
        <v>1      </v>
      </c>
      <c r="S27" t="str">
        <f>TRIM(RIGHT(A27,LEN(A27)-Q27))</f>
        <v>Male</v>
      </c>
    </row>
    <row r="28" spans="1:19" x14ac:dyDescent="0.25">
      <c r="A28" s="16" t="s">
        <v>731</v>
      </c>
      <c r="F28" t="str">
        <f t="shared" ref="F28:F29" si="2">"INSERT INTO [dbo].["&amp;$A$26&amp;"] ([code], name) VALUES ("&amp;R28&amp;",'"&amp;S28&amp;"')"</f>
        <v>INSERT INTO [dbo].[lk_gender] ([code], name) VALUES (2,'Female')</v>
      </c>
      <c r="Q28">
        <f>FIND(" ",A28)</f>
        <v>2</v>
      </c>
      <c r="R28" t="str">
        <f>TRIM(LEFT(A28,Q28))</f>
        <v>2</v>
      </c>
      <c r="S28" t="str">
        <f>TRIM(RIGHT(A28,LEN(A28)-Q28))</f>
        <v>Female</v>
      </c>
    </row>
    <row r="29" spans="1:19" x14ac:dyDescent="0.25">
      <c r="A29" s="16" t="s">
        <v>732</v>
      </c>
      <c r="F29" t="str">
        <f t="shared" si="2"/>
        <v>INSERT INTO [dbo].[lk_gender] ([code], name) VALUES (9,'Not stated')</v>
      </c>
      <c r="Q29">
        <f>FIND(" ",A29)</f>
        <v>2</v>
      </c>
      <c r="R29" t="str">
        <f>TRIM(LEFT(A29,Q29))</f>
        <v>9</v>
      </c>
      <c r="S29" t="str">
        <f>TRIM(RIGHT(A29,LEN(A29)-Q29))</f>
        <v>Not stated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workbookViewId="0">
      <selection activeCell="G2" sqref="G2"/>
    </sheetView>
  </sheetViews>
  <sheetFormatPr defaultRowHeight="15" x14ac:dyDescent="0.25"/>
  <cols>
    <col min="1" max="1" width="38" bestFit="1" customWidth="1"/>
    <col min="2" max="2" width="46.85546875" customWidth="1"/>
  </cols>
  <sheetData>
    <row r="1" spans="1:2" ht="15.75" thickBot="1" x14ac:dyDescent="0.3">
      <c r="A1" s="1">
        <v>0</v>
      </c>
      <c r="B1" s="2" t="s">
        <v>0</v>
      </c>
    </row>
    <row r="2" spans="1:2" ht="15.75" thickBot="1" x14ac:dyDescent="0.3">
      <c r="A2" s="3">
        <v>1</v>
      </c>
      <c r="B2" s="4" t="s">
        <v>1</v>
      </c>
    </row>
    <row r="3" spans="1:2" ht="15.75" thickBot="1" x14ac:dyDescent="0.3">
      <c r="A3" s="3">
        <v>3</v>
      </c>
      <c r="B3" s="4" t="s">
        <v>2</v>
      </c>
    </row>
    <row r="4" spans="1:2" ht="15.75" thickBot="1" x14ac:dyDescent="0.3">
      <c r="A4" s="1">
        <v>1601</v>
      </c>
      <c r="B4" s="2" t="s">
        <v>3</v>
      </c>
    </row>
    <row r="5" spans="1:2" ht="15.75" thickBot="1" x14ac:dyDescent="0.3">
      <c r="A5" s="3">
        <v>7201</v>
      </c>
      <c r="B5" s="4" t="s">
        <v>4</v>
      </c>
    </row>
    <row r="6" spans="1:2" ht="15.75" thickBot="1" x14ac:dyDescent="0.3">
      <c r="A6" s="3">
        <v>2408</v>
      </c>
      <c r="B6" s="4" t="s">
        <v>5</v>
      </c>
    </row>
    <row r="7" spans="1:2" ht="15.75" thickBot="1" x14ac:dyDescent="0.3">
      <c r="A7" s="3">
        <v>3201</v>
      </c>
      <c r="B7" s="4" t="s">
        <v>6</v>
      </c>
    </row>
    <row r="8" spans="1:2" ht="15.75" thickBot="1" x14ac:dyDescent="0.3">
      <c r="A8" s="3">
        <v>4101</v>
      </c>
      <c r="B8" s="4" t="s">
        <v>7</v>
      </c>
    </row>
    <row r="9" spans="1:2" ht="15.75" thickBot="1" x14ac:dyDescent="0.3">
      <c r="A9" s="3">
        <v>3101</v>
      </c>
      <c r="B9" s="4" t="s">
        <v>8</v>
      </c>
    </row>
    <row r="10" spans="1:2" ht="15.75" thickBot="1" x14ac:dyDescent="0.3">
      <c r="A10" s="3">
        <v>9201</v>
      </c>
      <c r="B10" s="4" t="s">
        <v>9</v>
      </c>
    </row>
    <row r="11" spans="1:2" ht="15.75" thickBot="1" x14ac:dyDescent="0.3">
      <c r="A11" s="3">
        <v>8401</v>
      </c>
      <c r="B11" s="4" t="s">
        <v>10</v>
      </c>
    </row>
    <row r="12" spans="1:2" ht="15.75" thickBot="1" x14ac:dyDescent="0.3">
      <c r="A12" s="3">
        <v>8402</v>
      </c>
      <c r="B12" s="4" t="s">
        <v>11</v>
      </c>
    </row>
    <row r="13" spans="1:2" ht="15.75" thickBot="1" x14ac:dyDescent="0.3">
      <c r="A13" s="3">
        <v>8201</v>
      </c>
      <c r="B13" s="4" t="s">
        <v>12</v>
      </c>
    </row>
    <row r="14" spans="1:2" ht="15.75" thickBot="1" x14ac:dyDescent="0.3">
      <c r="A14" s="3">
        <v>1602</v>
      </c>
      <c r="B14" s="4" t="s">
        <v>13</v>
      </c>
    </row>
    <row r="15" spans="1:2" ht="15.75" thickBot="1" x14ac:dyDescent="0.3">
      <c r="A15" s="3">
        <v>7202</v>
      </c>
      <c r="B15" s="4" t="s">
        <v>14</v>
      </c>
    </row>
    <row r="16" spans="1:2" ht="15.75" thickBot="1" x14ac:dyDescent="0.3">
      <c r="A16" s="3">
        <v>8403</v>
      </c>
      <c r="B16" s="4" t="s">
        <v>15</v>
      </c>
    </row>
    <row r="17" spans="1:2" ht="15.75" thickBot="1" x14ac:dyDescent="0.3">
      <c r="A17" s="3">
        <v>1101</v>
      </c>
      <c r="B17" s="4" t="s">
        <v>16</v>
      </c>
    </row>
    <row r="18" spans="1:2" ht="15.75" thickBot="1" x14ac:dyDescent="0.3">
      <c r="A18" s="3">
        <v>1603</v>
      </c>
      <c r="B18" s="4" t="s">
        <v>17</v>
      </c>
    </row>
    <row r="19" spans="1:2" ht="15.75" thickBot="1" x14ac:dyDescent="0.3">
      <c r="A19" s="3">
        <v>1199</v>
      </c>
      <c r="B19" s="4" t="s">
        <v>18</v>
      </c>
    </row>
    <row r="20" spans="1:2" ht="15.75" thickBot="1" x14ac:dyDescent="0.3">
      <c r="A20" s="3">
        <v>2301</v>
      </c>
      <c r="B20" s="4" t="s">
        <v>19</v>
      </c>
    </row>
    <row r="21" spans="1:2" ht="15.75" thickBot="1" x14ac:dyDescent="0.3">
      <c r="A21" s="3">
        <v>7203</v>
      </c>
      <c r="B21" s="4" t="s">
        <v>20</v>
      </c>
    </row>
    <row r="22" spans="1:2" ht="15.75" thickBot="1" x14ac:dyDescent="0.3">
      <c r="A22" s="3">
        <v>8404</v>
      </c>
      <c r="B22" s="4" t="s">
        <v>21</v>
      </c>
    </row>
    <row r="23" spans="1:2" ht="15.75" thickBot="1" x14ac:dyDescent="0.3">
      <c r="A23" s="3">
        <v>4201</v>
      </c>
      <c r="B23" s="4" t="s">
        <v>22</v>
      </c>
    </row>
    <row r="24" spans="1:2" ht="15.75" thickBot="1" x14ac:dyDescent="0.3">
      <c r="A24" s="3">
        <v>7101</v>
      </c>
      <c r="B24" s="4" t="s">
        <v>23</v>
      </c>
    </row>
    <row r="25" spans="1:2" ht="15.75" thickBot="1" x14ac:dyDescent="0.3">
      <c r="A25" s="3">
        <v>8405</v>
      </c>
      <c r="B25" s="4" t="s">
        <v>24</v>
      </c>
    </row>
    <row r="26" spans="1:2" ht="15.75" thickBot="1" x14ac:dyDescent="0.3">
      <c r="A26" s="3">
        <v>3301</v>
      </c>
      <c r="B26" s="4" t="s">
        <v>25</v>
      </c>
    </row>
    <row r="27" spans="1:2" ht="15.75" thickBot="1" x14ac:dyDescent="0.3">
      <c r="A27" s="3">
        <v>2302</v>
      </c>
      <c r="B27" s="4" t="s">
        <v>26</v>
      </c>
    </row>
    <row r="28" spans="1:2" ht="15.75" thickBot="1" x14ac:dyDescent="0.3">
      <c r="A28" s="3">
        <v>8301</v>
      </c>
      <c r="B28" s="4" t="s">
        <v>27</v>
      </c>
    </row>
    <row r="29" spans="1:2" ht="15.75" thickBot="1" x14ac:dyDescent="0.3">
      <c r="A29" s="3">
        <v>9101</v>
      </c>
      <c r="B29" s="4" t="s">
        <v>28</v>
      </c>
    </row>
    <row r="30" spans="1:2" ht="15.75" thickBot="1" x14ac:dyDescent="0.3">
      <c r="A30" s="3">
        <v>8101</v>
      </c>
      <c r="B30" s="4" t="s">
        <v>29</v>
      </c>
    </row>
    <row r="31" spans="1:2" ht="15.75" thickBot="1" x14ac:dyDescent="0.3">
      <c r="A31" s="3">
        <v>7102</v>
      </c>
      <c r="B31" s="4" t="s">
        <v>30</v>
      </c>
    </row>
    <row r="32" spans="1:2" ht="15.75" thickBot="1" x14ac:dyDescent="0.3">
      <c r="A32" s="3">
        <v>8202</v>
      </c>
      <c r="B32" s="4" t="s">
        <v>31</v>
      </c>
    </row>
    <row r="33" spans="1:2" ht="15.75" thickBot="1" x14ac:dyDescent="0.3">
      <c r="A33" s="3">
        <v>8433</v>
      </c>
      <c r="B33" s="4" t="s">
        <v>32</v>
      </c>
    </row>
    <row r="34" spans="1:2" ht="15.75" thickBot="1" x14ac:dyDescent="0.3">
      <c r="A34" s="3">
        <v>3202</v>
      </c>
      <c r="B34" s="4" t="s">
        <v>33</v>
      </c>
    </row>
    <row r="35" spans="1:2" ht="15.75" thickBot="1" x14ac:dyDescent="0.3">
      <c r="A35" s="3">
        <v>9202</v>
      </c>
      <c r="B35" s="4" t="s">
        <v>34</v>
      </c>
    </row>
    <row r="36" spans="1:2" ht="15.75" thickBot="1" x14ac:dyDescent="0.3">
      <c r="A36" s="3">
        <v>8203</v>
      </c>
      <c r="B36" s="4" t="s">
        <v>35</v>
      </c>
    </row>
    <row r="37" spans="1:2" ht="15.75" thickBot="1" x14ac:dyDescent="0.3">
      <c r="A37" s="3">
        <v>1604</v>
      </c>
      <c r="B37" s="4" t="s">
        <v>36</v>
      </c>
    </row>
    <row r="38" spans="1:2" ht="15.75" thickBot="1" x14ac:dyDescent="0.3">
      <c r="A38" s="3">
        <v>5201</v>
      </c>
      <c r="B38" s="4" t="s">
        <v>37</v>
      </c>
    </row>
    <row r="39" spans="1:2" ht="15.75" thickBot="1" x14ac:dyDescent="0.3">
      <c r="A39" s="3">
        <v>3203</v>
      </c>
      <c r="B39" s="4" t="s">
        <v>38</v>
      </c>
    </row>
    <row r="40" spans="1:2" ht="15.75" thickBot="1" x14ac:dyDescent="0.3">
      <c r="A40" s="3">
        <v>9102</v>
      </c>
      <c r="B40" s="4" t="s">
        <v>39</v>
      </c>
    </row>
    <row r="41" spans="1:2" ht="15.75" thickBot="1" x14ac:dyDescent="0.3">
      <c r="A41" s="3">
        <v>5101</v>
      </c>
      <c r="B41" s="4" t="s">
        <v>40</v>
      </c>
    </row>
    <row r="42" spans="1:2" ht="15.75" thickBot="1" x14ac:dyDescent="0.3">
      <c r="A42" s="3">
        <v>9203</v>
      </c>
      <c r="B42" s="4" t="s">
        <v>41</v>
      </c>
    </row>
    <row r="43" spans="1:2" ht="15.75" thickBot="1" x14ac:dyDescent="0.3">
      <c r="A43" s="3">
        <v>5102</v>
      </c>
      <c r="B43" s="4" t="s">
        <v>42</v>
      </c>
    </row>
    <row r="44" spans="1:2" ht="15.75" thickBot="1" x14ac:dyDescent="0.3">
      <c r="A44" s="3">
        <v>9103</v>
      </c>
      <c r="B44" s="4" t="s">
        <v>43</v>
      </c>
    </row>
    <row r="45" spans="1:2" ht="15.75" thickBot="1" x14ac:dyDescent="0.3">
      <c r="A45" s="3">
        <v>8102</v>
      </c>
      <c r="B45" s="4" t="s">
        <v>44</v>
      </c>
    </row>
    <row r="46" spans="1:2" ht="15.75" thickBot="1" x14ac:dyDescent="0.3">
      <c r="A46" s="3">
        <v>9104</v>
      </c>
      <c r="B46" s="4" t="s">
        <v>45</v>
      </c>
    </row>
    <row r="47" spans="1:2" ht="15.75" thickBot="1" x14ac:dyDescent="0.3">
      <c r="A47" s="3">
        <v>8406</v>
      </c>
      <c r="B47" s="4" t="s">
        <v>46</v>
      </c>
    </row>
    <row r="48" spans="1:2" ht="15.75" thickBot="1" x14ac:dyDescent="0.3">
      <c r="A48" s="3">
        <v>9105</v>
      </c>
      <c r="B48" s="4" t="s">
        <v>47</v>
      </c>
    </row>
    <row r="49" spans="1:2" ht="15.75" thickBot="1" x14ac:dyDescent="0.3">
      <c r="A49" s="3">
        <v>9106</v>
      </c>
      <c r="B49" s="4" t="s">
        <v>48</v>
      </c>
    </row>
    <row r="50" spans="1:2" ht="15.75" thickBot="1" x14ac:dyDescent="0.3">
      <c r="A50" s="3">
        <v>8204</v>
      </c>
      <c r="B50" s="4" t="s">
        <v>49</v>
      </c>
    </row>
    <row r="51" spans="1:2" ht="15.75" thickBot="1" x14ac:dyDescent="0.3">
      <c r="A51" s="3">
        <v>1605</v>
      </c>
      <c r="B51" s="4" t="s">
        <v>50</v>
      </c>
    </row>
    <row r="52" spans="1:2" ht="15.75" thickBot="1" x14ac:dyDescent="0.3">
      <c r="A52" s="3">
        <v>6101</v>
      </c>
      <c r="B52" s="4" t="s">
        <v>51</v>
      </c>
    </row>
    <row r="53" spans="1:2" ht="15.75" thickBot="1" x14ac:dyDescent="0.3">
      <c r="A53" s="3">
        <v>8205</v>
      </c>
      <c r="B53" s="4" t="s">
        <v>52</v>
      </c>
    </row>
    <row r="54" spans="1:2" ht="15.75" thickBot="1" x14ac:dyDescent="0.3">
      <c r="A54" s="3">
        <v>9204</v>
      </c>
      <c r="B54" s="4" t="s">
        <v>53</v>
      </c>
    </row>
    <row r="55" spans="1:2" ht="15.75" thickBot="1" x14ac:dyDescent="0.3">
      <c r="A55" s="3">
        <v>9108</v>
      </c>
      <c r="B55" s="4" t="s">
        <v>54</v>
      </c>
    </row>
    <row r="56" spans="1:2" ht="15.75" thickBot="1" x14ac:dyDescent="0.3">
      <c r="A56" s="3">
        <v>9107</v>
      </c>
      <c r="B56" s="4" t="s">
        <v>55</v>
      </c>
    </row>
    <row r="57" spans="1:2" ht="15.75" thickBot="1" x14ac:dyDescent="0.3">
      <c r="A57" s="3">
        <v>1501</v>
      </c>
      <c r="B57" s="4" t="s">
        <v>56</v>
      </c>
    </row>
    <row r="58" spans="1:2" ht="15.75" thickBot="1" x14ac:dyDescent="0.3">
      <c r="A58" s="3">
        <v>8302</v>
      </c>
      <c r="B58" s="4" t="s">
        <v>57</v>
      </c>
    </row>
    <row r="59" spans="1:2" ht="15.75" thickBot="1" x14ac:dyDescent="0.3">
      <c r="A59" s="3">
        <v>9111</v>
      </c>
      <c r="B59" s="4" t="s">
        <v>58</v>
      </c>
    </row>
    <row r="60" spans="1:2" ht="15.75" thickBot="1" x14ac:dyDescent="0.3">
      <c r="A60" s="3">
        <v>3204</v>
      </c>
      <c r="B60" s="4" t="s">
        <v>59</v>
      </c>
    </row>
    <row r="61" spans="1:2" ht="15.75" thickBot="1" x14ac:dyDescent="0.3">
      <c r="A61" s="3">
        <v>8407</v>
      </c>
      <c r="B61" s="4" t="s">
        <v>60</v>
      </c>
    </row>
    <row r="62" spans="1:2" ht="15.75" thickBot="1" x14ac:dyDescent="0.3">
      <c r="A62" s="3">
        <v>8434</v>
      </c>
      <c r="B62" s="4" t="s">
        <v>61</v>
      </c>
    </row>
    <row r="63" spans="1:2" ht="15.75" thickBot="1" x14ac:dyDescent="0.3">
      <c r="A63" s="3">
        <v>3205</v>
      </c>
      <c r="B63" s="4" t="s">
        <v>62</v>
      </c>
    </row>
    <row r="64" spans="1:2" ht="15.75" thickBot="1" x14ac:dyDescent="0.3">
      <c r="A64" s="3">
        <v>3302</v>
      </c>
      <c r="B64" s="4" t="s">
        <v>63</v>
      </c>
    </row>
    <row r="65" spans="1:2" ht="15.75" thickBot="1" x14ac:dyDescent="0.3">
      <c r="A65" s="3">
        <v>2401</v>
      </c>
      <c r="B65" s="4" t="s">
        <v>64</v>
      </c>
    </row>
    <row r="66" spans="1:2" ht="15.75" thickBot="1" x14ac:dyDescent="0.3">
      <c r="A66" s="3">
        <v>9205</v>
      </c>
      <c r="B66" s="4" t="s">
        <v>65</v>
      </c>
    </row>
    <row r="67" spans="1:2" ht="15.75" thickBot="1" x14ac:dyDescent="0.3">
      <c r="A67" s="3">
        <v>8408</v>
      </c>
      <c r="B67" s="4" t="s">
        <v>66</v>
      </c>
    </row>
    <row r="68" spans="1:2" ht="15.75" thickBot="1" x14ac:dyDescent="0.3">
      <c r="A68" s="3">
        <v>8411</v>
      </c>
      <c r="B68" s="4" t="s">
        <v>67</v>
      </c>
    </row>
    <row r="69" spans="1:2" ht="15.75" thickBot="1" x14ac:dyDescent="0.3">
      <c r="A69" s="3">
        <v>8206</v>
      </c>
      <c r="B69" s="4" t="s">
        <v>68</v>
      </c>
    </row>
    <row r="70" spans="1:2" ht="15.75" thickBot="1" x14ac:dyDescent="0.3">
      <c r="A70" s="3">
        <v>4102</v>
      </c>
      <c r="B70" s="4" t="s">
        <v>69</v>
      </c>
    </row>
    <row r="71" spans="1:2" ht="15.75" thickBot="1" x14ac:dyDescent="0.3">
      <c r="A71" s="3">
        <v>8303</v>
      </c>
      <c r="B71" s="4" t="s">
        <v>70</v>
      </c>
    </row>
    <row r="72" spans="1:2" ht="15.75" thickBot="1" x14ac:dyDescent="0.3">
      <c r="A72" s="3">
        <v>2102</v>
      </c>
      <c r="B72" s="4" t="s">
        <v>71</v>
      </c>
    </row>
    <row r="73" spans="1:2" ht="15.75" thickBot="1" x14ac:dyDescent="0.3">
      <c r="A73" s="3">
        <v>9112</v>
      </c>
      <c r="B73" s="4" t="s">
        <v>72</v>
      </c>
    </row>
    <row r="74" spans="1:2" ht="15.75" thickBot="1" x14ac:dyDescent="0.3">
      <c r="A74" s="3">
        <v>9206</v>
      </c>
      <c r="B74" s="4" t="s">
        <v>73</v>
      </c>
    </row>
    <row r="75" spans="1:2" ht="15.75" thickBot="1" x14ac:dyDescent="0.3">
      <c r="A75" s="3">
        <v>3303</v>
      </c>
      <c r="B75" s="4" t="s">
        <v>74</v>
      </c>
    </row>
    <row r="76" spans="1:2" ht="15.75" thickBot="1" x14ac:dyDescent="0.3">
      <c r="A76" s="3">
        <v>9207</v>
      </c>
      <c r="B76" s="4" t="s">
        <v>75</v>
      </c>
    </row>
    <row r="77" spans="1:2" ht="15.75" thickBot="1" x14ac:dyDescent="0.3">
      <c r="A77" s="3">
        <v>8207</v>
      </c>
      <c r="B77" s="4" t="s">
        <v>76</v>
      </c>
    </row>
    <row r="78" spans="1:2" ht="15.75" thickBot="1" x14ac:dyDescent="0.3">
      <c r="A78" s="3">
        <v>2402</v>
      </c>
      <c r="B78" s="4" t="s">
        <v>77</v>
      </c>
    </row>
    <row r="79" spans="1:2" ht="15.75" thickBot="1" x14ac:dyDescent="0.3">
      <c r="A79" s="3">
        <v>1502</v>
      </c>
      <c r="B79" s="4" t="s">
        <v>78</v>
      </c>
    </row>
    <row r="80" spans="1:2" ht="15.75" thickBot="1" x14ac:dyDescent="0.3">
      <c r="A80" s="3">
        <v>2403</v>
      </c>
      <c r="B80" s="4" t="s">
        <v>79</v>
      </c>
    </row>
    <row r="81" spans="1:2" ht="30.75" thickBot="1" x14ac:dyDescent="0.3">
      <c r="A81" s="3">
        <v>3206</v>
      </c>
      <c r="B81" s="4" t="s">
        <v>80</v>
      </c>
    </row>
    <row r="82" spans="1:2" ht="15.75" thickBot="1" x14ac:dyDescent="0.3">
      <c r="A82" s="3">
        <v>2303</v>
      </c>
      <c r="B82" s="4" t="s">
        <v>81</v>
      </c>
    </row>
    <row r="83" spans="1:2" ht="15.75" thickBot="1" x14ac:dyDescent="0.3">
      <c r="A83" s="3">
        <v>8208</v>
      </c>
      <c r="B83" s="4" t="s">
        <v>82</v>
      </c>
    </row>
    <row r="84" spans="1:2" ht="15.75" thickBot="1" x14ac:dyDescent="0.3">
      <c r="A84" s="3">
        <v>1503</v>
      </c>
      <c r="B84" s="4" t="s">
        <v>83</v>
      </c>
    </row>
    <row r="85" spans="1:2" ht="15.75" thickBot="1" x14ac:dyDescent="0.3">
      <c r="A85" s="3">
        <v>9113</v>
      </c>
      <c r="B85" s="4" t="s">
        <v>84</v>
      </c>
    </row>
    <row r="86" spans="1:2" ht="15.75" thickBot="1" x14ac:dyDescent="0.3">
      <c r="A86" s="3">
        <v>9114</v>
      </c>
      <c r="B86" s="4" t="s">
        <v>85</v>
      </c>
    </row>
    <row r="87" spans="1:2" ht="15.75" thickBot="1" x14ac:dyDescent="0.3">
      <c r="A87" s="3">
        <v>4202</v>
      </c>
      <c r="B87" s="4" t="s">
        <v>86</v>
      </c>
    </row>
    <row r="88" spans="1:2" ht="15.75" thickBot="1" x14ac:dyDescent="0.3">
      <c r="A88" s="3">
        <v>7204</v>
      </c>
      <c r="B88" s="4" t="s">
        <v>87</v>
      </c>
    </row>
    <row r="89" spans="1:2" ht="15.75" thickBot="1" x14ac:dyDescent="0.3">
      <c r="A89" s="3">
        <v>2304</v>
      </c>
      <c r="B89" s="4" t="s">
        <v>88</v>
      </c>
    </row>
    <row r="90" spans="1:2" ht="15.75" thickBot="1" x14ac:dyDescent="0.3">
      <c r="A90" s="3">
        <v>9115</v>
      </c>
      <c r="B90" s="4" t="s">
        <v>89</v>
      </c>
    </row>
    <row r="91" spans="1:2" ht="15.75" thickBot="1" x14ac:dyDescent="0.3">
      <c r="A91" s="3">
        <v>3102</v>
      </c>
      <c r="B91" s="4" t="s">
        <v>90</v>
      </c>
    </row>
    <row r="92" spans="1:2" ht="15.75" thickBot="1" x14ac:dyDescent="0.3">
      <c r="A92" s="3">
        <v>3207</v>
      </c>
      <c r="B92" s="4" t="s">
        <v>91</v>
      </c>
    </row>
    <row r="93" spans="1:2" ht="15.75" thickBot="1" x14ac:dyDescent="0.3">
      <c r="A93" s="3">
        <v>2404</v>
      </c>
      <c r="B93" s="4" t="s">
        <v>92</v>
      </c>
    </row>
    <row r="94" spans="1:2" ht="15.75" thickBot="1" x14ac:dyDescent="0.3">
      <c r="A94" s="3">
        <v>8412</v>
      </c>
      <c r="B94" s="4" t="s">
        <v>93</v>
      </c>
    </row>
    <row r="95" spans="1:2" ht="15.75" thickBot="1" x14ac:dyDescent="0.3">
      <c r="A95" s="3">
        <v>8413</v>
      </c>
      <c r="B95" s="4" t="s">
        <v>94</v>
      </c>
    </row>
    <row r="96" spans="1:2" ht="15.75" thickBot="1" x14ac:dyDescent="0.3">
      <c r="A96" s="3">
        <v>1401</v>
      </c>
      <c r="B96" s="4" t="s">
        <v>95</v>
      </c>
    </row>
    <row r="97" spans="1:2" ht="15.75" thickBot="1" x14ac:dyDescent="0.3">
      <c r="A97" s="3">
        <v>8304</v>
      </c>
      <c r="B97" s="4" t="s">
        <v>96</v>
      </c>
    </row>
    <row r="98" spans="1:2" ht="15.75" thickBot="1" x14ac:dyDescent="0.3">
      <c r="A98" s="3">
        <v>2107</v>
      </c>
      <c r="B98" s="4" t="s">
        <v>97</v>
      </c>
    </row>
    <row r="99" spans="1:2" ht="15.75" thickBot="1" x14ac:dyDescent="0.3">
      <c r="A99" s="3">
        <v>9116</v>
      </c>
      <c r="B99" s="4" t="s">
        <v>98</v>
      </c>
    </row>
    <row r="100" spans="1:2" ht="15.75" thickBot="1" x14ac:dyDescent="0.3">
      <c r="A100" s="3">
        <v>9117</v>
      </c>
      <c r="B100" s="4" t="s">
        <v>99</v>
      </c>
    </row>
    <row r="101" spans="1:2" ht="15.75" thickBot="1" x14ac:dyDescent="0.3">
      <c r="A101" s="3">
        <v>8211</v>
      </c>
      <c r="B101" s="4" t="s">
        <v>100</v>
      </c>
    </row>
    <row r="102" spans="1:2" ht="15.75" thickBot="1" x14ac:dyDescent="0.3">
      <c r="A102" s="3">
        <v>8414</v>
      </c>
      <c r="B102" s="4" t="s">
        <v>101</v>
      </c>
    </row>
    <row r="103" spans="1:2" ht="15.75" thickBot="1" x14ac:dyDescent="0.3">
      <c r="A103" s="3">
        <v>3103</v>
      </c>
      <c r="B103" s="4" t="s">
        <v>102</v>
      </c>
    </row>
    <row r="104" spans="1:2" ht="15.75" thickBot="1" x14ac:dyDescent="0.3">
      <c r="A104" s="3">
        <v>8305</v>
      </c>
      <c r="B104" s="4" t="s">
        <v>103</v>
      </c>
    </row>
    <row r="105" spans="1:2" ht="15.75" thickBot="1" x14ac:dyDescent="0.3">
      <c r="A105" s="3">
        <v>6102</v>
      </c>
      <c r="B105" s="4" t="s">
        <v>104</v>
      </c>
    </row>
    <row r="106" spans="1:2" ht="15.75" thickBot="1" x14ac:dyDescent="0.3">
      <c r="A106" s="3">
        <v>3304</v>
      </c>
      <c r="B106" s="4" t="s">
        <v>105</v>
      </c>
    </row>
    <row r="107" spans="1:2" ht="15.75" thickBot="1" x14ac:dyDescent="0.3">
      <c r="A107" s="3">
        <v>2405</v>
      </c>
      <c r="B107" s="4" t="s">
        <v>106</v>
      </c>
    </row>
    <row r="108" spans="1:2" ht="15.75" thickBot="1" x14ac:dyDescent="0.3">
      <c r="A108" s="3">
        <v>7103</v>
      </c>
      <c r="B108" s="4" t="s">
        <v>107</v>
      </c>
    </row>
    <row r="109" spans="1:2" ht="15.75" thickBot="1" x14ac:dyDescent="0.3">
      <c r="A109" s="3">
        <v>5202</v>
      </c>
      <c r="B109" s="4" t="s">
        <v>108</v>
      </c>
    </row>
    <row r="110" spans="1:2" ht="15.75" thickBot="1" x14ac:dyDescent="0.3">
      <c r="A110" s="3">
        <v>4203</v>
      </c>
      <c r="B110" s="4" t="s">
        <v>109</v>
      </c>
    </row>
    <row r="111" spans="1:2" ht="15.75" thickBot="1" x14ac:dyDescent="0.3">
      <c r="A111" s="3">
        <v>4204</v>
      </c>
      <c r="B111" s="4" t="s">
        <v>110</v>
      </c>
    </row>
    <row r="112" spans="1:2" ht="15.75" thickBot="1" x14ac:dyDescent="0.3">
      <c r="A112" s="3">
        <v>2201</v>
      </c>
      <c r="B112" s="4" t="s">
        <v>111</v>
      </c>
    </row>
    <row r="113" spans="1:2" ht="15.75" thickBot="1" x14ac:dyDescent="0.3">
      <c r="A113" s="3">
        <v>2103</v>
      </c>
      <c r="B113" s="4" t="s">
        <v>112</v>
      </c>
    </row>
    <row r="114" spans="1:2" ht="15.75" thickBot="1" x14ac:dyDescent="0.3">
      <c r="A114" s="3">
        <v>4205</v>
      </c>
      <c r="B114" s="4" t="s">
        <v>113</v>
      </c>
    </row>
    <row r="115" spans="1:2" ht="15.75" thickBot="1" x14ac:dyDescent="0.3">
      <c r="A115" s="3">
        <v>3104</v>
      </c>
      <c r="B115" s="4" t="s">
        <v>114</v>
      </c>
    </row>
    <row r="116" spans="1:2" ht="15.75" thickBot="1" x14ac:dyDescent="0.3">
      <c r="A116" s="3">
        <v>8415</v>
      </c>
      <c r="B116" s="4" t="s">
        <v>115</v>
      </c>
    </row>
    <row r="117" spans="1:2" ht="15.75" thickBot="1" x14ac:dyDescent="0.3">
      <c r="A117" s="3">
        <v>6201</v>
      </c>
      <c r="B117" s="4" t="s">
        <v>116</v>
      </c>
    </row>
    <row r="118" spans="1:2" ht="15.75" thickBot="1" x14ac:dyDescent="0.3">
      <c r="A118" s="3">
        <v>2108</v>
      </c>
      <c r="B118" s="4" t="s">
        <v>117</v>
      </c>
    </row>
    <row r="119" spans="1:2" ht="15.75" thickBot="1" x14ac:dyDescent="0.3">
      <c r="A119" s="3">
        <v>4206</v>
      </c>
      <c r="B119" s="4" t="s">
        <v>118</v>
      </c>
    </row>
    <row r="120" spans="1:2" ht="15.75" thickBot="1" x14ac:dyDescent="0.3">
      <c r="A120" s="3">
        <v>7205</v>
      </c>
      <c r="B120" s="4" t="s">
        <v>119</v>
      </c>
    </row>
    <row r="121" spans="1:2" ht="15.75" thickBot="1" x14ac:dyDescent="0.3">
      <c r="A121" s="3">
        <v>9208</v>
      </c>
      <c r="B121" s="4" t="s">
        <v>120</v>
      </c>
    </row>
    <row r="122" spans="1:2" ht="15.75" thickBot="1" x14ac:dyDescent="0.3">
      <c r="A122" s="3">
        <v>1402</v>
      </c>
      <c r="B122" s="4" t="s">
        <v>121</v>
      </c>
    </row>
    <row r="123" spans="1:2" ht="30.75" thickBot="1" x14ac:dyDescent="0.3">
      <c r="A123" s="3">
        <v>6202</v>
      </c>
      <c r="B123" s="4" t="s">
        <v>122</v>
      </c>
    </row>
    <row r="124" spans="1:2" ht="15.75" thickBot="1" x14ac:dyDescent="0.3">
      <c r="A124" s="3">
        <v>6203</v>
      </c>
      <c r="B124" s="4" t="s">
        <v>123</v>
      </c>
    </row>
    <row r="125" spans="1:2" ht="15.75" thickBot="1" x14ac:dyDescent="0.3">
      <c r="A125" s="3">
        <v>3216</v>
      </c>
      <c r="B125" s="4" t="s">
        <v>124</v>
      </c>
    </row>
    <row r="126" spans="1:2" ht="15.75" thickBot="1" x14ac:dyDescent="0.3">
      <c r="A126" s="3">
        <v>4207</v>
      </c>
      <c r="B126" s="4" t="s">
        <v>125</v>
      </c>
    </row>
    <row r="127" spans="1:2" ht="15.75" thickBot="1" x14ac:dyDescent="0.3">
      <c r="A127" s="3">
        <v>7206</v>
      </c>
      <c r="B127" s="4" t="s">
        <v>126</v>
      </c>
    </row>
    <row r="128" spans="1:2" ht="15.75" thickBot="1" x14ac:dyDescent="0.3">
      <c r="A128" s="3">
        <v>5103</v>
      </c>
      <c r="B128" s="4" t="s">
        <v>127</v>
      </c>
    </row>
    <row r="129" spans="1:2" ht="15.75" thickBot="1" x14ac:dyDescent="0.3">
      <c r="A129" s="3">
        <v>3305</v>
      </c>
      <c r="B129" s="4" t="s">
        <v>128</v>
      </c>
    </row>
    <row r="130" spans="1:2" ht="15.75" thickBot="1" x14ac:dyDescent="0.3">
      <c r="A130" s="3">
        <v>4208</v>
      </c>
      <c r="B130" s="4" t="s">
        <v>129</v>
      </c>
    </row>
    <row r="131" spans="1:2" ht="15.75" thickBot="1" x14ac:dyDescent="0.3">
      <c r="A131" s="3">
        <v>9211</v>
      </c>
      <c r="B131" s="4" t="s">
        <v>130</v>
      </c>
    </row>
    <row r="132" spans="1:2" ht="15.75" thickBot="1" x14ac:dyDescent="0.3">
      <c r="A132" s="3">
        <v>9118</v>
      </c>
      <c r="B132" s="4" t="s">
        <v>131</v>
      </c>
    </row>
    <row r="133" spans="1:2" ht="15.75" thickBot="1" x14ac:dyDescent="0.3">
      <c r="A133" s="3">
        <v>4103</v>
      </c>
      <c r="B133" s="4" t="s">
        <v>132</v>
      </c>
    </row>
    <row r="134" spans="1:2" ht="15.75" thickBot="1" x14ac:dyDescent="0.3">
      <c r="A134" s="3">
        <v>2305</v>
      </c>
      <c r="B134" s="4" t="s">
        <v>133</v>
      </c>
    </row>
    <row r="135" spans="1:2" ht="15.75" thickBot="1" x14ac:dyDescent="0.3">
      <c r="A135" s="3">
        <v>3306</v>
      </c>
      <c r="B135" s="4" t="s">
        <v>134</v>
      </c>
    </row>
    <row r="136" spans="1:2" ht="15.75" thickBot="1" x14ac:dyDescent="0.3">
      <c r="A136" s="3">
        <v>2306</v>
      </c>
      <c r="B136" s="4" t="s">
        <v>135</v>
      </c>
    </row>
    <row r="137" spans="1:2" ht="15.75" thickBot="1" x14ac:dyDescent="0.3">
      <c r="A137" s="3">
        <v>6103</v>
      </c>
      <c r="B137" s="4" t="s">
        <v>136</v>
      </c>
    </row>
    <row r="138" spans="1:2" ht="15.75" thickBot="1" x14ac:dyDescent="0.3">
      <c r="A138" s="3">
        <v>9212</v>
      </c>
      <c r="B138" s="4" t="s">
        <v>137</v>
      </c>
    </row>
    <row r="139" spans="1:2" ht="15.75" thickBot="1" x14ac:dyDescent="0.3">
      <c r="A139" s="3">
        <v>9213</v>
      </c>
      <c r="B139" s="4" t="s">
        <v>138</v>
      </c>
    </row>
    <row r="140" spans="1:2" ht="15.75" thickBot="1" x14ac:dyDescent="0.3">
      <c r="A140" s="3">
        <v>5203</v>
      </c>
      <c r="B140" s="4" t="s">
        <v>139</v>
      </c>
    </row>
    <row r="141" spans="1:2" ht="15.75" thickBot="1" x14ac:dyDescent="0.3">
      <c r="A141" s="3">
        <v>7104</v>
      </c>
      <c r="B141" s="4" t="s">
        <v>140</v>
      </c>
    </row>
    <row r="142" spans="1:2" ht="15.75" thickBot="1" x14ac:dyDescent="0.3">
      <c r="A142" s="3">
        <v>9121</v>
      </c>
      <c r="B142" s="4" t="s">
        <v>141</v>
      </c>
    </row>
    <row r="143" spans="1:2" ht="15.75" thickBot="1" x14ac:dyDescent="0.3">
      <c r="A143" s="3">
        <v>3105</v>
      </c>
      <c r="B143" s="4" t="s">
        <v>142</v>
      </c>
    </row>
    <row r="144" spans="1:2" ht="15.75" thickBot="1" x14ac:dyDescent="0.3">
      <c r="A144" s="3">
        <v>1403</v>
      </c>
      <c r="B144" s="4" t="s">
        <v>143</v>
      </c>
    </row>
    <row r="145" spans="1:2" ht="15.75" thickBot="1" x14ac:dyDescent="0.3">
      <c r="A145" s="3">
        <v>8416</v>
      </c>
      <c r="B145" s="4" t="s">
        <v>144</v>
      </c>
    </row>
    <row r="146" spans="1:2" ht="15.75" thickBot="1" x14ac:dyDescent="0.3">
      <c r="A146" s="3">
        <v>9122</v>
      </c>
      <c r="B146" s="4" t="s">
        <v>145</v>
      </c>
    </row>
    <row r="147" spans="1:2" ht="15.75" thickBot="1" x14ac:dyDescent="0.3">
      <c r="A147" s="3">
        <v>9214</v>
      </c>
      <c r="B147" s="4" t="s">
        <v>146</v>
      </c>
    </row>
    <row r="148" spans="1:2" ht="15.75" thickBot="1" x14ac:dyDescent="0.3">
      <c r="A148" s="3">
        <v>9215</v>
      </c>
      <c r="B148" s="4" t="s">
        <v>147</v>
      </c>
    </row>
    <row r="149" spans="1:2" ht="15.75" thickBot="1" x14ac:dyDescent="0.3">
      <c r="A149" s="3">
        <v>8306</v>
      </c>
      <c r="B149" s="4" t="s">
        <v>148</v>
      </c>
    </row>
    <row r="150" spans="1:2" ht="15.75" thickBot="1" x14ac:dyDescent="0.3">
      <c r="A150" s="3">
        <v>1404</v>
      </c>
      <c r="B150" s="4" t="s">
        <v>149</v>
      </c>
    </row>
    <row r="151" spans="1:2" ht="15.75" thickBot="1" x14ac:dyDescent="0.3">
      <c r="A151" s="3">
        <v>3208</v>
      </c>
      <c r="B151" s="4" t="s">
        <v>150</v>
      </c>
    </row>
    <row r="152" spans="1:2" ht="15.75" thickBot="1" x14ac:dyDescent="0.3">
      <c r="A152" s="3">
        <v>2307</v>
      </c>
      <c r="B152" s="4" t="s">
        <v>151</v>
      </c>
    </row>
    <row r="153" spans="1:2" ht="15.75" thickBot="1" x14ac:dyDescent="0.3">
      <c r="A153" s="3">
        <v>6104</v>
      </c>
      <c r="B153" s="4" t="s">
        <v>152</v>
      </c>
    </row>
    <row r="154" spans="1:2" ht="15.75" thickBot="1" x14ac:dyDescent="0.3">
      <c r="A154" s="3">
        <v>3214</v>
      </c>
      <c r="B154" s="4" t="s">
        <v>153</v>
      </c>
    </row>
    <row r="155" spans="1:2" ht="15.75" thickBot="1" x14ac:dyDescent="0.3">
      <c r="A155" s="3">
        <v>8417</v>
      </c>
      <c r="B155" s="4" t="s">
        <v>154</v>
      </c>
    </row>
    <row r="156" spans="1:2" ht="15.75" thickBot="1" x14ac:dyDescent="0.3">
      <c r="A156" s="3">
        <v>4104</v>
      </c>
      <c r="B156" s="4" t="s">
        <v>155</v>
      </c>
    </row>
    <row r="157" spans="1:2" ht="15.75" thickBot="1" x14ac:dyDescent="0.3">
      <c r="A157" s="3">
        <v>9216</v>
      </c>
      <c r="B157" s="4" t="s">
        <v>156</v>
      </c>
    </row>
    <row r="158" spans="1:2" ht="15.75" thickBot="1" x14ac:dyDescent="0.3">
      <c r="A158" s="3">
        <v>9217</v>
      </c>
      <c r="B158" s="4" t="s">
        <v>157</v>
      </c>
    </row>
    <row r="159" spans="1:2" ht="15.75" thickBot="1" x14ac:dyDescent="0.3">
      <c r="A159" s="3">
        <v>1405</v>
      </c>
      <c r="B159" s="4" t="s">
        <v>158</v>
      </c>
    </row>
    <row r="160" spans="1:2" ht="15.75" thickBot="1" x14ac:dyDescent="0.3">
      <c r="A160" s="3">
        <v>7105</v>
      </c>
      <c r="B160" s="4" t="s">
        <v>159</v>
      </c>
    </row>
    <row r="161" spans="1:2" ht="15.75" thickBot="1" x14ac:dyDescent="0.3">
      <c r="A161" s="3">
        <v>2308</v>
      </c>
      <c r="B161" s="4" t="s">
        <v>160</v>
      </c>
    </row>
    <row r="162" spans="1:2" ht="15.75" thickBot="1" x14ac:dyDescent="0.3">
      <c r="A162" s="3">
        <v>1301</v>
      </c>
      <c r="B162" s="4" t="s">
        <v>161</v>
      </c>
    </row>
    <row r="163" spans="1:2" ht="15.75" thickBot="1" x14ac:dyDescent="0.3">
      <c r="A163" s="3">
        <v>1201</v>
      </c>
      <c r="B163" s="4" t="s">
        <v>162</v>
      </c>
    </row>
    <row r="164" spans="1:2" ht="15.75" thickBot="1" x14ac:dyDescent="0.3">
      <c r="A164" s="3">
        <v>8307</v>
      </c>
      <c r="B164" s="4" t="s">
        <v>163</v>
      </c>
    </row>
    <row r="165" spans="1:2" ht="15.75" thickBot="1" x14ac:dyDescent="0.3">
      <c r="A165" s="3">
        <v>9123</v>
      </c>
      <c r="B165" s="4" t="s">
        <v>164</v>
      </c>
    </row>
    <row r="166" spans="1:2" ht="15.75" thickBot="1" x14ac:dyDescent="0.3">
      <c r="A166" s="3">
        <v>9124</v>
      </c>
      <c r="B166" s="4" t="s">
        <v>165</v>
      </c>
    </row>
    <row r="167" spans="1:2" ht="15.75" thickBot="1" x14ac:dyDescent="0.3">
      <c r="A167" s="3">
        <v>1504</v>
      </c>
      <c r="B167" s="4" t="s">
        <v>166</v>
      </c>
    </row>
    <row r="168" spans="1:2" ht="15.75" thickBot="1" x14ac:dyDescent="0.3">
      <c r="A168" s="3">
        <v>1102</v>
      </c>
      <c r="B168" s="4" t="s">
        <v>167</v>
      </c>
    </row>
    <row r="169" spans="1:2" ht="15.75" thickBot="1" x14ac:dyDescent="0.3">
      <c r="A169" s="3">
        <v>2104</v>
      </c>
      <c r="B169" s="4" t="s">
        <v>168</v>
      </c>
    </row>
    <row r="170" spans="1:2" ht="15.75" thickBot="1" x14ac:dyDescent="0.3">
      <c r="A170" s="3">
        <v>1406</v>
      </c>
      <c r="B170" s="4" t="s">
        <v>169</v>
      </c>
    </row>
    <row r="171" spans="1:2" ht="15.75" thickBot="1" x14ac:dyDescent="0.3">
      <c r="A171" s="3">
        <v>2406</v>
      </c>
      <c r="B171" s="4" t="s">
        <v>170</v>
      </c>
    </row>
    <row r="172" spans="1:2" ht="15.75" thickBot="1" x14ac:dyDescent="0.3">
      <c r="A172" s="3">
        <v>4211</v>
      </c>
      <c r="B172" s="4" t="s">
        <v>171</v>
      </c>
    </row>
    <row r="173" spans="1:2" ht="15.75" thickBot="1" x14ac:dyDescent="0.3">
      <c r="A173" s="3">
        <v>7106</v>
      </c>
      <c r="B173" s="4" t="s">
        <v>172</v>
      </c>
    </row>
    <row r="174" spans="1:2" ht="15.75" thickBot="1" x14ac:dyDescent="0.3">
      <c r="A174" s="3">
        <v>1407</v>
      </c>
      <c r="B174" s="4" t="s">
        <v>173</v>
      </c>
    </row>
    <row r="175" spans="1:2" ht="15.75" thickBot="1" x14ac:dyDescent="0.3">
      <c r="A175" s="3">
        <v>8308</v>
      </c>
      <c r="B175" s="4" t="s">
        <v>174</v>
      </c>
    </row>
    <row r="176" spans="1:2" ht="15.75" thickBot="1" x14ac:dyDescent="0.3">
      <c r="A176" s="3">
        <v>1302</v>
      </c>
      <c r="B176" s="4" t="s">
        <v>175</v>
      </c>
    </row>
    <row r="177" spans="1:4" ht="15.75" thickBot="1" x14ac:dyDescent="0.3">
      <c r="A177" s="3">
        <v>8212</v>
      </c>
      <c r="B177" s="4" t="s">
        <v>176</v>
      </c>
    </row>
    <row r="178" spans="1:4" ht="15.75" thickBot="1" x14ac:dyDescent="0.3">
      <c r="A178" s="3">
        <v>8213</v>
      </c>
      <c r="B178" s="4" t="s">
        <v>177</v>
      </c>
    </row>
    <row r="179" spans="1:4" ht="15.75" thickBot="1" x14ac:dyDescent="0.3">
      <c r="A179" s="3">
        <v>5204</v>
      </c>
      <c r="B179" s="4" t="s">
        <v>178</v>
      </c>
    </row>
    <row r="180" spans="1:4" ht="15.75" thickBot="1" x14ac:dyDescent="0.3">
      <c r="A180" s="3">
        <v>1513</v>
      </c>
      <c r="B180" s="4" t="s">
        <v>179</v>
      </c>
    </row>
    <row r="181" spans="1:4" ht="15.75" thickBot="1" x14ac:dyDescent="0.3">
      <c r="A181" s="3">
        <v>3307</v>
      </c>
      <c r="B181" s="4" t="s">
        <v>180</v>
      </c>
    </row>
    <row r="182" spans="1:4" ht="15.75" thickBot="1" x14ac:dyDescent="0.3">
      <c r="A182" s="3">
        <v>1599</v>
      </c>
      <c r="B182" s="4" t="s">
        <v>181</v>
      </c>
      <c r="D182" s="16"/>
    </row>
    <row r="183" spans="1:4" ht="15.75" thickBot="1" x14ac:dyDescent="0.3">
      <c r="A183" s="3">
        <v>3106</v>
      </c>
      <c r="B183" s="4" t="s">
        <v>182</v>
      </c>
    </row>
    <row r="184" spans="1:4" ht="15.75" thickBot="1" x14ac:dyDescent="0.3">
      <c r="A184" s="3">
        <v>8421</v>
      </c>
      <c r="B184" s="4" t="s">
        <v>183</v>
      </c>
    </row>
    <row r="185" spans="1:4" ht="15.75" thickBot="1" x14ac:dyDescent="0.3">
      <c r="A185" s="3">
        <v>4212</v>
      </c>
      <c r="B185" s="4" t="s">
        <v>184</v>
      </c>
    </row>
    <row r="186" spans="1:4" ht="15.75" thickBot="1" x14ac:dyDescent="0.3">
      <c r="A186" s="3">
        <v>1606</v>
      </c>
      <c r="B186" s="4" t="s">
        <v>185</v>
      </c>
    </row>
    <row r="187" spans="1:4" ht="15.75" thickBot="1" x14ac:dyDescent="0.3">
      <c r="A187" s="3">
        <v>9218</v>
      </c>
      <c r="B187" s="4" t="s">
        <v>186</v>
      </c>
    </row>
    <row r="188" spans="1:4" ht="15.75" thickBot="1" x14ac:dyDescent="0.3">
      <c r="A188" s="3">
        <v>3211</v>
      </c>
      <c r="B188" s="4" t="s">
        <v>187</v>
      </c>
    </row>
    <row r="189" spans="1:4" ht="15.75" thickBot="1" x14ac:dyDescent="0.3">
      <c r="A189" s="3">
        <v>1607</v>
      </c>
      <c r="B189" s="4" t="s">
        <v>188</v>
      </c>
    </row>
    <row r="190" spans="1:4" ht="15.75" thickBot="1" x14ac:dyDescent="0.3">
      <c r="A190" s="3">
        <v>3308</v>
      </c>
      <c r="B190" s="4" t="s">
        <v>189</v>
      </c>
    </row>
    <row r="191" spans="1:4" ht="15.75" thickBot="1" x14ac:dyDescent="0.3">
      <c r="A191" s="3">
        <v>9221</v>
      </c>
      <c r="B191" s="4" t="s">
        <v>190</v>
      </c>
    </row>
    <row r="192" spans="1:4" ht="15.75" thickBot="1" x14ac:dyDescent="0.3">
      <c r="A192" s="3">
        <v>1505</v>
      </c>
      <c r="B192" s="4" t="s">
        <v>191</v>
      </c>
    </row>
    <row r="193" spans="1:2" ht="15.75" thickBot="1" x14ac:dyDescent="0.3">
      <c r="A193" s="3">
        <v>1506</v>
      </c>
      <c r="B193" s="4" t="s">
        <v>192</v>
      </c>
    </row>
    <row r="194" spans="1:2" ht="15.75" thickBot="1" x14ac:dyDescent="0.3">
      <c r="A194" s="3">
        <v>3107</v>
      </c>
      <c r="B194" s="4" t="s">
        <v>193</v>
      </c>
    </row>
    <row r="195" spans="1:2" ht="15.75" thickBot="1" x14ac:dyDescent="0.3">
      <c r="A195" s="3">
        <v>9125</v>
      </c>
      <c r="B195" s="4" t="s">
        <v>194</v>
      </c>
    </row>
    <row r="196" spans="1:2" ht="15.75" thickBot="1" x14ac:dyDescent="0.3">
      <c r="A196" s="3">
        <v>4213</v>
      </c>
      <c r="B196" s="4" t="s">
        <v>195</v>
      </c>
    </row>
    <row r="197" spans="1:2" ht="15.75" thickBot="1" x14ac:dyDescent="0.3">
      <c r="A197" s="3">
        <v>2105</v>
      </c>
      <c r="B197" s="4" t="s">
        <v>196</v>
      </c>
    </row>
    <row r="198" spans="1:2" ht="15.75" thickBot="1" x14ac:dyDescent="0.3">
      <c r="A198" s="3">
        <v>9126</v>
      </c>
      <c r="B198" s="4" t="s">
        <v>197</v>
      </c>
    </row>
    <row r="199" spans="1:2" ht="15.75" thickBot="1" x14ac:dyDescent="0.3">
      <c r="A199" s="3">
        <v>3215</v>
      </c>
      <c r="B199" s="4" t="s">
        <v>198</v>
      </c>
    </row>
    <row r="200" spans="1:2" ht="15.75" thickBot="1" x14ac:dyDescent="0.3">
      <c r="A200" s="3">
        <v>9223</v>
      </c>
      <c r="B200" s="4" t="s">
        <v>199</v>
      </c>
    </row>
    <row r="201" spans="1:2" ht="15.75" thickBot="1" x14ac:dyDescent="0.3">
      <c r="A201" s="3">
        <v>9127</v>
      </c>
      <c r="B201" s="4" t="s">
        <v>200</v>
      </c>
    </row>
    <row r="202" spans="1:2" ht="15.75" thickBot="1" x14ac:dyDescent="0.3">
      <c r="A202" s="3">
        <v>5205</v>
      </c>
      <c r="B202" s="4" t="s">
        <v>201</v>
      </c>
    </row>
    <row r="203" spans="1:2" ht="15.75" thickBot="1" x14ac:dyDescent="0.3">
      <c r="A203" s="3">
        <v>8435</v>
      </c>
      <c r="B203" s="4" t="s">
        <v>202</v>
      </c>
    </row>
    <row r="204" spans="1:2" ht="15.75" thickBot="1" x14ac:dyDescent="0.3">
      <c r="A204" s="3">
        <v>3311</v>
      </c>
      <c r="B204" s="4" t="s">
        <v>203</v>
      </c>
    </row>
    <row r="205" spans="1:2" ht="15.75" thickBot="1" x14ac:dyDescent="0.3">
      <c r="A205" s="3">
        <v>3212</v>
      </c>
      <c r="B205" s="4" t="s">
        <v>204</v>
      </c>
    </row>
    <row r="206" spans="1:2" ht="15.75" thickBot="1" x14ac:dyDescent="0.3">
      <c r="A206" s="3">
        <v>1303</v>
      </c>
      <c r="B206" s="4" t="s">
        <v>205</v>
      </c>
    </row>
    <row r="207" spans="1:2" ht="15.75" thickBot="1" x14ac:dyDescent="0.3">
      <c r="A207" s="3">
        <v>9224</v>
      </c>
      <c r="B207" s="4" t="s">
        <v>206</v>
      </c>
    </row>
    <row r="208" spans="1:2" ht="15.75" thickBot="1" x14ac:dyDescent="0.3">
      <c r="A208" s="3">
        <v>9225</v>
      </c>
      <c r="B208" s="4" t="s">
        <v>207</v>
      </c>
    </row>
    <row r="209" spans="1:2" ht="15.75" thickBot="1" x14ac:dyDescent="0.3">
      <c r="A209" s="3">
        <v>8299</v>
      </c>
      <c r="B209" s="4" t="s">
        <v>208</v>
      </c>
    </row>
    <row r="210" spans="1:2" ht="15.75" thickBot="1" x14ac:dyDescent="0.3">
      <c r="A210" s="3">
        <v>4111</v>
      </c>
      <c r="B210" s="4" t="s">
        <v>209</v>
      </c>
    </row>
    <row r="211" spans="1:2" ht="15.75" thickBot="1" x14ac:dyDescent="0.3">
      <c r="A211" s="3">
        <v>9299</v>
      </c>
      <c r="B211" s="4" t="s">
        <v>210</v>
      </c>
    </row>
    <row r="212" spans="1:2" ht="15.75" thickBot="1" x14ac:dyDescent="0.3">
      <c r="A212" s="3">
        <v>3108</v>
      </c>
      <c r="B212" s="4" t="s">
        <v>211</v>
      </c>
    </row>
    <row r="213" spans="1:2" ht="15.75" thickBot="1" x14ac:dyDescent="0.3">
      <c r="A213" s="3">
        <v>4108</v>
      </c>
      <c r="B213" s="4" t="s">
        <v>212</v>
      </c>
    </row>
    <row r="214" spans="1:2" ht="15.75" thickBot="1" x14ac:dyDescent="0.3">
      <c r="A214" s="3">
        <v>7107</v>
      </c>
      <c r="B214" s="4" t="s">
        <v>213</v>
      </c>
    </row>
    <row r="215" spans="1:2" ht="15.75" thickBot="1" x14ac:dyDescent="0.3">
      <c r="A215" s="3">
        <v>8431</v>
      </c>
      <c r="B215" s="4" t="s">
        <v>214</v>
      </c>
    </row>
    <row r="216" spans="1:2" ht="15.75" thickBot="1" x14ac:dyDescent="0.3">
      <c r="A216" s="3">
        <v>9222</v>
      </c>
      <c r="B216" s="4" t="s">
        <v>215</v>
      </c>
    </row>
    <row r="217" spans="1:2" ht="15.75" thickBot="1" x14ac:dyDescent="0.3">
      <c r="A217" s="3">
        <v>8422</v>
      </c>
      <c r="B217" s="4" t="s">
        <v>216</v>
      </c>
    </row>
    <row r="218" spans="1:2" ht="15.75" thickBot="1" x14ac:dyDescent="0.3">
      <c r="A218" s="3">
        <v>8423</v>
      </c>
      <c r="B218" s="4" t="s">
        <v>217</v>
      </c>
    </row>
    <row r="219" spans="1:2" ht="15.75" thickBot="1" x14ac:dyDescent="0.3">
      <c r="A219" s="3">
        <v>8432</v>
      </c>
      <c r="B219" s="4" t="s">
        <v>218</v>
      </c>
    </row>
    <row r="220" spans="1:2" ht="15.75" thickBot="1" x14ac:dyDescent="0.3">
      <c r="A220" s="3">
        <v>8103</v>
      </c>
      <c r="B220" s="4" t="s">
        <v>219</v>
      </c>
    </row>
    <row r="221" spans="1:2" ht="15.75" thickBot="1" x14ac:dyDescent="0.3">
      <c r="A221" s="3">
        <v>8424</v>
      </c>
      <c r="B221" s="4" t="s">
        <v>220</v>
      </c>
    </row>
    <row r="222" spans="1:2" ht="15.75" thickBot="1" x14ac:dyDescent="0.3">
      <c r="A222" s="3">
        <v>4105</v>
      </c>
      <c r="B222" s="4" t="s">
        <v>221</v>
      </c>
    </row>
    <row r="223" spans="1:2" ht="15.75" thickBot="1" x14ac:dyDescent="0.3">
      <c r="A223" s="3">
        <v>8214</v>
      </c>
      <c r="B223" s="4" t="s">
        <v>222</v>
      </c>
    </row>
    <row r="224" spans="1:2" ht="15.75" thickBot="1" x14ac:dyDescent="0.3">
      <c r="A224" s="3">
        <v>9226</v>
      </c>
      <c r="B224" s="4" t="s">
        <v>223</v>
      </c>
    </row>
    <row r="225" spans="1:2" ht="15.75" thickBot="1" x14ac:dyDescent="0.3">
      <c r="A225" s="3">
        <v>2407</v>
      </c>
      <c r="B225" s="4" t="s">
        <v>224</v>
      </c>
    </row>
    <row r="226" spans="1:2" ht="15.75" thickBot="1" x14ac:dyDescent="0.3">
      <c r="A226" s="3">
        <v>2311</v>
      </c>
      <c r="B226" s="4" t="s">
        <v>225</v>
      </c>
    </row>
    <row r="227" spans="1:2" ht="15.75" thickBot="1" x14ac:dyDescent="0.3">
      <c r="A227" s="3">
        <v>4214</v>
      </c>
      <c r="B227" s="4" t="s">
        <v>226</v>
      </c>
    </row>
    <row r="228" spans="1:2" ht="15.75" thickBot="1" x14ac:dyDescent="0.3">
      <c r="A228" s="3">
        <v>6105</v>
      </c>
      <c r="B228" s="4" t="s">
        <v>227</v>
      </c>
    </row>
    <row r="229" spans="1:2" ht="15.75" thickBot="1" x14ac:dyDescent="0.3">
      <c r="A229" s="3">
        <v>7207</v>
      </c>
      <c r="B229" s="4" t="s">
        <v>228</v>
      </c>
    </row>
    <row r="230" spans="1:2" ht="15.75" thickBot="1" x14ac:dyDescent="0.3">
      <c r="A230" s="3">
        <v>9227</v>
      </c>
      <c r="B230" s="4" t="s">
        <v>229</v>
      </c>
    </row>
    <row r="231" spans="1:2" ht="15.75" thickBot="1" x14ac:dyDescent="0.3">
      <c r="A231" s="3">
        <v>5104</v>
      </c>
      <c r="B231" s="4" t="s">
        <v>230</v>
      </c>
    </row>
    <row r="232" spans="1:2" ht="15.75" thickBot="1" x14ac:dyDescent="0.3">
      <c r="A232" s="3">
        <v>5206</v>
      </c>
      <c r="B232" s="4" t="s">
        <v>231</v>
      </c>
    </row>
    <row r="233" spans="1:2" ht="15.75" thickBot="1" x14ac:dyDescent="0.3">
      <c r="A233" s="3">
        <v>9128</v>
      </c>
      <c r="B233" s="4" t="s">
        <v>232</v>
      </c>
    </row>
    <row r="234" spans="1:2" ht="15.75" thickBot="1" x14ac:dyDescent="0.3">
      <c r="A234" s="3">
        <v>1507</v>
      </c>
      <c r="B234" s="4" t="s">
        <v>233</v>
      </c>
    </row>
    <row r="235" spans="1:2" ht="15.75" thickBot="1" x14ac:dyDescent="0.3">
      <c r="A235" s="3">
        <v>1508</v>
      </c>
      <c r="B235" s="4" t="s">
        <v>234</v>
      </c>
    </row>
    <row r="236" spans="1:2" ht="15.75" thickBot="1" x14ac:dyDescent="0.3">
      <c r="A236" s="3">
        <v>8425</v>
      </c>
      <c r="B236" s="4" t="s">
        <v>235</v>
      </c>
    </row>
    <row r="237" spans="1:2" ht="15.75" thickBot="1" x14ac:dyDescent="0.3">
      <c r="A237" s="3">
        <v>4106</v>
      </c>
      <c r="B237" s="4" t="s">
        <v>236</v>
      </c>
    </row>
    <row r="238" spans="1:2" ht="15.75" thickBot="1" x14ac:dyDescent="0.3">
      <c r="A238" s="3">
        <v>4215</v>
      </c>
      <c r="B238" s="4" t="s">
        <v>237</v>
      </c>
    </row>
    <row r="239" spans="1:2" ht="15.75" thickBot="1" x14ac:dyDescent="0.3">
      <c r="A239" s="3">
        <v>7208</v>
      </c>
      <c r="B239" s="4" t="s">
        <v>238</v>
      </c>
    </row>
    <row r="240" spans="1:2" ht="15.75" thickBot="1" x14ac:dyDescent="0.3">
      <c r="A240" s="3">
        <v>8426</v>
      </c>
      <c r="B240" s="4" t="s">
        <v>239</v>
      </c>
    </row>
    <row r="241" spans="1:2" ht="15.75" thickBot="1" x14ac:dyDescent="0.3">
      <c r="A241" s="3">
        <v>1511</v>
      </c>
      <c r="B241" s="4" t="s">
        <v>240</v>
      </c>
    </row>
    <row r="242" spans="1:2" ht="15.75" thickBot="1" x14ac:dyDescent="0.3">
      <c r="A242" s="3">
        <v>9228</v>
      </c>
      <c r="B242" s="4" t="s">
        <v>241</v>
      </c>
    </row>
    <row r="243" spans="1:2" ht="15.75" thickBot="1" x14ac:dyDescent="0.3">
      <c r="A243" s="3">
        <v>3312</v>
      </c>
      <c r="B243" s="4" t="s">
        <v>242</v>
      </c>
    </row>
    <row r="244" spans="1:2" ht="15.75" thickBot="1" x14ac:dyDescent="0.3">
      <c r="A244" s="3">
        <v>4216</v>
      </c>
      <c r="B244" s="4" t="s">
        <v>243</v>
      </c>
    </row>
    <row r="245" spans="1:2" ht="15.75" thickBot="1" x14ac:dyDescent="0.3">
      <c r="A245" s="3">
        <v>8104</v>
      </c>
      <c r="B245" s="4" t="s">
        <v>244</v>
      </c>
    </row>
    <row r="246" spans="1:2" ht="15.75" thickBot="1" x14ac:dyDescent="0.3">
      <c r="A246" s="3">
        <v>8215</v>
      </c>
      <c r="B246" s="4" t="s">
        <v>245</v>
      </c>
    </row>
    <row r="247" spans="1:2" ht="15.75" thickBot="1" x14ac:dyDescent="0.3">
      <c r="A247" s="3">
        <v>7211</v>
      </c>
      <c r="B247" s="4" t="s">
        <v>246</v>
      </c>
    </row>
    <row r="248" spans="1:2" ht="15.75" thickBot="1" x14ac:dyDescent="0.3">
      <c r="A248" s="3">
        <v>1304</v>
      </c>
      <c r="B248" s="4" t="s">
        <v>247</v>
      </c>
    </row>
    <row r="249" spans="1:2" ht="15.75" thickBot="1" x14ac:dyDescent="0.3">
      <c r="A249" s="3">
        <v>8216</v>
      </c>
      <c r="B249" s="4" t="s">
        <v>248</v>
      </c>
    </row>
    <row r="250" spans="1:2" ht="15.75" thickBot="1" x14ac:dyDescent="0.3">
      <c r="A250" s="3">
        <v>5105</v>
      </c>
      <c r="B250" s="4" t="s">
        <v>249</v>
      </c>
    </row>
    <row r="251" spans="1:2" ht="15.75" thickBot="1" x14ac:dyDescent="0.3">
      <c r="A251" s="3">
        <v>8427</v>
      </c>
      <c r="B251" s="4" t="s">
        <v>250</v>
      </c>
    </row>
    <row r="252" spans="1:2" ht="15.75" thickBot="1" x14ac:dyDescent="0.3">
      <c r="A252" s="3">
        <v>8428</v>
      </c>
      <c r="B252" s="4" t="s">
        <v>251</v>
      </c>
    </row>
    <row r="253" spans="1:2" ht="15.75" thickBot="1" x14ac:dyDescent="0.3">
      <c r="A253" s="3">
        <v>2106</v>
      </c>
      <c r="B253" s="4" t="s">
        <v>252</v>
      </c>
    </row>
    <row r="254" spans="1:2" ht="15.75" thickBot="1" x14ac:dyDescent="0.3">
      <c r="A254" s="3">
        <v>1512</v>
      </c>
      <c r="B254" s="4" t="s">
        <v>253</v>
      </c>
    </row>
    <row r="255" spans="1:2" ht="15.75" thickBot="1" x14ac:dyDescent="0.3">
      <c r="A255" s="3">
        <v>4107</v>
      </c>
      <c r="B255" s="4" t="s">
        <v>254</v>
      </c>
    </row>
    <row r="256" spans="1:2" ht="15.75" thickBot="1" x14ac:dyDescent="0.3">
      <c r="A256" s="3">
        <v>4217</v>
      </c>
      <c r="B256" s="4" t="s">
        <v>255</v>
      </c>
    </row>
    <row r="257" spans="1:2" ht="15.75" thickBot="1" x14ac:dyDescent="0.3">
      <c r="A257" s="3">
        <v>9231</v>
      </c>
      <c r="B257" s="4" t="s">
        <v>256</v>
      </c>
    </row>
    <row r="258" spans="1:2" ht="15.75" thickBot="1" x14ac:dyDescent="0.3">
      <c r="A258" s="3">
        <v>9232</v>
      </c>
      <c r="B258" s="4" t="s">
        <v>257</v>
      </c>
    </row>
  </sheetData>
  <autoFilter ref="A1:B25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workbookViewId="0">
      <selection activeCell="E1" sqref="E1:E1048576"/>
    </sheetView>
  </sheetViews>
  <sheetFormatPr defaultRowHeight="15" x14ac:dyDescent="0.25"/>
  <sheetData>
    <row r="1" spans="1:5" ht="15.75" x14ac:dyDescent="0.25">
      <c r="A1" s="6" t="s">
        <v>258</v>
      </c>
    </row>
    <row r="2" spans="1:5" x14ac:dyDescent="0.25">
      <c r="A2" s="5"/>
    </row>
    <row r="3" spans="1:5" ht="15.75" x14ac:dyDescent="0.25">
      <c r="B3" s="6">
        <v>11</v>
      </c>
      <c r="D3" s="6" t="s">
        <v>259</v>
      </c>
    </row>
    <row r="4" spans="1:5" x14ac:dyDescent="0.25">
      <c r="D4" s="5">
        <v>1101</v>
      </c>
      <c r="E4" s="5" t="s">
        <v>260</v>
      </c>
    </row>
    <row r="5" spans="1:5" x14ac:dyDescent="0.25">
      <c r="D5" s="5">
        <v>1102</v>
      </c>
      <c r="E5" s="5" t="s">
        <v>261</v>
      </c>
    </row>
    <row r="6" spans="1:5" x14ac:dyDescent="0.25">
      <c r="D6" s="5">
        <v>1199</v>
      </c>
      <c r="E6" s="5" t="s">
        <v>262</v>
      </c>
    </row>
    <row r="7" spans="1:5" ht="15.75" x14ac:dyDescent="0.25">
      <c r="A7" s="6">
        <v>12</v>
      </c>
      <c r="C7" s="6" t="s">
        <v>263</v>
      </c>
    </row>
    <row r="8" spans="1:5" x14ac:dyDescent="0.25">
      <c r="D8" s="5">
        <v>1201</v>
      </c>
      <c r="E8" s="5" t="s">
        <v>264</v>
      </c>
    </row>
    <row r="9" spans="1:5" x14ac:dyDescent="0.25">
      <c r="D9" s="5">
        <v>1202</v>
      </c>
      <c r="E9" s="5" t="s">
        <v>265</v>
      </c>
    </row>
    <row r="10" spans="1:5" x14ac:dyDescent="0.25">
      <c r="D10" s="5">
        <v>1203</v>
      </c>
      <c r="E10" s="5" t="s">
        <v>266</v>
      </c>
    </row>
    <row r="11" spans="1:5" x14ac:dyDescent="0.25">
      <c r="D11" s="5">
        <v>1299</v>
      </c>
      <c r="E11" s="5" t="s">
        <v>267</v>
      </c>
    </row>
    <row r="12" spans="1:5" ht="15.75" x14ac:dyDescent="0.25">
      <c r="A12" s="6">
        <v>13</v>
      </c>
      <c r="C12" s="6" t="s">
        <v>268</v>
      </c>
    </row>
    <row r="13" spans="1:5" x14ac:dyDescent="0.25">
      <c r="D13" s="5">
        <v>1301</v>
      </c>
      <c r="E13" s="5" t="s">
        <v>269</v>
      </c>
    </row>
    <row r="14" spans="1:5" x14ac:dyDescent="0.25">
      <c r="D14" s="5">
        <v>1302</v>
      </c>
      <c r="E14" s="5" t="s">
        <v>270</v>
      </c>
    </row>
    <row r="15" spans="1:5" x14ac:dyDescent="0.25">
      <c r="D15" s="5">
        <v>1303</v>
      </c>
      <c r="E15" s="5" t="s">
        <v>271</v>
      </c>
    </row>
    <row r="16" spans="1:5" x14ac:dyDescent="0.25">
      <c r="D16" s="5">
        <v>1304</v>
      </c>
      <c r="E16" s="5" t="s">
        <v>272</v>
      </c>
    </row>
    <row r="17" spans="1:5" x14ac:dyDescent="0.25">
      <c r="D17" s="5">
        <v>1305</v>
      </c>
      <c r="E17" s="5" t="s">
        <v>273</v>
      </c>
    </row>
    <row r="18" spans="1:5" x14ac:dyDescent="0.25">
      <c r="D18" s="5">
        <v>1306</v>
      </c>
      <c r="E18" s="5" t="s">
        <v>274</v>
      </c>
    </row>
    <row r="19" spans="1:5" x14ac:dyDescent="0.25">
      <c r="D19" s="5" t="s">
        <v>275</v>
      </c>
    </row>
    <row r="20" spans="1:5" x14ac:dyDescent="0.25">
      <c r="D20" s="5">
        <v>1399</v>
      </c>
      <c r="E20" s="5" t="s">
        <v>276</v>
      </c>
    </row>
    <row r="21" spans="1:5" ht="15.75" x14ac:dyDescent="0.25">
      <c r="A21" s="6">
        <v>14</v>
      </c>
      <c r="C21" s="6" t="s">
        <v>277</v>
      </c>
    </row>
    <row r="22" spans="1:5" x14ac:dyDescent="0.25">
      <c r="D22" s="5">
        <v>1401</v>
      </c>
      <c r="E22" s="5" t="s">
        <v>278</v>
      </c>
    </row>
    <row r="23" spans="1:5" x14ac:dyDescent="0.25">
      <c r="D23" s="5">
        <v>1402</v>
      </c>
      <c r="E23" s="5" t="s">
        <v>279</v>
      </c>
    </row>
    <row r="24" spans="1:5" x14ac:dyDescent="0.25">
      <c r="D24" s="5" t="s">
        <v>280</v>
      </c>
    </row>
    <row r="25" spans="1:5" x14ac:dyDescent="0.25">
      <c r="A25" s="7">
        <v>1499</v>
      </c>
      <c r="B25" s="7" t="s">
        <v>281</v>
      </c>
    </row>
    <row r="26" spans="1:5" ht="15.75" x14ac:dyDescent="0.25">
      <c r="A26" s="8"/>
    </row>
    <row r="27" spans="1:5" ht="15.75" x14ac:dyDescent="0.25">
      <c r="A27" s="8"/>
    </row>
    <row r="28" spans="1:5" ht="15.75" x14ac:dyDescent="0.25">
      <c r="A28" s="8">
        <v>2</v>
      </c>
      <c r="C28" s="8" t="s">
        <v>282</v>
      </c>
    </row>
    <row r="29" spans="1:5" x14ac:dyDescent="0.25">
      <c r="A29" s="5"/>
    </row>
    <row r="30" spans="1:5" ht="15.75" x14ac:dyDescent="0.25">
      <c r="B30" s="6">
        <v>21</v>
      </c>
      <c r="D30" s="6" t="s">
        <v>283</v>
      </c>
    </row>
    <row r="31" spans="1:5" x14ac:dyDescent="0.25">
      <c r="D31" s="5">
        <v>2101</v>
      </c>
      <c r="E31" s="5" t="s">
        <v>284</v>
      </c>
    </row>
    <row r="32" spans="1:5" x14ac:dyDescent="0.25">
      <c r="D32" s="5">
        <v>2102</v>
      </c>
      <c r="E32" s="5" t="s">
        <v>285</v>
      </c>
    </row>
    <row r="33" spans="1:5" x14ac:dyDescent="0.25">
      <c r="D33" s="5">
        <v>2199</v>
      </c>
      <c r="E33" s="5" t="s">
        <v>286</v>
      </c>
    </row>
    <row r="34" spans="1:5" x14ac:dyDescent="0.25">
      <c r="A34" s="5"/>
    </row>
    <row r="35" spans="1:5" ht="15.75" x14ac:dyDescent="0.25">
      <c r="B35" s="6">
        <v>22</v>
      </c>
      <c r="D35" s="6" t="s">
        <v>287</v>
      </c>
    </row>
    <row r="36" spans="1:5" x14ac:dyDescent="0.25">
      <c r="D36" s="5">
        <v>2202</v>
      </c>
      <c r="E36" s="5" t="s">
        <v>288</v>
      </c>
    </row>
    <row r="37" spans="1:5" x14ac:dyDescent="0.25">
      <c r="D37" s="5">
        <v>2203</v>
      </c>
      <c r="E37" s="5" t="s">
        <v>289</v>
      </c>
    </row>
    <row r="38" spans="1:5" x14ac:dyDescent="0.25">
      <c r="D38" s="5">
        <v>2204</v>
      </c>
      <c r="E38" s="5" t="s">
        <v>290</v>
      </c>
    </row>
    <row r="39" spans="1:5" x14ac:dyDescent="0.25">
      <c r="D39" s="5" t="s">
        <v>291</v>
      </c>
    </row>
    <row r="40" spans="1:5" x14ac:dyDescent="0.25">
      <c r="D40" s="5">
        <v>2299</v>
      </c>
      <c r="E40" s="5" t="s">
        <v>292</v>
      </c>
    </row>
    <row r="41" spans="1:5" x14ac:dyDescent="0.25">
      <c r="A41" s="5"/>
    </row>
    <row r="42" spans="1:5" ht="15.75" x14ac:dyDescent="0.25">
      <c r="B42" s="6">
        <v>23</v>
      </c>
      <c r="D42" s="6" t="s">
        <v>293</v>
      </c>
    </row>
    <row r="43" spans="1:5" x14ac:dyDescent="0.25">
      <c r="D43" s="5">
        <v>2301</v>
      </c>
      <c r="E43" s="5" t="s">
        <v>294</v>
      </c>
    </row>
    <row r="44" spans="1:5" x14ac:dyDescent="0.25">
      <c r="D44" s="5">
        <v>2302</v>
      </c>
      <c r="E44" s="5" t="s">
        <v>295</v>
      </c>
    </row>
    <row r="45" spans="1:5" x14ac:dyDescent="0.25">
      <c r="D45" s="5">
        <v>2303</v>
      </c>
      <c r="E45" s="5" t="s">
        <v>296</v>
      </c>
    </row>
    <row r="46" spans="1:5" x14ac:dyDescent="0.25">
      <c r="D46" s="5">
        <v>2399</v>
      </c>
      <c r="E46" s="5" t="s">
        <v>297</v>
      </c>
    </row>
    <row r="47" spans="1:5" x14ac:dyDescent="0.25">
      <c r="A47" s="5"/>
    </row>
    <row r="48" spans="1:5" ht="15.75" x14ac:dyDescent="0.25">
      <c r="B48" s="6">
        <v>24</v>
      </c>
      <c r="D48" s="6" t="s">
        <v>298</v>
      </c>
    </row>
    <row r="49" spans="1:5" x14ac:dyDescent="0.25">
      <c r="D49" s="5">
        <v>2401</v>
      </c>
      <c r="E49" s="5" t="s">
        <v>299</v>
      </c>
    </row>
    <row r="50" spans="1:5" x14ac:dyDescent="0.25">
      <c r="D50" s="5">
        <v>2402</v>
      </c>
      <c r="E50" s="5" t="s">
        <v>300</v>
      </c>
    </row>
    <row r="51" spans="1:5" x14ac:dyDescent="0.25">
      <c r="D51" s="5">
        <v>2403</v>
      </c>
      <c r="E51" s="5" t="s">
        <v>301</v>
      </c>
    </row>
    <row r="52" spans="1:5" x14ac:dyDescent="0.25">
      <c r="D52" s="5">
        <v>2404</v>
      </c>
      <c r="E52" s="5" t="s">
        <v>302</v>
      </c>
    </row>
    <row r="53" spans="1:5" x14ac:dyDescent="0.25">
      <c r="D53" s="5">
        <v>2405</v>
      </c>
      <c r="E53" s="5" t="s">
        <v>303</v>
      </c>
    </row>
    <row r="54" spans="1:5" x14ac:dyDescent="0.25">
      <c r="D54" s="5">
        <v>2406</v>
      </c>
      <c r="E54" s="5" t="s">
        <v>304</v>
      </c>
    </row>
    <row r="55" spans="1:5" x14ac:dyDescent="0.25">
      <c r="D55" s="5">
        <v>2407</v>
      </c>
      <c r="E55" s="5" t="s">
        <v>305</v>
      </c>
    </row>
    <row r="56" spans="1:5" x14ac:dyDescent="0.25">
      <c r="D56" s="5">
        <v>2408</v>
      </c>
      <c r="E56" s="5" t="s">
        <v>306</v>
      </c>
    </row>
    <row r="57" spans="1:5" x14ac:dyDescent="0.25">
      <c r="D57" s="5">
        <v>2499</v>
      </c>
      <c r="E57" s="5" t="s">
        <v>307</v>
      </c>
    </row>
    <row r="58" spans="1:5" x14ac:dyDescent="0.25">
      <c r="A58" s="5"/>
    </row>
    <row r="59" spans="1:5" ht="15.75" x14ac:dyDescent="0.25">
      <c r="B59" s="6">
        <v>25</v>
      </c>
      <c r="D59" s="6" t="s">
        <v>308</v>
      </c>
    </row>
    <row r="60" spans="1:5" x14ac:dyDescent="0.25">
      <c r="D60" s="5" t="s">
        <v>309</v>
      </c>
    </row>
    <row r="61" spans="1:5" x14ac:dyDescent="0.25">
      <c r="D61" s="5" t="s">
        <v>310</v>
      </c>
    </row>
    <row r="62" spans="1:5" x14ac:dyDescent="0.25">
      <c r="D62" s="5" t="s">
        <v>311</v>
      </c>
    </row>
    <row r="63" spans="1:5" x14ac:dyDescent="0.25">
      <c r="D63" s="5" t="s">
        <v>312</v>
      </c>
    </row>
    <row r="64" spans="1:5" x14ac:dyDescent="0.25">
      <c r="A64" s="5"/>
    </row>
    <row r="65" spans="1:5" ht="15.75" x14ac:dyDescent="0.25">
      <c r="B65" s="6">
        <v>29</v>
      </c>
      <c r="D65" s="6" t="s">
        <v>313</v>
      </c>
    </row>
    <row r="66" spans="1:5" x14ac:dyDescent="0.25">
      <c r="D66" s="5">
        <v>2901</v>
      </c>
      <c r="E66" s="5" t="s">
        <v>314</v>
      </c>
    </row>
    <row r="67" spans="1:5" x14ac:dyDescent="0.25">
      <c r="D67" s="5">
        <v>2902</v>
      </c>
      <c r="E67" s="5" t="s">
        <v>315</v>
      </c>
    </row>
    <row r="68" spans="1:5" x14ac:dyDescent="0.25">
      <c r="D68" s="5">
        <v>2903</v>
      </c>
      <c r="E68" s="5" t="s">
        <v>316</v>
      </c>
    </row>
    <row r="69" spans="1:5" x14ac:dyDescent="0.25">
      <c r="D69" s="5" t="s">
        <v>317</v>
      </c>
    </row>
    <row r="70" spans="1:5" x14ac:dyDescent="0.25">
      <c r="D70" s="5" t="s">
        <v>318</v>
      </c>
    </row>
    <row r="71" spans="1:5" x14ac:dyDescent="0.25">
      <c r="D71" s="5" t="s">
        <v>319</v>
      </c>
    </row>
    <row r="72" spans="1:5" x14ac:dyDescent="0.25">
      <c r="A72" s="7">
        <v>2999</v>
      </c>
      <c r="B72" s="7" t="s">
        <v>320</v>
      </c>
    </row>
    <row r="73" spans="1:5" ht="15.75" x14ac:dyDescent="0.25">
      <c r="A73" s="8"/>
    </row>
    <row r="74" spans="1:5" ht="15.75" x14ac:dyDescent="0.25">
      <c r="A74" s="8"/>
    </row>
    <row r="75" spans="1:5" ht="15.75" x14ac:dyDescent="0.25">
      <c r="A75" s="8">
        <v>3</v>
      </c>
      <c r="C75" s="8" t="s">
        <v>321</v>
      </c>
    </row>
    <row r="76" spans="1:5" x14ac:dyDescent="0.25">
      <c r="A76" s="5"/>
    </row>
    <row r="77" spans="1:5" ht="15.75" x14ac:dyDescent="0.25">
      <c r="B77" s="6">
        <v>31</v>
      </c>
      <c r="D77" s="6" t="s">
        <v>322</v>
      </c>
    </row>
    <row r="78" spans="1:5" x14ac:dyDescent="0.25">
      <c r="D78" s="5">
        <v>3101</v>
      </c>
      <c r="E78" s="5" t="s">
        <v>323</v>
      </c>
    </row>
    <row r="79" spans="1:5" x14ac:dyDescent="0.25">
      <c r="D79" s="5">
        <v>3102</v>
      </c>
      <c r="E79" s="5" t="s">
        <v>324</v>
      </c>
    </row>
    <row r="80" spans="1:5" x14ac:dyDescent="0.25">
      <c r="D80" s="5">
        <v>3103</v>
      </c>
      <c r="E80" s="5" t="s">
        <v>325</v>
      </c>
    </row>
    <row r="81" spans="1:5" x14ac:dyDescent="0.25">
      <c r="D81" s="5" t="s">
        <v>326</v>
      </c>
    </row>
    <row r="82" spans="1:5" x14ac:dyDescent="0.25">
      <c r="D82" s="5">
        <v>3199</v>
      </c>
      <c r="E82" s="5" t="s">
        <v>327</v>
      </c>
    </row>
    <row r="83" spans="1:5" x14ac:dyDescent="0.25">
      <c r="A83" s="5"/>
    </row>
    <row r="84" spans="1:5" ht="15.75" x14ac:dyDescent="0.25">
      <c r="C84" s="6">
        <v>33</v>
      </c>
      <c r="E84" s="6" t="s">
        <v>328</v>
      </c>
    </row>
    <row r="85" spans="1:5" x14ac:dyDescent="0.25">
      <c r="D85" s="5">
        <v>3301</v>
      </c>
      <c r="E85" s="5" t="s">
        <v>329</v>
      </c>
    </row>
    <row r="86" spans="1:5" x14ac:dyDescent="0.25">
      <c r="D86" s="5">
        <v>3302</v>
      </c>
      <c r="E86" s="5" t="s">
        <v>330</v>
      </c>
    </row>
    <row r="87" spans="1:5" x14ac:dyDescent="0.25">
      <c r="D87" s="5">
        <v>3303</v>
      </c>
      <c r="E87" s="5" t="s">
        <v>331</v>
      </c>
    </row>
    <row r="88" spans="1:5" x14ac:dyDescent="0.25">
      <c r="D88" s="5">
        <v>3399</v>
      </c>
      <c r="E88" s="5" t="s">
        <v>332</v>
      </c>
    </row>
    <row r="89" spans="1:5" x14ac:dyDescent="0.25">
      <c r="A89" s="5"/>
    </row>
    <row r="90" spans="1:5" ht="15.75" x14ac:dyDescent="0.25">
      <c r="B90" s="6">
        <v>34</v>
      </c>
      <c r="D90" s="6" t="s">
        <v>333</v>
      </c>
    </row>
    <row r="91" spans="1:5" x14ac:dyDescent="0.25">
      <c r="D91" s="5">
        <v>3401</v>
      </c>
      <c r="E91" s="5" t="s">
        <v>334</v>
      </c>
    </row>
    <row r="92" spans="1:5" x14ac:dyDescent="0.25">
      <c r="D92" s="5">
        <v>3402</v>
      </c>
      <c r="E92" s="5" t="s">
        <v>335</v>
      </c>
    </row>
    <row r="93" spans="1:5" x14ac:dyDescent="0.25">
      <c r="D93" s="5">
        <v>3403</v>
      </c>
      <c r="E93" s="5" t="s">
        <v>336</v>
      </c>
    </row>
    <row r="94" spans="1:5" x14ac:dyDescent="0.25">
      <c r="D94" s="5">
        <v>3404</v>
      </c>
      <c r="E94" s="5" t="s">
        <v>337</v>
      </c>
    </row>
    <row r="95" spans="1:5" x14ac:dyDescent="0.25">
      <c r="D95" s="5">
        <v>3405</v>
      </c>
      <c r="E95" s="5" t="s">
        <v>338</v>
      </c>
    </row>
    <row r="96" spans="1:5" x14ac:dyDescent="0.25">
      <c r="D96" s="5">
        <v>3406</v>
      </c>
      <c r="E96" s="5" t="s">
        <v>339</v>
      </c>
    </row>
    <row r="97" spans="1:5" x14ac:dyDescent="0.25">
      <c r="D97" s="5">
        <v>3407</v>
      </c>
      <c r="E97" s="5" t="s">
        <v>340</v>
      </c>
    </row>
    <row r="98" spans="1:5" x14ac:dyDescent="0.25">
      <c r="D98" s="5">
        <v>3408</v>
      </c>
      <c r="E98" s="5" t="s">
        <v>341</v>
      </c>
    </row>
    <row r="99" spans="1:5" x14ac:dyDescent="0.25">
      <c r="D99" s="5">
        <v>3411</v>
      </c>
      <c r="E99" s="5" t="s">
        <v>342</v>
      </c>
    </row>
    <row r="100" spans="1:5" x14ac:dyDescent="0.25">
      <c r="D100" s="5">
        <v>3412</v>
      </c>
      <c r="E100" s="5" t="s">
        <v>343</v>
      </c>
    </row>
    <row r="101" spans="1:5" x14ac:dyDescent="0.25">
      <c r="D101" s="5">
        <v>3413</v>
      </c>
      <c r="E101" s="5" t="s">
        <v>344</v>
      </c>
    </row>
    <row r="102" spans="1:5" x14ac:dyDescent="0.25">
      <c r="D102" s="5">
        <v>3414</v>
      </c>
      <c r="E102" s="5" t="s">
        <v>345</v>
      </c>
    </row>
    <row r="103" spans="1:5" x14ac:dyDescent="0.25">
      <c r="D103" s="5">
        <v>3499</v>
      </c>
      <c r="E103" s="5" t="s">
        <v>346</v>
      </c>
    </row>
    <row r="104" spans="1:5" x14ac:dyDescent="0.25">
      <c r="A104" s="5"/>
    </row>
    <row r="105" spans="1:5" ht="15.75" x14ac:dyDescent="0.25">
      <c r="B105" s="6">
        <v>35</v>
      </c>
      <c r="D105" s="6" t="s">
        <v>347</v>
      </c>
    </row>
    <row r="106" spans="1:5" x14ac:dyDescent="0.25">
      <c r="D106" s="5">
        <v>3501</v>
      </c>
      <c r="E106" s="5" t="s">
        <v>348</v>
      </c>
    </row>
    <row r="107" spans="1:5" x14ac:dyDescent="0.25">
      <c r="D107" s="5">
        <v>3502</v>
      </c>
      <c r="E107" s="5" t="s">
        <v>349</v>
      </c>
    </row>
    <row r="108" spans="1:5" x14ac:dyDescent="0.25">
      <c r="D108" s="5">
        <v>3503</v>
      </c>
      <c r="E108" s="5" t="s">
        <v>350</v>
      </c>
    </row>
    <row r="109" spans="1:5" x14ac:dyDescent="0.25">
      <c r="D109" s="5">
        <v>3504</v>
      </c>
      <c r="E109" s="5" t="s">
        <v>351</v>
      </c>
    </row>
    <row r="110" spans="1:5" x14ac:dyDescent="0.25">
      <c r="D110" s="5">
        <v>3505</v>
      </c>
      <c r="E110" s="5" t="s">
        <v>352</v>
      </c>
    </row>
    <row r="111" spans="1:5" x14ac:dyDescent="0.25">
      <c r="D111" s="5">
        <v>3506</v>
      </c>
      <c r="E111" s="5" t="s">
        <v>353</v>
      </c>
    </row>
    <row r="112" spans="1:5" x14ac:dyDescent="0.25">
      <c r="D112" s="5">
        <v>3599</v>
      </c>
      <c r="E112" s="5" t="s">
        <v>354</v>
      </c>
    </row>
    <row r="113" spans="1:5" x14ac:dyDescent="0.25">
      <c r="A113" s="5"/>
    </row>
    <row r="114" spans="1:5" ht="15.75" x14ac:dyDescent="0.25">
      <c r="B114" s="6">
        <v>36</v>
      </c>
      <c r="D114" s="6" t="s">
        <v>355</v>
      </c>
    </row>
    <row r="115" spans="1:5" x14ac:dyDescent="0.25">
      <c r="D115" s="5">
        <v>3601</v>
      </c>
      <c r="E115" s="5" t="s">
        <v>356</v>
      </c>
    </row>
    <row r="116" spans="1:5" x14ac:dyDescent="0.25">
      <c r="D116" s="5">
        <v>3602</v>
      </c>
      <c r="E116" s="5" t="s">
        <v>357</v>
      </c>
    </row>
    <row r="117" spans="1:5" x14ac:dyDescent="0.25">
      <c r="D117" s="5">
        <v>3699</v>
      </c>
      <c r="E117" s="5" t="s">
        <v>358</v>
      </c>
    </row>
    <row r="118" spans="1:5" ht="15.75" x14ac:dyDescent="0.25">
      <c r="A118" s="6"/>
    </row>
    <row r="119" spans="1:5" ht="15.75" x14ac:dyDescent="0.25">
      <c r="A119" s="6">
        <v>3</v>
      </c>
      <c r="C119" s="6" t="s">
        <v>359</v>
      </c>
    </row>
    <row r="120" spans="1:5" x14ac:dyDescent="0.25">
      <c r="A120" s="5"/>
    </row>
    <row r="121" spans="1:5" ht="15.75" x14ac:dyDescent="0.25">
      <c r="B121" s="6">
        <v>37</v>
      </c>
      <c r="D121" s="6" t="s">
        <v>360</v>
      </c>
    </row>
    <row r="122" spans="1:5" x14ac:dyDescent="0.25">
      <c r="D122" s="5">
        <v>3701</v>
      </c>
      <c r="E122" s="5" t="s">
        <v>361</v>
      </c>
    </row>
    <row r="123" spans="1:5" x14ac:dyDescent="0.25">
      <c r="D123" s="5">
        <v>3702</v>
      </c>
      <c r="E123" s="5" t="s">
        <v>362</v>
      </c>
    </row>
    <row r="124" spans="1:5" x14ac:dyDescent="0.25">
      <c r="D124" s="5">
        <v>3703</v>
      </c>
      <c r="E124" s="5" t="s">
        <v>363</v>
      </c>
    </row>
    <row r="125" spans="1:5" x14ac:dyDescent="0.25">
      <c r="D125" s="5">
        <v>3799</v>
      </c>
      <c r="E125" s="5" t="s">
        <v>364</v>
      </c>
    </row>
    <row r="126" spans="1:5" x14ac:dyDescent="0.25">
      <c r="A126" s="5"/>
    </row>
    <row r="127" spans="1:5" ht="15.75" x14ac:dyDescent="0.25">
      <c r="B127" s="6">
        <v>38</v>
      </c>
      <c r="D127" s="6" t="s">
        <v>365</v>
      </c>
    </row>
    <row r="128" spans="1:5" x14ac:dyDescent="0.25">
      <c r="D128" s="5">
        <v>3801</v>
      </c>
      <c r="E128" s="5" t="s">
        <v>366</v>
      </c>
    </row>
    <row r="129" spans="1:5" x14ac:dyDescent="0.25">
      <c r="D129" s="5">
        <v>3802</v>
      </c>
      <c r="E129" s="5" t="s">
        <v>367</v>
      </c>
    </row>
    <row r="130" spans="1:5" x14ac:dyDescent="0.25">
      <c r="D130" s="5">
        <v>3803</v>
      </c>
      <c r="E130" s="5" t="s">
        <v>368</v>
      </c>
    </row>
    <row r="131" spans="1:5" x14ac:dyDescent="0.25">
      <c r="D131" s="5">
        <v>3804</v>
      </c>
      <c r="E131" s="5" t="s">
        <v>369</v>
      </c>
    </row>
    <row r="132" spans="1:5" x14ac:dyDescent="0.25">
      <c r="D132" s="5">
        <v>3899</v>
      </c>
      <c r="E132" s="5" t="s">
        <v>370</v>
      </c>
    </row>
    <row r="133" spans="1:5" ht="15.75" x14ac:dyDescent="0.25">
      <c r="B133" s="6">
        <v>39</v>
      </c>
      <c r="D133" s="6" t="s">
        <v>371</v>
      </c>
    </row>
    <row r="134" spans="1:5" x14ac:dyDescent="0.25">
      <c r="D134" s="5">
        <v>3901</v>
      </c>
      <c r="E134" s="5" t="s">
        <v>372</v>
      </c>
    </row>
    <row r="135" spans="1:5" x14ac:dyDescent="0.25">
      <c r="D135" s="5">
        <v>3903</v>
      </c>
      <c r="E135" s="5" t="s">
        <v>373</v>
      </c>
    </row>
    <row r="136" spans="1:5" x14ac:dyDescent="0.25">
      <c r="D136" s="5">
        <v>3905</v>
      </c>
      <c r="E136" s="5" t="s">
        <v>374</v>
      </c>
    </row>
    <row r="137" spans="1:5" x14ac:dyDescent="0.25">
      <c r="D137" s="5">
        <v>3906</v>
      </c>
      <c r="E137" s="5" t="s">
        <v>375</v>
      </c>
    </row>
    <row r="138" spans="1:5" x14ac:dyDescent="0.25">
      <c r="D138" s="5">
        <v>3999</v>
      </c>
      <c r="E138" s="5" t="s">
        <v>376</v>
      </c>
    </row>
    <row r="140" spans="1:5" x14ac:dyDescent="0.25">
      <c r="A140" s="5"/>
    </row>
    <row r="141" spans="1:5" x14ac:dyDescent="0.25">
      <c r="A141" s="5"/>
    </row>
    <row r="142" spans="1:5" ht="15.75" x14ac:dyDescent="0.25">
      <c r="A142" s="6">
        <v>4</v>
      </c>
      <c r="C142" s="6" t="s">
        <v>377</v>
      </c>
    </row>
    <row r="143" spans="1:5" x14ac:dyDescent="0.25">
      <c r="A143" s="5"/>
    </row>
    <row r="144" spans="1:5" ht="15.75" x14ac:dyDescent="0.25">
      <c r="B144" s="6">
        <v>41</v>
      </c>
      <c r="D144" s="6" t="s">
        <v>378</v>
      </c>
    </row>
    <row r="145" spans="1:5" x14ac:dyDescent="0.25">
      <c r="D145" s="5">
        <v>4101</v>
      </c>
      <c r="E145" s="5" t="s">
        <v>379</v>
      </c>
    </row>
    <row r="146" spans="1:5" x14ac:dyDescent="0.25">
      <c r="D146" s="5">
        <v>4102</v>
      </c>
      <c r="E146" s="5" t="s">
        <v>380</v>
      </c>
    </row>
    <row r="147" spans="1:5" x14ac:dyDescent="0.25">
      <c r="D147" s="5">
        <v>4103</v>
      </c>
      <c r="E147" s="5" t="s">
        <v>381</v>
      </c>
    </row>
    <row r="148" spans="1:5" x14ac:dyDescent="0.25">
      <c r="D148" s="5">
        <v>4104</v>
      </c>
      <c r="E148" s="5" t="s">
        <v>382</v>
      </c>
    </row>
    <row r="149" spans="1:5" x14ac:dyDescent="0.25">
      <c r="D149" s="5">
        <v>4105</v>
      </c>
      <c r="E149" s="5" t="s">
        <v>383</v>
      </c>
    </row>
    <row r="150" spans="1:5" x14ac:dyDescent="0.25">
      <c r="D150" s="5">
        <v>4106</v>
      </c>
      <c r="E150" s="5" t="s">
        <v>384</v>
      </c>
    </row>
    <row r="151" spans="1:5" x14ac:dyDescent="0.25">
      <c r="D151" s="5">
        <v>4107</v>
      </c>
      <c r="E151" s="5" t="s">
        <v>385</v>
      </c>
    </row>
    <row r="152" spans="1:5" x14ac:dyDescent="0.25">
      <c r="D152" s="5">
        <v>4108</v>
      </c>
      <c r="E152" s="5" t="s">
        <v>386</v>
      </c>
    </row>
    <row r="153" spans="1:5" x14ac:dyDescent="0.25">
      <c r="D153" s="5">
        <v>4111</v>
      </c>
      <c r="E153" s="5" t="s">
        <v>387</v>
      </c>
    </row>
    <row r="154" spans="1:5" x14ac:dyDescent="0.25">
      <c r="D154" s="5">
        <v>4112</v>
      </c>
      <c r="E154" s="5" t="s">
        <v>388</v>
      </c>
    </row>
    <row r="155" spans="1:5" x14ac:dyDescent="0.25">
      <c r="D155" s="5">
        <v>4199</v>
      </c>
      <c r="E155" s="5" t="s">
        <v>389</v>
      </c>
    </row>
    <row r="156" spans="1:5" x14ac:dyDescent="0.25">
      <c r="A156" s="5"/>
    </row>
    <row r="157" spans="1:5" ht="15.75" x14ac:dyDescent="0.25">
      <c r="B157" s="6">
        <v>42</v>
      </c>
      <c r="D157" s="6" t="s">
        <v>390</v>
      </c>
    </row>
    <row r="158" spans="1:5" x14ac:dyDescent="0.25">
      <c r="D158" s="5">
        <v>4201</v>
      </c>
      <c r="E158" s="5" t="s">
        <v>391</v>
      </c>
    </row>
    <row r="159" spans="1:5" x14ac:dyDescent="0.25">
      <c r="D159" s="5">
        <v>4202</v>
      </c>
      <c r="E159" s="5" t="s">
        <v>392</v>
      </c>
    </row>
    <row r="160" spans="1:5" x14ac:dyDescent="0.25">
      <c r="D160" s="5">
        <v>4203</v>
      </c>
      <c r="E160" s="5" t="s">
        <v>393</v>
      </c>
    </row>
    <row r="161" spans="1:5" x14ac:dyDescent="0.25">
      <c r="D161" s="5">
        <v>4299</v>
      </c>
      <c r="E161" s="5" t="s">
        <v>394</v>
      </c>
    </row>
    <row r="162" spans="1:5" x14ac:dyDescent="0.25">
      <c r="A162" s="5"/>
    </row>
    <row r="163" spans="1:5" ht="15.75" x14ac:dyDescent="0.25">
      <c r="B163" s="6">
        <v>43</v>
      </c>
      <c r="D163" s="6" t="s">
        <v>395</v>
      </c>
    </row>
    <row r="164" spans="1:5" x14ac:dyDescent="0.25">
      <c r="D164" s="5">
        <v>4301</v>
      </c>
      <c r="E164" s="5" t="s">
        <v>396</v>
      </c>
    </row>
    <row r="165" spans="1:5" x14ac:dyDescent="0.25">
      <c r="D165" s="5">
        <v>4302</v>
      </c>
      <c r="E165" s="5" t="s">
        <v>397</v>
      </c>
    </row>
    <row r="166" spans="1:5" x14ac:dyDescent="0.25">
      <c r="D166" s="5">
        <v>4303</v>
      </c>
      <c r="E166" s="5" t="s">
        <v>398</v>
      </c>
    </row>
    <row r="167" spans="1:5" x14ac:dyDescent="0.25">
      <c r="D167" s="5">
        <v>4304</v>
      </c>
      <c r="E167" s="5" t="s">
        <v>399</v>
      </c>
    </row>
    <row r="168" spans="1:5" x14ac:dyDescent="0.25">
      <c r="D168" s="5">
        <v>4305</v>
      </c>
      <c r="E168" s="5" t="s">
        <v>400</v>
      </c>
    </row>
    <row r="169" spans="1:5" x14ac:dyDescent="0.25">
      <c r="D169" s="5">
        <v>4399</v>
      </c>
      <c r="E169" s="5" t="s">
        <v>401</v>
      </c>
    </row>
    <row r="170" spans="1:5" x14ac:dyDescent="0.25">
      <c r="A170" s="5"/>
    </row>
    <row r="171" spans="1:5" ht="15.75" x14ac:dyDescent="0.25">
      <c r="A171" s="6">
        <v>49</v>
      </c>
      <c r="C171" s="6" t="s">
        <v>402</v>
      </c>
    </row>
    <row r="172" spans="1:5" x14ac:dyDescent="0.25">
      <c r="D172" s="5">
        <v>4901</v>
      </c>
      <c r="E172" s="5" t="s">
        <v>403</v>
      </c>
    </row>
    <row r="173" spans="1:5" x14ac:dyDescent="0.25">
      <c r="D173" s="5">
        <v>4902</v>
      </c>
      <c r="E173" s="5" t="s">
        <v>404</v>
      </c>
    </row>
    <row r="174" spans="1:5" x14ac:dyDescent="0.25">
      <c r="D174" s="5">
        <v>4903</v>
      </c>
      <c r="E174" s="5" t="s">
        <v>405</v>
      </c>
    </row>
    <row r="175" spans="1:5" x14ac:dyDescent="0.25">
      <c r="D175" s="5">
        <v>4999</v>
      </c>
      <c r="E175" s="5" t="s">
        <v>406</v>
      </c>
    </row>
    <row r="176" spans="1:5" x14ac:dyDescent="0.25">
      <c r="A176" s="5"/>
    </row>
    <row r="178" spans="1:5" x14ac:dyDescent="0.25">
      <c r="A178" s="5"/>
    </row>
    <row r="179" spans="1:5" ht="15.75" x14ac:dyDescent="0.25">
      <c r="A179" s="6">
        <v>5</v>
      </c>
      <c r="C179" s="6" t="s">
        <v>407</v>
      </c>
    </row>
    <row r="180" spans="1:5" x14ac:dyDescent="0.25">
      <c r="A180" s="5"/>
    </row>
    <row r="181" spans="1:5" ht="15.75" x14ac:dyDescent="0.25">
      <c r="B181" s="6">
        <v>51</v>
      </c>
      <c r="D181" s="6" t="s">
        <v>408</v>
      </c>
    </row>
    <row r="182" spans="1:5" x14ac:dyDescent="0.25">
      <c r="D182" s="5">
        <v>5101</v>
      </c>
      <c r="E182" s="5" t="s">
        <v>409</v>
      </c>
    </row>
    <row r="183" spans="1:5" x14ac:dyDescent="0.25">
      <c r="D183" s="5">
        <v>5102</v>
      </c>
      <c r="E183" s="5" t="s">
        <v>410</v>
      </c>
    </row>
    <row r="184" spans="1:5" x14ac:dyDescent="0.25">
      <c r="D184" s="5">
        <v>5103</v>
      </c>
      <c r="E184" s="5" t="s">
        <v>411</v>
      </c>
    </row>
    <row r="185" spans="1:5" x14ac:dyDescent="0.25">
      <c r="D185" s="5">
        <v>5199</v>
      </c>
      <c r="E185" s="5" t="s">
        <v>412</v>
      </c>
    </row>
    <row r="186" spans="1:5" x14ac:dyDescent="0.25">
      <c r="A186" s="5"/>
    </row>
    <row r="187" spans="1:5" ht="15.75" x14ac:dyDescent="0.25">
      <c r="B187" s="6">
        <v>52</v>
      </c>
      <c r="D187" s="6" t="s">
        <v>413</v>
      </c>
    </row>
    <row r="188" spans="1:5" x14ac:dyDescent="0.25">
      <c r="D188" s="5">
        <v>5201</v>
      </c>
      <c r="E188" s="5" t="s">
        <v>414</v>
      </c>
    </row>
    <row r="189" spans="1:5" x14ac:dyDescent="0.25">
      <c r="D189" s="5">
        <v>5202</v>
      </c>
      <c r="E189" s="5" t="s">
        <v>415</v>
      </c>
    </row>
    <row r="190" spans="1:5" x14ac:dyDescent="0.25">
      <c r="D190" s="5">
        <v>5203</v>
      </c>
      <c r="E190" s="5" t="s">
        <v>416</v>
      </c>
    </row>
    <row r="191" spans="1:5" x14ac:dyDescent="0.25">
      <c r="D191" s="5">
        <v>5204</v>
      </c>
      <c r="E191" s="5" t="s">
        <v>417</v>
      </c>
    </row>
    <row r="192" spans="1:5" x14ac:dyDescent="0.25">
      <c r="D192" s="5">
        <v>5205</v>
      </c>
      <c r="E192" s="5" t="s">
        <v>418</v>
      </c>
    </row>
    <row r="193" spans="1:5" x14ac:dyDescent="0.25">
      <c r="D193" s="5">
        <v>5299</v>
      </c>
      <c r="E193" s="5" t="s">
        <v>419</v>
      </c>
    </row>
    <row r="194" spans="1:5" x14ac:dyDescent="0.25">
      <c r="A194" s="5"/>
    </row>
    <row r="195" spans="1:5" ht="15.75" x14ac:dyDescent="0.25">
      <c r="B195" s="6">
        <v>53</v>
      </c>
      <c r="D195" s="6" t="s">
        <v>420</v>
      </c>
    </row>
    <row r="196" spans="1:5" x14ac:dyDescent="0.25">
      <c r="D196" s="5">
        <v>5301</v>
      </c>
      <c r="E196" s="5" t="s">
        <v>421</v>
      </c>
    </row>
    <row r="197" spans="1:5" x14ac:dyDescent="0.25">
      <c r="D197" s="5">
        <v>5302</v>
      </c>
      <c r="E197" s="5" t="s">
        <v>422</v>
      </c>
    </row>
    <row r="198" spans="1:5" x14ac:dyDescent="0.25">
      <c r="D198" s="5">
        <v>5303</v>
      </c>
      <c r="E198" s="5" t="s">
        <v>423</v>
      </c>
    </row>
    <row r="199" spans="1:5" x14ac:dyDescent="0.25">
      <c r="D199" s="5">
        <v>5304</v>
      </c>
      <c r="E199" s="5" t="s">
        <v>424</v>
      </c>
    </row>
    <row r="200" spans="1:5" x14ac:dyDescent="0.25">
      <c r="D200" s="5">
        <v>5399</v>
      </c>
      <c r="E200" s="5" t="s">
        <v>425</v>
      </c>
    </row>
    <row r="201" spans="1:5" x14ac:dyDescent="0.25">
      <c r="A201" s="5"/>
    </row>
    <row r="202" spans="1:5" ht="15.75" x14ac:dyDescent="0.25">
      <c r="B202" s="6">
        <v>54</v>
      </c>
      <c r="D202" s="6" t="s">
        <v>426</v>
      </c>
    </row>
    <row r="203" spans="1:5" x14ac:dyDescent="0.25">
      <c r="D203" s="5">
        <v>5401</v>
      </c>
      <c r="E203" s="5" t="s">
        <v>427</v>
      </c>
    </row>
    <row r="204" spans="1:5" x14ac:dyDescent="0.25">
      <c r="D204" s="5">
        <v>5402</v>
      </c>
      <c r="E204" s="5" t="s">
        <v>428</v>
      </c>
    </row>
    <row r="205" spans="1:5" x14ac:dyDescent="0.25">
      <c r="D205" s="5">
        <v>5499</v>
      </c>
      <c r="E205" s="5" t="s">
        <v>429</v>
      </c>
    </row>
    <row r="206" spans="1:5" x14ac:dyDescent="0.25">
      <c r="A206" s="5"/>
    </row>
    <row r="207" spans="1:5" ht="15.75" x14ac:dyDescent="0.25">
      <c r="B207" s="6">
        <v>55</v>
      </c>
      <c r="D207" s="6" t="s">
        <v>430</v>
      </c>
    </row>
    <row r="208" spans="1:5" x14ac:dyDescent="0.25">
      <c r="D208" s="5">
        <v>5501</v>
      </c>
      <c r="E208" s="5" t="s">
        <v>431</v>
      </c>
    </row>
    <row r="209" spans="1:5" x14ac:dyDescent="0.25">
      <c r="D209" s="5">
        <v>5502</v>
      </c>
      <c r="E209" s="5" t="s">
        <v>432</v>
      </c>
    </row>
    <row r="210" spans="1:5" x14ac:dyDescent="0.25">
      <c r="D210" s="5">
        <v>5503</v>
      </c>
      <c r="E210" s="5" t="s">
        <v>433</v>
      </c>
    </row>
    <row r="211" spans="1:5" x14ac:dyDescent="0.25">
      <c r="D211" s="5">
        <v>5504</v>
      </c>
      <c r="E211" s="5" t="s">
        <v>434</v>
      </c>
    </row>
    <row r="212" spans="1:5" x14ac:dyDescent="0.25">
      <c r="D212" s="5">
        <v>5505</v>
      </c>
      <c r="E212" s="5" t="s">
        <v>435</v>
      </c>
    </row>
    <row r="213" spans="1:5" x14ac:dyDescent="0.25">
      <c r="D213" s="5">
        <v>5599</v>
      </c>
      <c r="E213" s="5" t="s">
        <v>436</v>
      </c>
    </row>
    <row r="214" spans="1:5" x14ac:dyDescent="0.25">
      <c r="A214" s="5"/>
    </row>
    <row r="215" spans="1:5" ht="15.75" x14ac:dyDescent="0.25">
      <c r="B215" s="6">
        <v>56</v>
      </c>
      <c r="D215" s="6" t="s">
        <v>437</v>
      </c>
    </row>
    <row r="216" spans="1:5" x14ac:dyDescent="0.25">
      <c r="D216" s="5">
        <v>5601</v>
      </c>
      <c r="E216" s="5" t="s">
        <v>438</v>
      </c>
    </row>
    <row r="217" spans="1:5" x14ac:dyDescent="0.25">
      <c r="D217" s="5">
        <v>5602</v>
      </c>
      <c r="E217" s="5" t="s">
        <v>439</v>
      </c>
    </row>
    <row r="218" spans="1:5" x14ac:dyDescent="0.25">
      <c r="D218" s="5">
        <v>5603</v>
      </c>
      <c r="E218" s="5" t="s">
        <v>440</v>
      </c>
    </row>
    <row r="219" spans="1:5" x14ac:dyDescent="0.25">
      <c r="D219" s="5">
        <v>5604</v>
      </c>
      <c r="E219" s="5" t="s">
        <v>441</v>
      </c>
    </row>
    <row r="220" spans="1:5" x14ac:dyDescent="0.25">
      <c r="D220" s="5">
        <v>5605</v>
      </c>
      <c r="E220" s="5" t="s">
        <v>442</v>
      </c>
    </row>
    <row r="221" spans="1:5" x14ac:dyDescent="0.25">
      <c r="D221" s="5">
        <v>5606</v>
      </c>
      <c r="E221" s="5" t="s">
        <v>443</v>
      </c>
    </row>
    <row r="222" spans="1:5" x14ac:dyDescent="0.25">
      <c r="D222" s="5">
        <v>5607</v>
      </c>
      <c r="E222" s="5" t="s">
        <v>444</v>
      </c>
    </row>
    <row r="223" spans="1:5" x14ac:dyDescent="0.25">
      <c r="D223" s="5">
        <v>5699</v>
      </c>
      <c r="E223" s="5" t="s">
        <v>445</v>
      </c>
    </row>
    <row r="224" spans="1:5" ht="15.75" x14ac:dyDescent="0.25">
      <c r="A224" s="6"/>
    </row>
    <row r="225" spans="1:5" ht="15.75" x14ac:dyDescent="0.25">
      <c r="A225" s="6">
        <v>5</v>
      </c>
      <c r="C225" s="6" t="s">
        <v>446</v>
      </c>
    </row>
    <row r="226" spans="1:5" x14ac:dyDescent="0.25">
      <c r="A226" s="5"/>
    </row>
    <row r="227" spans="1:5" x14ac:dyDescent="0.25">
      <c r="A227" s="5"/>
    </row>
    <row r="228" spans="1:5" ht="15.75" x14ac:dyDescent="0.25">
      <c r="A228" s="6">
        <v>59</v>
      </c>
      <c r="C228" s="6" t="s">
        <v>447</v>
      </c>
    </row>
    <row r="229" spans="1:5" x14ac:dyDescent="0.25">
      <c r="D229" s="5">
        <v>5901</v>
      </c>
      <c r="E229" s="5" t="s">
        <v>448</v>
      </c>
    </row>
    <row r="230" spans="1:5" x14ac:dyDescent="0.25">
      <c r="D230" s="5">
        <v>5902</v>
      </c>
      <c r="E230" s="5" t="s">
        <v>449</v>
      </c>
    </row>
    <row r="231" spans="1:5" x14ac:dyDescent="0.25">
      <c r="D231" s="5">
        <v>5903</v>
      </c>
      <c r="E231" s="5" t="s">
        <v>450</v>
      </c>
    </row>
    <row r="232" spans="1:5" x14ac:dyDescent="0.25">
      <c r="D232" s="5">
        <v>5999</v>
      </c>
      <c r="E232" s="5" t="s">
        <v>451</v>
      </c>
    </row>
    <row r="233" spans="1:5" x14ac:dyDescent="0.25">
      <c r="A233" s="5"/>
    </row>
    <row r="234" spans="1:5" x14ac:dyDescent="0.25">
      <c r="A234" s="5"/>
    </row>
    <row r="235" spans="1:5" x14ac:dyDescent="0.25">
      <c r="A235" s="5"/>
    </row>
    <row r="236" spans="1:5" x14ac:dyDescent="0.25">
      <c r="A236" s="5"/>
    </row>
    <row r="237" spans="1:5" ht="15.75" x14ac:dyDescent="0.25">
      <c r="A237" s="6">
        <v>6</v>
      </c>
      <c r="C237" s="6" t="s">
        <v>452</v>
      </c>
    </row>
    <row r="238" spans="1:5" x14ac:dyDescent="0.25">
      <c r="A238" s="5"/>
    </row>
    <row r="239" spans="1:5" ht="15.75" x14ac:dyDescent="0.25">
      <c r="B239" s="6">
        <v>61</v>
      </c>
      <c r="D239" s="6" t="s">
        <v>453</v>
      </c>
    </row>
    <row r="240" spans="1:5" x14ac:dyDescent="0.25">
      <c r="D240" s="5">
        <v>6101</v>
      </c>
      <c r="E240" s="5" t="s">
        <v>454</v>
      </c>
    </row>
    <row r="241" spans="1:5" x14ac:dyDescent="0.25">
      <c r="D241" s="5">
        <v>6102</v>
      </c>
      <c r="E241" s="5" t="s">
        <v>455</v>
      </c>
    </row>
    <row r="242" spans="1:5" x14ac:dyDescent="0.25">
      <c r="D242" s="5">
        <v>6103</v>
      </c>
      <c r="E242" s="5" t="s">
        <v>456</v>
      </c>
    </row>
    <row r="243" spans="1:5" x14ac:dyDescent="0.25">
      <c r="D243" s="5">
        <v>6199</v>
      </c>
      <c r="E243" s="5" t="s">
        <v>457</v>
      </c>
    </row>
    <row r="244" spans="1:5" x14ac:dyDescent="0.25">
      <c r="A244" s="5"/>
    </row>
    <row r="245" spans="1:5" ht="15.75" x14ac:dyDescent="0.25">
      <c r="B245" s="6">
        <v>62</v>
      </c>
      <c r="D245" s="6" t="s">
        <v>458</v>
      </c>
    </row>
    <row r="246" spans="1:5" x14ac:dyDescent="0.25">
      <c r="D246" s="5">
        <v>6201</v>
      </c>
      <c r="E246" s="5" t="s">
        <v>459</v>
      </c>
    </row>
    <row r="247" spans="1:5" x14ac:dyDescent="0.25">
      <c r="D247" s="5">
        <v>6202</v>
      </c>
      <c r="E247" s="5" t="s">
        <v>460</v>
      </c>
    </row>
    <row r="248" spans="1:5" x14ac:dyDescent="0.25">
      <c r="D248" s="5">
        <v>6299</v>
      </c>
      <c r="E248" s="5" t="s">
        <v>461</v>
      </c>
    </row>
    <row r="249" spans="1:5" x14ac:dyDescent="0.25">
      <c r="A249" s="5"/>
    </row>
    <row r="250" spans="1:5" ht="15.75" x14ac:dyDescent="0.25">
      <c r="B250" s="6">
        <v>63</v>
      </c>
      <c r="D250" s="6" t="s">
        <v>462</v>
      </c>
    </row>
    <row r="251" spans="1:5" x14ac:dyDescent="0.25">
      <c r="D251" s="5">
        <v>6301</v>
      </c>
      <c r="E251" s="5" t="s">
        <v>463</v>
      </c>
    </row>
    <row r="252" spans="1:5" x14ac:dyDescent="0.25">
      <c r="D252" s="5">
        <v>6302</v>
      </c>
      <c r="E252" s="5" t="s">
        <v>464</v>
      </c>
    </row>
    <row r="253" spans="1:5" x14ac:dyDescent="0.25">
      <c r="D253" s="5">
        <v>6303</v>
      </c>
      <c r="E253" s="5" t="s">
        <v>465</v>
      </c>
    </row>
    <row r="254" spans="1:5" x14ac:dyDescent="0.25">
      <c r="D254" s="5">
        <v>6304</v>
      </c>
      <c r="E254" s="5" t="s">
        <v>466</v>
      </c>
    </row>
    <row r="255" spans="1:5" x14ac:dyDescent="0.25">
      <c r="D255" s="5">
        <v>6305</v>
      </c>
      <c r="E255" s="5" t="s">
        <v>467</v>
      </c>
    </row>
    <row r="256" spans="1:5" x14ac:dyDescent="0.25">
      <c r="D256" s="5">
        <v>6399</v>
      </c>
      <c r="E256" s="5" t="s">
        <v>468</v>
      </c>
    </row>
    <row r="257" spans="1:5" x14ac:dyDescent="0.25">
      <c r="A257" s="5"/>
    </row>
    <row r="258" spans="1:5" ht="15.75" x14ac:dyDescent="0.25">
      <c r="B258" s="6">
        <v>69</v>
      </c>
      <c r="D258" s="6" t="s">
        <v>469</v>
      </c>
    </row>
    <row r="259" spans="1:5" x14ac:dyDescent="0.25">
      <c r="D259" s="5">
        <v>6901</v>
      </c>
      <c r="E259" s="5" t="s">
        <v>470</v>
      </c>
    </row>
    <row r="260" spans="1:5" x14ac:dyDescent="0.25">
      <c r="D260" s="5">
        <v>6902</v>
      </c>
      <c r="E260" s="5" t="s">
        <v>471</v>
      </c>
    </row>
    <row r="261" spans="1:5" x14ac:dyDescent="0.25">
      <c r="D261" s="5">
        <v>6999</v>
      </c>
      <c r="E261" s="5" t="s">
        <v>472</v>
      </c>
    </row>
    <row r="263" spans="1:5" x14ac:dyDescent="0.25">
      <c r="A263" s="5"/>
    </row>
    <row r="264" spans="1:5" ht="15.75" x14ac:dyDescent="0.25">
      <c r="B264" s="6">
        <v>7</v>
      </c>
      <c r="D264" s="6" t="s">
        <v>473</v>
      </c>
    </row>
    <row r="265" spans="1:5" x14ac:dyDescent="0.25">
      <c r="A265" s="5"/>
    </row>
    <row r="266" spans="1:5" ht="15.75" x14ac:dyDescent="0.25">
      <c r="A266" s="6">
        <v>71</v>
      </c>
      <c r="C266" s="6" t="s">
        <v>474</v>
      </c>
    </row>
    <row r="267" spans="1:5" x14ac:dyDescent="0.25">
      <c r="D267" s="5">
        <v>7101</v>
      </c>
      <c r="E267" s="5" t="s">
        <v>475</v>
      </c>
    </row>
    <row r="268" spans="1:5" x14ac:dyDescent="0.25">
      <c r="D268" s="5">
        <v>7102</v>
      </c>
      <c r="E268" s="5" t="s">
        <v>476</v>
      </c>
    </row>
    <row r="269" spans="1:5" x14ac:dyDescent="0.25">
      <c r="D269" s="5">
        <v>7199</v>
      </c>
      <c r="E269" s="5" t="s">
        <v>477</v>
      </c>
    </row>
    <row r="270" spans="1:5" x14ac:dyDescent="0.25">
      <c r="A270" s="5"/>
    </row>
    <row r="271" spans="1:5" x14ac:dyDescent="0.25">
      <c r="A271" s="5"/>
    </row>
    <row r="272" spans="1:5" x14ac:dyDescent="0.25">
      <c r="A272" s="5"/>
    </row>
    <row r="273" spans="1:5" x14ac:dyDescent="0.25">
      <c r="A273" s="5"/>
    </row>
    <row r="274" spans="1:5" ht="15.75" x14ac:dyDescent="0.25">
      <c r="A274" s="6"/>
    </row>
    <row r="275" spans="1:5" ht="15.75" x14ac:dyDescent="0.25">
      <c r="A275" s="6">
        <v>9</v>
      </c>
      <c r="C275" s="6" t="s">
        <v>478</v>
      </c>
    </row>
    <row r="276" spans="1:5" x14ac:dyDescent="0.25">
      <c r="A276" s="5"/>
    </row>
    <row r="277" spans="1:5" ht="15.75" x14ac:dyDescent="0.25">
      <c r="B277" s="6">
        <v>91</v>
      </c>
      <c r="D277" s="6" t="s">
        <v>479</v>
      </c>
    </row>
    <row r="278" spans="1:5" x14ac:dyDescent="0.25">
      <c r="D278" s="5">
        <v>9101</v>
      </c>
      <c r="E278" s="5" t="s">
        <v>480</v>
      </c>
    </row>
    <row r="279" spans="1:5" x14ac:dyDescent="0.25">
      <c r="D279" s="5">
        <v>9102</v>
      </c>
      <c r="E279" s="5" t="s">
        <v>481</v>
      </c>
    </row>
    <row r="280" spans="1:5" x14ac:dyDescent="0.25">
      <c r="D280" s="5">
        <v>9103</v>
      </c>
      <c r="E280" s="5" t="s">
        <v>482</v>
      </c>
    </row>
    <row r="281" spans="1:5" x14ac:dyDescent="0.25">
      <c r="D281" s="5">
        <v>9199</v>
      </c>
      <c r="E281" s="5" t="s">
        <v>483</v>
      </c>
    </row>
    <row r="282" spans="1:5" x14ac:dyDescent="0.25">
      <c r="A282" s="5"/>
    </row>
    <row r="283" spans="1:5" ht="15.75" x14ac:dyDescent="0.25">
      <c r="B283" s="6">
        <v>92</v>
      </c>
      <c r="D283" s="6" t="s">
        <v>484</v>
      </c>
    </row>
    <row r="284" spans="1:5" x14ac:dyDescent="0.25">
      <c r="D284" s="5">
        <v>9201</v>
      </c>
      <c r="E284" s="5" t="s">
        <v>485</v>
      </c>
    </row>
    <row r="285" spans="1:5" x14ac:dyDescent="0.25">
      <c r="D285" s="5">
        <v>9202</v>
      </c>
      <c r="E285" s="5" t="s">
        <v>486</v>
      </c>
    </row>
    <row r="286" spans="1:5" x14ac:dyDescent="0.25">
      <c r="D286" s="5">
        <v>9299</v>
      </c>
      <c r="E286" s="5" t="s">
        <v>487</v>
      </c>
    </row>
    <row r="287" spans="1:5" x14ac:dyDescent="0.25">
      <c r="A287" s="5"/>
    </row>
    <row r="288" spans="1:5" ht="15.75" x14ac:dyDescent="0.25">
      <c r="B288" s="6">
        <v>93</v>
      </c>
      <c r="D288" s="6" t="s">
        <v>488</v>
      </c>
    </row>
    <row r="289" spans="1:5" x14ac:dyDescent="0.25">
      <c r="D289" s="5">
        <v>9301</v>
      </c>
      <c r="E289" s="5" t="s">
        <v>488</v>
      </c>
    </row>
    <row r="290" spans="1:5" x14ac:dyDescent="0.25">
      <c r="A290" s="5"/>
    </row>
    <row r="291" spans="1:5" ht="15.75" x14ac:dyDescent="0.25">
      <c r="A291" s="9" t="s">
        <v>489</v>
      </c>
      <c r="B291" s="9" t="s">
        <v>490</v>
      </c>
    </row>
    <row r="292" spans="1:5" x14ac:dyDescent="0.25">
      <c r="A292" s="10">
        <v>9999</v>
      </c>
      <c r="B292" s="10" t="s">
        <v>490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tabSelected="1" workbookViewId="0">
      <selection activeCell="D3" sqref="D3"/>
    </sheetView>
  </sheetViews>
  <sheetFormatPr defaultRowHeight="15" x14ac:dyDescent="0.25"/>
  <cols>
    <col min="1" max="1" width="44.42578125" bestFit="1" customWidth="1"/>
  </cols>
  <sheetData>
    <row r="1" spans="1:2" ht="16.5" thickBot="1" x14ac:dyDescent="0.3">
      <c r="A1" s="6" t="s">
        <v>491</v>
      </c>
    </row>
    <row r="2" spans="1:2" ht="60.75" thickBot="1" x14ac:dyDescent="0.3">
      <c r="A2" s="11">
        <v>0</v>
      </c>
      <c r="B2" s="2" t="s">
        <v>0</v>
      </c>
    </row>
    <row r="3" spans="1:2" ht="75.75" thickBot="1" x14ac:dyDescent="0.3">
      <c r="A3" s="12">
        <v>1</v>
      </c>
      <c r="B3" s="4" t="s">
        <v>492</v>
      </c>
    </row>
    <row r="4" spans="1:2" ht="30.75" thickBot="1" x14ac:dyDescent="0.3">
      <c r="A4" s="12">
        <v>2</v>
      </c>
      <c r="B4" s="4" t="s">
        <v>493</v>
      </c>
    </row>
    <row r="5" spans="1:2" ht="90.75" thickBot="1" x14ac:dyDescent="0.3">
      <c r="A5" s="12">
        <v>8000</v>
      </c>
      <c r="B5" s="4" t="s">
        <v>494</v>
      </c>
    </row>
    <row r="6" spans="1:2" ht="45.75" thickBot="1" x14ac:dyDescent="0.3">
      <c r="A6" s="12">
        <v>9000</v>
      </c>
      <c r="B6" s="4" t="s">
        <v>495</v>
      </c>
    </row>
    <row r="7" spans="1:2" x14ac:dyDescent="0.25">
      <c r="A7" s="5"/>
    </row>
    <row r="8" spans="1:2" ht="16.5" thickBot="1" x14ac:dyDescent="0.3">
      <c r="A8" s="13" t="s">
        <v>496</v>
      </c>
    </row>
    <row r="9" spans="1:2" ht="30.75" thickBot="1" x14ac:dyDescent="0.3">
      <c r="A9" s="11">
        <v>6513</v>
      </c>
      <c r="B9" s="2" t="s">
        <v>497</v>
      </c>
    </row>
    <row r="10" spans="1:2" ht="15.75" thickBot="1" x14ac:dyDescent="0.3">
      <c r="A10" s="12">
        <v>9201</v>
      </c>
      <c r="B10" s="4" t="s">
        <v>498</v>
      </c>
    </row>
    <row r="11" spans="1:2" ht="60.75" thickBot="1" x14ac:dyDescent="0.3">
      <c r="A11" s="12">
        <v>9299</v>
      </c>
      <c r="B11" s="4" t="s">
        <v>499</v>
      </c>
    </row>
    <row r="12" spans="1:2" ht="30.75" thickBot="1" x14ac:dyDescent="0.3">
      <c r="A12" s="12">
        <v>1403</v>
      </c>
      <c r="B12" s="4" t="s">
        <v>500</v>
      </c>
    </row>
    <row r="13" spans="1:2" ht="15.75" thickBot="1" x14ac:dyDescent="0.3">
      <c r="A13" s="12">
        <v>9203</v>
      </c>
      <c r="B13" s="4" t="s">
        <v>501</v>
      </c>
    </row>
    <row r="14" spans="1:2" ht="30.75" thickBot="1" x14ac:dyDescent="0.3">
      <c r="A14" s="12">
        <v>3901</v>
      </c>
      <c r="B14" s="4" t="s">
        <v>502</v>
      </c>
    </row>
    <row r="15" spans="1:2" ht="60.75" thickBot="1" x14ac:dyDescent="0.3">
      <c r="A15" s="12">
        <v>9101</v>
      </c>
      <c r="B15" s="4" t="s">
        <v>503</v>
      </c>
    </row>
    <row r="16" spans="1:2" ht="30.75" thickBot="1" x14ac:dyDescent="0.3">
      <c r="A16" s="12">
        <v>9214</v>
      </c>
      <c r="B16" s="4" t="s">
        <v>504</v>
      </c>
    </row>
    <row r="17" spans="1:2" ht="15.75" thickBot="1" x14ac:dyDescent="0.3">
      <c r="A17" s="12">
        <v>9241</v>
      </c>
      <c r="B17" s="4" t="s">
        <v>505</v>
      </c>
    </row>
    <row r="18" spans="1:2" ht="15.75" thickBot="1" x14ac:dyDescent="0.3">
      <c r="A18" s="12">
        <v>4202</v>
      </c>
      <c r="B18" s="4" t="s">
        <v>506</v>
      </c>
    </row>
    <row r="19" spans="1:2" ht="30.75" thickBot="1" x14ac:dyDescent="0.3">
      <c r="A19" s="12">
        <v>4901</v>
      </c>
      <c r="B19" s="4" t="s">
        <v>507</v>
      </c>
    </row>
    <row r="20" spans="1:2" ht="90.75" thickBot="1" x14ac:dyDescent="0.3">
      <c r="A20" s="12">
        <v>3903</v>
      </c>
      <c r="B20" s="4" t="s">
        <v>508</v>
      </c>
    </row>
    <row r="21" spans="1:2" ht="30.75" thickBot="1" x14ac:dyDescent="0.3">
      <c r="A21" s="12">
        <v>5213</v>
      </c>
      <c r="B21" s="4" t="s">
        <v>509</v>
      </c>
    </row>
    <row r="22" spans="1:2" ht="60.75" thickBot="1" x14ac:dyDescent="0.3">
      <c r="A22" s="12">
        <v>4206</v>
      </c>
      <c r="B22" s="4" t="s">
        <v>510</v>
      </c>
    </row>
    <row r="23" spans="1:2" ht="15.75" thickBot="1" x14ac:dyDescent="0.3">
      <c r="A23" s="12">
        <v>4302</v>
      </c>
      <c r="B23" s="4" t="s">
        <v>511</v>
      </c>
    </row>
    <row r="24" spans="1:2" ht="30.75" thickBot="1" x14ac:dyDescent="0.3">
      <c r="A24" s="12">
        <v>6514</v>
      </c>
      <c r="B24" s="4" t="s">
        <v>512</v>
      </c>
    </row>
    <row r="25" spans="1:2" ht="15.75" thickBot="1" x14ac:dyDescent="0.3">
      <c r="A25" s="12">
        <v>4104</v>
      </c>
      <c r="B25" s="4" t="s">
        <v>513</v>
      </c>
    </row>
    <row r="26" spans="1:2" ht="15.75" thickBot="1" x14ac:dyDescent="0.3">
      <c r="A26" s="12">
        <v>9242</v>
      </c>
      <c r="B26" s="4" t="s">
        <v>514</v>
      </c>
    </row>
    <row r="27" spans="1:2" ht="15.75" thickBot="1" x14ac:dyDescent="0.3">
      <c r="A27" s="12">
        <v>2901</v>
      </c>
      <c r="B27" s="4" t="s">
        <v>515</v>
      </c>
    </row>
    <row r="28" spans="1:2" ht="15.75" thickBot="1" x14ac:dyDescent="0.3">
      <c r="A28" s="12">
        <v>9243</v>
      </c>
      <c r="B28" s="4" t="s">
        <v>516</v>
      </c>
    </row>
    <row r="29" spans="1:2" ht="30.75" thickBot="1" x14ac:dyDescent="0.3">
      <c r="A29" s="12">
        <v>3401</v>
      </c>
      <c r="B29" s="4" t="s">
        <v>517</v>
      </c>
    </row>
    <row r="30" spans="1:2" ht="15.75" thickBot="1" x14ac:dyDescent="0.3">
      <c r="A30" s="12">
        <v>9215</v>
      </c>
      <c r="B30" s="4" t="s">
        <v>518</v>
      </c>
    </row>
    <row r="31" spans="1:2" ht="15.75" thickBot="1" x14ac:dyDescent="0.3">
      <c r="A31" s="12">
        <v>5201</v>
      </c>
      <c r="B31" s="4" t="s">
        <v>519</v>
      </c>
    </row>
    <row r="32" spans="1:2" ht="15.75" thickBot="1" x14ac:dyDescent="0.3">
      <c r="A32" s="12">
        <v>6515</v>
      </c>
      <c r="B32" s="4" t="s">
        <v>520</v>
      </c>
    </row>
    <row r="33" spans="1:2" ht="15.75" thickBot="1" x14ac:dyDescent="0.3">
      <c r="A33" s="12">
        <v>6501</v>
      </c>
      <c r="B33" s="4" t="s">
        <v>521</v>
      </c>
    </row>
    <row r="34" spans="1:2" ht="30.75" thickBot="1" x14ac:dyDescent="0.3">
      <c r="A34" s="12">
        <v>9402</v>
      </c>
      <c r="B34" s="4" t="s">
        <v>522</v>
      </c>
    </row>
    <row r="35" spans="1:2" ht="30.75" thickBot="1" x14ac:dyDescent="0.3">
      <c r="A35" s="12">
        <v>3501</v>
      </c>
      <c r="B35" s="4" t="s">
        <v>523</v>
      </c>
    </row>
    <row r="36" spans="1:2" ht="30.75" thickBot="1" x14ac:dyDescent="0.3">
      <c r="A36" s="12">
        <v>3502</v>
      </c>
      <c r="B36" s="4" t="s">
        <v>524</v>
      </c>
    </row>
    <row r="37" spans="1:2" ht="30.75" thickBot="1" x14ac:dyDescent="0.3">
      <c r="A37" s="12">
        <v>6101</v>
      </c>
      <c r="B37" s="4" t="s">
        <v>525</v>
      </c>
    </row>
    <row r="38" spans="1:2" ht="90.75" thickBot="1" x14ac:dyDescent="0.3">
      <c r="A38" s="12">
        <v>6199</v>
      </c>
      <c r="B38" s="4" t="s">
        <v>526</v>
      </c>
    </row>
    <row r="39" spans="1:2" ht="30.75" thickBot="1" x14ac:dyDescent="0.3">
      <c r="A39" s="12">
        <v>7101</v>
      </c>
      <c r="B39" s="4" t="s">
        <v>527</v>
      </c>
    </row>
    <row r="40" spans="1:2" ht="15.75" thickBot="1" x14ac:dyDescent="0.3">
      <c r="A40" s="12">
        <v>2301</v>
      </c>
      <c r="B40" s="4" t="s">
        <v>528</v>
      </c>
    </row>
    <row r="41" spans="1:2" ht="30.75" thickBot="1" x14ac:dyDescent="0.3">
      <c r="A41" s="12">
        <v>6502</v>
      </c>
      <c r="B41" s="4" t="s">
        <v>529</v>
      </c>
    </row>
    <row r="42" spans="1:2" ht="63.75" thickBot="1" x14ac:dyDescent="0.3">
      <c r="A42" s="14" t="s">
        <v>530</v>
      </c>
      <c r="B42" s="15" t="s">
        <v>531</v>
      </c>
    </row>
    <row r="43" spans="1:2" ht="30.75" thickBot="1" x14ac:dyDescent="0.3">
      <c r="A43" s="12">
        <v>1199</v>
      </c>
      <c r="B43" s="4" t="s">
        <v>532</v>
      </c>
    </row>
    <row r="44" spans="1:2" ht="60.75" thickBot="1" x14ac:dyDescent="0.3">
      <c r="A44" s="12">
        <v>4207</v>
      </c>
      <c r="B44" s="4" t="s">
        <v>533</v>
      </c>
    </row>
    <row r="45" spans="1:2" ht="30.75" thickBot="1" x14ac:dyDescent="0.3">
      <c r="A45" s="12">
        <v>6102</v>
      </c>
      <c r="B45" s="4" t="s">
        <v>534</v>
      </c>
    </row>
    <row r="46" spans="1:2" ht="30.75" thickBot="1" x14ac:dyDescent="0.3">
      <c r="A46" s="12">
        <v>7199</v>
      </c>
      <c r="B46" s="4" t="s">
        <v>535</v>
      </c>
    </row>
    <row r="47" spans="1:2" ht="30.75" thickBot="1" x14ac:dyDescent="0.3">
      <c r="A47" s="12">
        <v>3503</v>
      </c>
      <c r="B47" s="4" t="s">
        <v>536</v>
      </c>
    </row>
    <row r="48" spans="1:2" ht="15.75" thickBot="1" x14ac:dyDescent="0.3">
      <c r="A48" s="12">
        <v>3601</v>
      </c>
      <c r="B48" s="4" t="s">
        <v>537</v>
      </c>
    </row>
    <row r="49" spans="1:2" ht="75.75" thickBot="1" x14ac:dyDescent="0.3">
      <c r="A49" s="12">
        <v>3604</v>
      </c>
      <c r="B49" s="4" t="s">
        <v>538</v>
      </c>
    </row>
    <row r="50" spans="1:2" ht="45.75" thickBot="1" x14ac:dyDescent="0.3">
      <c r="A50" s="12">
        <v>9244</v>
      </c>
      <c r="B50" s="4" t="s">
        <v>539</v>
      </c>
    </row>
    <row r="51" spans="1:2" ht="15.75" thickBot="1" x14ac:dyDescent="0.3">
      <c r="A51" s="12">
        <v>1501</v>
      </c>
      <c r="B51" s="4" t="s">
        <v>540</v>
      </c>
    </row>
    <row r="52" spans="1:2" ht="15.75" thickBot="1" x14ac:dyDescent="0.3">
      <c r="A52" s="12">
        <v>4105</v>
      </c>
      <c r="B52" s="4" t="s">
        <v>541</v>
      </c>
    </row>
    <row r="53" spans="1:2" ht="15.75" thickBot="1" x14ac:dyDescent="0.3">
      <c r="A53" s="12">
        <v>5214</v>
      </c>
      <c r="B53" s="4" t="s">
        <v>542</v>
      </c>
    </row>
    <row r="54" spans="1:2" ht="15.75" thickBot="1" x14ac:dyDescent="0.3">
      <c r="A54" s="12">
        <v>9216</v>
      </c>
      <c r="B54" s="4" t="s">
        <v>543</v>
      </c>
    </row>
    <row r="55" spans="1:2" ht="30.75" thickBot="1" x14ac:dyDescent="0.3">
      <c r="A55" s="12">
        <v>5199</v>
      </c>
      <c r="B55" s="4" t="s">
        <v>544</v>
      </c>
    </row>
    <row r="56" spans="1:2" ht="15.75" thickBot="1" x14ac:dyDescent="0.3">
      <c r="A56" s="12">
        <v>1401</v>
      </c>
      <c r="B56" s="4" t="s">
        <v>545</v>
      </c>
    </row>
    <row r="57" spans="1:2" ht="15.75" thickBot="1" x14ac:dyDescent="0.3">
      <c r="A57" s="12">
        <v>1201</v>
      </c>
      <c r="B57" s="4" t="s">
        <v>546</v>
      </c>
    </row>
    <row r="58" spans="1:2" ht="30.75" thickBot="1" x14ac:dyDescent="0.3">
      <c r="A58" s="12">
        <v>1601</v>
      </c>
      <c r="B58" s="4" t="s">
        <v>547</v>
      </c>
    </row>
    <row r="59" spans="1:2" ht="15.75" thickBot="1" x14ac:dyDescent="0.3">
      <c r="A59" s="12">
        <v>9217</v>
      </c>
      <c r="B59" s="4" t="s">
        <v>548</v>
      </c>
    </row>
    <row r="60" spans="1:2" ht="15.75" thickBot="1" x14ac:dyDescent="0.3">
      <c r="A60" s="12">
        <v>9301</v>
      </c>
      <c r="B60" s="4" t="s">
        <v>549</v>
      </c>
    </row>
    <row r="61" spans="1:2" ht="45.75" thickBot="1" x14ac:dyDescent="0.3">
      <c r="A61" s="12">
        <v>5217</v>
      </c>
      <c r="B61" s="4" t="s">
        <v>550</v>
      </c>
    </row>
    <row r="62" spans="1:2" ht="15.75" thickBot="1" x14ac:dyDescent="0.3">
      <c r="A62" s="12">
        <v>6512</v>
      </c>
      <c r="B62" s="4" t="s">
        <v>551</v>
      </c>
    </row>
    <row r="63" spans="1:2" ht="15.75" thickBot="1" x14ac:dyDescent="0.3">
      <c r="A63" s="12">
        <v>1602</v>
      </c>
      <c r="B63" s="4" t="s">
        <v>552</v>
      </c>
    </row>
    <row r="64" spans="1:2" ht="90.75" thickBot="1" x14ac:dyDescent="0.3">
      <c r="A64" s="12">
        <v>1699</v>
      </c>
      <c r="B64" s="4" t="s">
        <v>553</v>
      </c>
    </row>
    <row r="65" spans="1:2" ht="15.75" thickBot="1" x14ac:dyDescent="0.3">
      <c r="A65" s="12">
        <v>2101</v>
      </c>
      <c r="B65" s="4" t="s">
        <v>554</v>
      </c>
    </row>
    <row r="66" spans="1:2" ht="15.75" thickBot="1" x14ac:dyDescent="0.3">
      <c r="A66" s="12">
        <v>1402</v>
      </c>
      <c r="B66" s="4" t="s">
        <v>555</v>
      </c>
    </row>
    <row r="67" spans="1:2" ht="15.75" thickBot="1" x14ac:dyDescent="0.3">
      <c r="A67" s="12">
        <v>9245</v>
      </c>
      <c r="B67" s="4" t="s">
        <v>556</v>
      </c>
    </row>
    <row r="68" spans="1:2" ht="15.75" thickBot="1" x14ac:dyDescent="0.3">
      <c r="A68" s="12">
        <v>9218</v>
      </c>
      <c r="B68" s="4" t="s">
        <v>557</v>
      </c>
    </row>
    <row r="69" spans="1:2" ht="45.75" thickBot="1" x14ac:dyDescent="0.3">
      <c r="A69" s="12">
        <v>1101</v>
      </c>
      <c r="B69" s="4" t="s">
        <v>558</v>
      </c>
    </row>
    <row r="70" spans="1:2" ht="30.75" thickBot="1" x14ac:dyDescent="0.3">
      <c r="A70" s="12">
        <v>4902</v>
      </c>
      <c r="B70" s="4" t="s">
        <v>559</v>
      </c>
    </row>
    <row r="71" spans="1:2" ht="30.75" thickBot="1" x14ac:dyDescent="0.3">
      <c r="A71" s="12">
        <v>1301</v>
      </c>
      <c r="B71" s="4" t="s">
        <v>560</v>
      </c>
    </row>
    <row r="72" spans="1:2" ht="30.75" thickBot="1" x14ac:dyDescent="0.3">
      <c r="A72" s="12">
        <v>9302</v>
      </c>
      <c r="B72" s="4" t="s">
        <v>561</v>
      </c>
    </row>
    <row r="73" spans="1:2" ht="15.75" thickBot="1" x14ac:dyDescent="0.3">
      <c r="A73" s="12">
        <v>2201</v>
      </c>
      <c r="B73" s="4" t="s">
        <v>562</v>
      </c>
    </row>
    <row r="74" spans="1:2" ht="15.75" thickBot="1" x14ac:dyDescent="0.3">
      <c r="A74" s="12">
        <v>5202</v>
      </c>
      <c r="B74" s="4" t="s">
        <v>563</v>
      </c>
    </row>
    <row r="75" spans="1:2" ht="15.75" thickBot="1" x14ac:dyDescent="0.3">
      <c r="A75" s="12">
        <v>7102</v>
      </c>
      <c r="B75" s="4" t="s">
        <v>564</v>
      </c>
    </row>
    <row r="76" spans="1:2" ht="15.75" thickBot="1" x14ac:dyDescent="0.3">
      <c r="A76" s="12">
        <v>9221</v>
      </c>
      <c r="B76" s="4" t="s">
        <v>565</v>
      </c>
    </row>
    <row r="77" spans="1:2" ht="15.75" thickBot="1" x14ac:dyDescent="0.3">
      <c r="A77" s="12">
        <v>9222</v>
      </c>
      <c r="B77" s="4" t="s">
        <v>566</v>
      </c>
    </row>
    <row r="78" spans="1:2" ht="45.75" thickBot="1" x14ac:dyDescent="0.3">
      <c r="A78" s="12">
        <v>9403</v>
      </c>
      <c r="B78" s="4" t="s">
        <v>567</v>
      </c>
    </row>
    <row r="79" spans="1:2" ht="30.75" thickBot="1" x14ac:dyDescent="0.3">
      <c r="A79" s="12">
        <v>4107</v>
      </c>
      <c r="B79" s="4" t="s">
        <v>568</v>
      </c>
    </row>
    <row r="80" spans="1:2" ht="15.75" thickBot="1" x14ac:dyDescent="0.3">
      <c r="A80" s="12">
        <v>4204</v>
      </c>
      <c r="B80" s="4" t="s">
        <v>569</v>
      </c>
    </row>
    <row r="81" spans="1:2" ht="15.75" thickBot="1" x14ac:dyDescent="0.3">
      <c r="A81" s="12">
        <v>5203</v>
      </c>
      <c r="B81" s="4" t="s">
        <v>570</v>
      </c>
    </row>
    <row r="82" spans="1:2" ht="15.75" thickBot="1" x14ac:dyDescent="0.3">
      <c r="A82" s="12">
        <v>6201</v>
      </c>
      <c r="B82" s="4" t="s">
        <v>571</v>
      </c>
    </row>
    <row r="83" spans="1:2" ht="45.75" thickBot="1" x14ac:dyDescent="0.3">
      <c r="A83" s="12">
        <v>6299</v>
      </c>
      <c r="B83" s="4" t="s">
        <v>572</v>
      </c>
    </row>
    <row r="84" spans="1:2" ht="30.75" thickBot="1" x14ac:dyDescent="0.3">
      <c r="A84" s="12">
        <v>3301</v>
      </c>
      <c r="B84" s="4" t="s">
        <v>573</v>
      </c>
    </row>
    <row r="85" spans="1:2" ht="15.75" thickBot="1" x14ac:dyDescent="0.3">
      <c r="A85" s="12">
        <v>6516</v>
      </c>
      <c r="B85" s="4" t="s">
        <v>574</v>
      </c>
    </row>
    <row r="86" spans="1:2" ht="63.75" thickBot="1" x14ac:dyDescent="0.3">
      <c r="A86" s="14" t="s">
        <v>530</v>
      </c>
      <c r="B86" s="15" t="s">
        <v>531</v>
      </c>
    </row>
    <row r="87" spans="1:2" ht="45.75" thickBot="1" x14ac:dyDescent="0.3">
      <c r="A87" s="12">
        <v>2399</v>
      </c>
      <c r="B87" s="4" t="s">
        <v>575</v>
      </c>
    </row>
    <row r="88" spans="1:2" ht="30.75" thickBot="1" x14ac:dyDescent="0.3">
      <c r="A88" s="12">
        <v>1502</v>
      </c>
      <c r="B88" s="4" t="s">
        <v>576</v>
      </c>
    </row>
    <row r="89" spans="1:2" ht="15.75" thickBot="1" x14ac:dyDescent="0.3">
      <c r="A89" s="12">
        <v>9223</v>
      </c>
      <c r="B89" s="4" t="s">
        <v>577</v>
      </c>
    </row>
    <row r="90" spans="1:2" ht="15.75" thickBot="1" x14ac:dyDescent="0.3">
      <c r="A90" s="12">
        <v>6503</v>
      </c>
      <c r="B90" s="4" t="s">
        <v>578</v>
      </c>
    </row>
    <row r="91" spans="1:2" ht="45.75" thickBot="1" x14ac:dyDescent="0.3">
      <c r="A91" s="12">
        <v>6517</v>
      </c>
      <c r="B91" s="4" t="s">
        <v>579</v>
      </c>
    </row>
    <row r="92" spans="1:2" ht="45.75" thickBot="1" x14ac:dyDescent="0.3">
      <c r="A92" s="12">
        <v>5299</v>
      </c>
      <c r="B92" s="4" t="s">
        <v>580</v>
      </c>
    </row>
    <row r="93" spans="1:2" ht="30.75" thickBot="1" x14ac:dyDescent="0.3">
      <c r="A93" s="12">
        <v>6504</v>
      </c>
      <c r="B93" s="4" t="s">
        <v>581</v>
      </c>
    </row>
    <row r="94" spans="1:2" ht="30.75" thickBot="1" x14ac:dyDescent="0.3">
      <c r="A94" s="12">
        <v>4199</v>
      </c>
      <c r="B94" s="4" t="s">
        <v>582</v>
      </c>
    </row>
    <row r="95" spans="1:2" ht="15.75" thickBot="1" x14ac:dyDescent="0.3">
      <c r="A95" s="12">
        <v>1102</v>
      </c>
      <c r="B95" s="4" t="s">
        <v>583</v>
      </c>
    </row>
    <row r="96" spans="1:2" ht="15.75" thickBot="1" x14ac:dyDescent="0.3">
      <c r="A96" s="12">
        <v>2401</v>
      </c>
      <c r="B96" s="4" t="s">
        <v>584</v>
      </c>
    </row>
    <row r="97" spans="1:2" ht="30.75" thickBot="1" x14ac:dyDescent="0.3">
      <c r="A97" s="12">
        <v>7201</v>
      </c>
      <c r="B97" s="4" t="s">
        <v>585</v>
      </c>
    </row>
    <row r="98" spans="1:2" ht="30.75" thickBot="1" x14ac:dyDescent="0.3">
      <c r="A98" s="12">
        <v>6518</v>
      </c>
      <c r="B98" s="4" t="s">
        <v>586</v>
      </c>
    </row>
    <row r="99" spans="1:2" ht="30.75" thickBot="1" x14ac:dyDescent="0.3">
      <c r="A99" s="12">
        <v>5101</v>
      </c>
      <c r="B99" s="4" t="s">
        <v>587</v>
      </c>
    </row>
    <row r="100" spans="1:2" ht="15.75" thickBot="1" x14ac:dyDescent="0.3">
      <c r="A100" s="12">
        <v>6103</v>
      </c>
      <c r="B100" s="4" t="s">
        <v>588</v>
      </c>
    </row>
    <row r="101" spans="1:2" ht="30.75" thickBot="1" x14ac:dyDescent="0.3">
      <c r="A101" s="12">
        <v>5215</v>
      </c>
      <c r="B101" s="4" t="s">
        <v>589</v>
      </c>
    </row>
    <row r="102" spans="1:2" ht="15.75" thickBot="1" x14ac:dyDescent="0.3">
      <c r="A102" s="12">
        <v>6301</v>
      </c>
      <c r="B102" s="4" t="s">
        <v>590</v>
      </c>
    </row>
    <row r="103" spans="1:2" ht="15.75" thickBot="1" x14ac:dyDescent="0.3">
      <c r="A103" s="12">
        <v>9224</v>
      </c>
      <c r="B103" s="4" t="s">
        <v>591</v>
      </c>
    </row>
    <row r="104" spans="1:2" ht="60.75" thickBot="1" x14ac:dyDescent="0.3">
      <c r="A104" s="12">
        <v>9246</v>
      </c>
      <c r="B104" s="4" t="s">
        <v>592</v>
      </c>
    </row>
    <row r="105" spans="1:2" ht="30.75" thickBot="1" x14ac:dyDescent="0.3">
      <c r="A105" s="12">
        <v>9247</v>
      </c>
      <c r="B105" s="4" t="s">
        <v>593</v>
      </c>
    </row>
    <row r="106" spans="1:2" ht="15.75" thickBot="1" x14ac:dyDescent="0.3">
      <c r="A106" s="12">
        <v>9502</v>
      </c>
      <c r="B106" s="4" t="s">
        <v>594</v>
      </c>
    </row>
    <row r="107" spans="1:2" ht="30.75" thickBot="1" x14ac:dyDescent="0.3">
      <c r="A107" s="12">
        <v>5204</v>
      </c>
      <c r="B107" s="4" t="s">
        <v>595</v>
      </c>
    </row>
    <row r="108" spans="1:2" ht="15.75" thickBot="1" x14ac:dyDescent="0.3">
      <c r="A108" s="12">
        <v>7301</v>
      </c>
      <c r="B108" s="4" t="s">
        <v>596</v>
      </c>
    </row>
    <row r="109" spans="1:2" ht="15.75" thickBot="1" x14ac:dyDescent="0.3">
      <c r="A109" s="12">
        <v>9248</v>
      </c>
      <c r="B109" s="4" t="s">
        <v>597</v>
      </c>
    </row>
    <row r="110" spans="1:2" ht="15.75" thickBot="1" x14ac:dyDescent="0.3">
      <c r="A110" s="12">
        <v>9251</v>
      </c>
      <c r="B110" s="4" t="s">
        <v>598</v>
      </c>
    </row>
    <row r="111" spans="1:2" ht="15.75" thickBot="1" x14ac:dyDescent="0.3">
      <c r="A111" s="12">
        <v>9225</v>
      </c>
      <c r="B111" s="4" t="s">
        <v>599</v>
      </c>
    </row>
    <row r="112" spans="1:2" ht="15.75" thickBot="1" x14ac:dyDescent="0.3">
      <c r="A112" s="12">
        <v>4101</v>
      </c>
      <c r="B112" s="4" t="s">
        <v>600</v>
      </c>
    </row>
    <row r="113" spans="1:2" ht="15.75" thickBot="1" x14ac:dyDescent="0.3">
      <c r="A113" s="12">
        <v>6401</v>
      </c>
      <c r="B113" s="4" t="s">
        <v>601</v>
      </c>
    </row>
    <row r="114" spans="1:2" ht="15.75" thickBot="1" x14ac:dyDescent="0.3">
      <c r="A114" s="12">
        <v>2902</v>
      </c>
      <c r="B114" s="4" t="s">
        <v>602</v>
      </c>
    </row>
    <row r="115" spans="1:2" ht="15.75" thickBot="1" x14ac:dyDescent="0.3">
      <c r="A115" s="12">
        <v>3101</v>
      </c>
      <c r="B115" s="4" t="s">
        <v>603</v>
      </c>
    </row>
    <row r="116" spans="1:2" ht="30.75" thickBot="1" x14ac:dyDescent="0.3">
      <c r="A116" s="12">
        <v>1302</v>
      </c>
      <c r="B116" s="4" t="s">
        <v>604</v>
      </c>
    </row>
    <row r="117" spans="1:2" ht="90.75" thickBot="1" x14ac:dyDescent="0.3">
      <c r="A117" s="12">
        <v>9252</v>
      </c>
      <c r="B117" s="4" t="s">
        <v>605</v>
      </c>
    </row>
    <row r="118" spans="1:2" ht="30.75" thickBot="1" x14ac:dyDescent="0.3">
      <c r="A118" s="12">
        <v>3102</v>
      </c>
      <c r="B118" s="4" t="s">
        <v>606</v>
      </c>
    </row>
    <row r="119" spans="1:2" ht="30.75" thickBot="1" x14ac:dyDescent="0.3">
      <c r="A119" s="12">
        <v>9253</v>
      </c>
      <c r="B119" s="4" t="s">
        <v>607</v>
      </c>
    </row>
    <row r="120" spans="1:2" ht="30.75" thickBot="1" x14ac:dyDescent="0.3">
      <c r="A120" s="12">
        <v>9226</v>
      </c>
      <c r="B120" s="4" t="s">
        <v>608</v>
      </c>
    </row>
    <row r="121" spans="1:2" ht="45.75" thickBot="1" x14ac:dyDescent="0.3">
      <c r="A121" s="12">
        <v>9254</v>
      </c>
      <c r="B121" s="4" t="s">
        <v>609</v>
      </c>
    </row>
    <row r="122" spans="1:2" ht="15.75" thickBot="1" x14ac:dyDescent="0.3">
      <c r="A122" s="12">
        <v>9227</v>
      </c>
      <c r="B122" s="4" t="s">
        <v>610</v>
      </c>
    </row>
    <row r="123" spans="1:2" ht="30.75" thickBot="1" x14ac:dyDescent="0.3">
      <c r="A123" s="12">
        <v>3504</v>
      </c>
      <c r="B123" s="4" t="s">
        <v>611</v>
      </c>
    </row>
    <row r="124" spans="1:2" ht="15.75" thickBot="1" x14ac:dyDescent="0.3">
      <c r="A124" s="12">
        <v>9255</v>
      </c>
      <c r="B124" s="4" t="s">
        <v>612</v>
      </c>
    </row>
    <row r="125" spans="1:2" ht="15.75" thickBot="1" x14ac:dyDescent="0.3">
      <c r="A125" s="12">
        <v>6505</v>
      </c>
      <c r="B125" s="4" t="s">
        <v>613</v>
      </c>
    </row>
    <row r="126" spans="1:2" ht="30.75" thickBot="1" x14ac:dyDescent="0.3">
      <c r="A126" s="12">
        <v>5102</v>
      </c>
      <c r="B126" s="4" t="s">
        <v>614</v>
      </c>
    </row>
    <row r="127" spans="1:2" ht="15.75" thickBot="1" x14ac:dyDescent="0.3">
      <c r="A127" s="12">
        <v>2501</v>
      </c>
      <c r="B127" s="4" t="s">
        <v>615</v>
      </c>
    </row>
    <row r="128" spans="1:2" ht="60.75" thickBot="1" x14ac:dyDescent="0.3">
      <c r="A128" s="12">
        <v>4208</v>
      </c>
      <c r="B128" s="4" t="s">
        <v>616</v>
      </c>
    </row>
    <row r="129" spans="1:2" ht="30.75" thickBot="1" x14ac:dyDescent="0.3">
      <c r="A129" s="12">
        <v>7104</v>
      </c>
      <c r="B129" s="4" t="s">
        <v>617</v>
      </c>
    </row>
    <row r="130" spans="1:2" ht="63.75" thickBot="1" x14ac:dyDescent="0.3">
      <c r="A130" s="14" t="s">
        <v>530</v>
      </c>
      <c r="B130" s="15" t="s">
        <v>531</v>
      </c>
    </row>
    <row r="131" spans="1:2" ht="30.75" thickBot="1" x14ac:dyDescent="0.3">
      <c r="A131" s="12">
        <v>9256</v>
      </c>
      <c r="B131" s="4" t="s">
        <v>618</v>
      </c>
    </row>
    <row r="132" spans="1:2" ht="15.75" thickBot="1" x14ac:dyDescent="0.3">
      <c r="A132" s="12">
        <v>9257</v>
      </c>
      <c r="B132" s="4" t="s">
        <v>619</v>
      </c>
    </row>
    <row r="133" spans="1:2" ht="45.75" thickBot="1" x14ac:dyDescent="0.3">
      <c r="A133" s="12">
        <v>9303</v>
      </c>
      <c r="B133" s="4" t="s">
        <v>620</v>
      </c>
    </row>
    <row r="134" spans="1:2" ht="60.75" thickBot="1" x14ac:dyDescent="0.3">
      <c r="A134" s="12">
        <v>9304</v>
      </c>
      <c r="B134" s="4" t="s">
        <v>621</v>
      </c>
    </row>
    <row r="135" spans="1:2" ht="15.75" thickBot="1" x14ac:dyDescent="0.3">
      <c r="A135" s="12">
        <v>5205</v>
      </c>
      <c r="B135" s="4" t="s">
        <v>622</v>
      </c>
    </row>
    <row r="136" spans="1:2" ht="45.75" thickBot="1" x14ac:dyDescent="0.3">
      <c r="A136" s="12">
        <v>9205</v>
      </c>
      <c r="B136" s="4" t="s">
        <v>623</v>
      </c>
    </row>
    <row r="137" spans="1:2" ht="90.75" thickBot="1" x14ac:dyDescent="0.3">
      <c r="A137" s="12">
        <v>4299</v>
      </c>
      <c r="B137" s="4" t="s">
        <v>624</v>
      </c>
    </row>
    <row r="138" spans="1:2" ht="30.75" thickBot="1" x14ac:dyDescent="0.3">
      <c r="A138" s="12">
        <v>7107</v>
      </c>
      <c r="B138" s="4" t="s">
        <v>625</v>
      </c>
    </row>
    <row r="139" spans="1:2" ht="15.75" thickBot="1" x14ac:dyDescent="0.3">
      <c r="A139" s="12">
        <v>6303</v>
      </c>
      <c r="B139" s="4" t="s">
        <v>626</v>
      </c>
    </row>
    <row r="140" spans="1:2" ht="30.75" thickBot="1" x14ac:dyDescent="0.3">
      <c r="A140" s="12">
        <v>7902</v>
      </c>
      <c r="B140" s="4" t="s">
        <v>627</v>
      </c>
    </row>
    <row r="141" spans="1:2" ht="45.75" thickBot="1" x14ac:dyDescent="0.3">
      <c r="A141" s="12">
        <v>6399</v>
      </c>
      <c r="B141" s="4" t="s">
        <v>628</v>
      </c>
    </row>
    <row r="142" spans="1:2" ht="45.75" thickBot="1" x14ac:dyDescent="0.3">
      <c r="A142" s="12">
        <v>9258</v>
      </c>
      <c r="B142" s="4" t="s">
        <v>629</v>
      </c>
    </row>
    <row r="143" spans="1:2" ht="45.75" thickBot="1" x14ac:dyDescent="0.3">
      <c r="A143" s="12">
        <v>9503</v>
      </c>
      <c r="B143" s="4" t="s">
        <v>630</v>
      </c>
    </row>
    <row r="144" spans="1:2" ht="30.75" thickBot="1" x14ac:dyDescent="0.3">
      <c r="A144" s="12">
        <v>9306</v>
      </c>
      <c r="B144" s="4" t="s">
        <v>631</v>
      </c>
    </row>
    <row r="145" spans="1:2" ht="30.75" thickBot="1" x14ac:dyDescent="0.3">
      <c r="A145" s="12">
        <v>9228</v>
      </c>
      <c r="B145" s="4" t="s">
        <v>632</v>
      </c>
    </row>
    <row r="146" spans="1:2" ht="15.75" thickBot="1" x14ac:dyDescent="0.3">
      <c r="A146" s="12">
        <v>5206</v>
      </c>
      <c r="B146" s="4" t="s">
        <v>633</v>
      </c>
    </row>
    <row r="147" spans="1:2" ht="15.75" thickBot="1" x14ac:dyDescent="0.3">
      <c r="A147" s="12">
        <v>9307</v>
      </c>
      <c r="B147" s="4" t="s">
        <v>166</v>
      </c>
    </row>
    <row r="148" spans="1:2" ht="30.75" thickBot="1" x14ac:dyDescent="0.3">
      <c r="A148" s="12">
        <v>1503</v>
      </c>
      <c r="B148" s="4" t="s">
        <v>634</v>
      </c>
    </row>
    <row r="149" spans="1:2" ht="15.75" thickBot="1" x14ac:dyDescent="0.3">
      <c r="A149" s="12">
        <v>9231</v>
      </c>
      <c r="B149" s="4" t="s">
        <v>635</v>
      </c>
    </row>
    <row r="150" spans="1:2" ht="45.75" thickBot="1" x14ac:dyDescent="0.3">
      <c r="A150" s="12">
        <v>9232</v>
      </c>
      <c r="B150" s="4" t="s">
        <v>636</v>
      </c>
    </row>
    <row r="151" spans="1:2" ht="90.75" thickBot="1" x14ac:dyDescent="0.3">
      <c r="A151" s="12">
        <v>9499</v>
      </c>
      <c r="B151" s="4" t="s">
        <v>637</v>
      </c>
    </row>
    <row r="152" spans="1:2" ht="15.75" thickBot="1" x14ac:dyDescent="0.3">
      <c r="A152" s="12">
        <v>5216</v>
      </c>
      <c r="B152" s="4" t="s">
        <v>638</v>
      </c>
    </row>
    <row r="153" spans="1:2" ht="15.75" thickBot="1" x14ac:dyDescent="0.3">
      <c r="A153" s="12">
        <v>9206</v>
      </c>
      <c r="B153" s="4" t="s">
        <v>639</v>
      </c>
    </row>
    <row r="154" spans="1:2" ht="90.75" thickBot="1" x14ac:dyDescent="0.3">
      <c r="A154" s="12">
        <v>7999</v>
      </c>
      <c r="B154" s="4" t="s">
        <v>640</v>
      </c>
    </row>
    <row r="155" spans="1:2" ht="105.75" thickBot="1" x14ac:dyDescent="0.3">
      <c r="A155" s="12">
        <v>3999</v>
      </c>
      <c r="B155" s="4" t="s">
        <v>641</v>
      </c>
    </row>
    <row r="156" spans="1:2" ht="90.75" thickBot="1" x14ac:dyDescent="0.3">
      <c r="A156" s="12">
        <v>6999</v>
      </c>
      <c r="B156" s="4" t="s">
        <v>642</v>
      </c>
    </row>
    <row r="157" spans="1:2" ht="75.75" thickBot="1" x14ac:dyDescent="0.3">
      <c r="A157" s="12">
        <v>5999</v>
      </c>
      <c r="B157" s="4" t="s">
        <v>643</v>
      </c>
    </row>
    <row r="158" spans="1:2" ht="120.75" thickBot="1" x14ac:dyDescent="0.3">
      <c r="A158" s="12">
        <v>2999</v>
      </c>
      <c r="B158" s="4" t="s">
        <v>644</v>
      </c>
    </row>
    <row r="159" spans="1:2" ht="120.75" thickBot="1" x14ac:dyDescent="0.3">
      <c r="A159" s="12">
        <v>4999</v>
      </c>
      <c r="B159" s="4" t="s">
        <v>645</v>
      </c>
    </row>
    <row r="160" spans="1:2" ht="90.75" thickBot="1" x14ac:dyDescent="0.3">
      <c r="A160" s="12">
        <v>9399</v>
      </c>
      <c r="B160" s="4" t="s">
        <v>646</v>
      </c>
    </row>
    <row r="161" spans="1:2" ht="30.75" thickBot="1" x14ac:dyDescent="0.3">
      <c r="A161" s="12">
        <v>6521</v>
      </c>
      <c r="B161" s="4" t="s">
        <v>647</v>
      </c>
    </row>
    <row r="162" spans="1:2" ht="90.75" thickBot="1" x14ac:dyDescent="0.3">
      <c r="A162" s="12">
        <v>9599</v>
      </c>
      <c r="B162" s="4" t="s">
        <v>648</v>
      </c>
    </row>
    <row r="163" spans="1:2" ht="15.75" thickBot="1" x14ac:dyDescent="0.3">
      <c r="A163" s="12">
        <v>4102</v>
      </c>
      <c r="B163" s="4" t="s">
        <v>649</v>
      </c>
    </row>
    <row r="164" spans="1:2" ht="60.75" thickBot="1" x14ac:dyDescent="0.3">
      <c r="A164" s="12">
        <v>4106</v>
      </c>
      <c r="B164" s="4" t="s">
        <v>650</v>
      </c>
    </row>
    <row r="165" spans="1:2" ht="30.75" thickBot="1" x14ac:dyDescent="0.3">
      <c r="A165" s="12">
        <v>9404</v>
      </c>
      <c r="B165" s="4" t="s">
        <v>651</v>
      </c>
    </row>
    <row r="166" spans="1:2" ht="15.75" thickBot="1" x14ac:dyDescent="0.3">
      <c r="A166" s="12">
        <v>3602</v>
      </c>
      <c r="B166" s="4" t="s">
        <v>652</v>
      </c>
    </row>
    <row r="167" spans="1:2" ht="30.75" thickBot="1" x14ac:dyDescent="0.3">
      <c r="A167" s="12">
        <v>2302</v>
      </c>
      <c r="B167" s="4" t="s">
        <v>653</v>
      </c>
    </row>
    <row r="168" spans="1:2" ht="15.75" thickBot="1" x14ac:dyDescent="0.3">
      <c r="A168" s="12">
        <v>5207</v>
      </c>
      <c r="B168" s="4" t="s">
        <v>654</v>
      </c>
    </row>
    <row r="169" spans="1:2" ht="30.75" thickBot="1" x14ac:dyDescent="0.3">
      <c r="A169" s="12">
        <v>6104</v>
      </c>
      <c r="B169" s="4" t="s">
        <v>655</v>
      </c>
    </row>
    <row r="170" spans="1:2" ht="30.75" thickBot="1" x14ac:dyDescent="0.3">
      <c r="A170" s="12">
        <v>3904</v>
      </c>
      <c r="B170" s="4" t="s">
        <v>656</v>
      </c>
    </row>
    <row r="171" spans="1:2" ht="30.75" thickBot="1" x14ac:dyDescent="0.3">
      <c r="A171" s="12">
        <v>3905</v>
      </c>
      <c r="B171" s="4" t="s">
        <v>657</v>
      </c>
    </row>
    <row r="172" spans="1:2" ht="30.75" thickBot="1" x14ac:dyDescent="0.3">
      <c r="A172" s="12">
        <v>9312</v>
      </c>
      <c r="B172" s="4" t="s">
        <v>658</v>
      </c>
    </row>
    <row r="173" spans="1:2" ht="30.75" thickBot="1" x14ac:dyDescent="0.3">
      <c r="A173" s="12">
        <v>3402</v>
      </c>
      <c r="B173" s="4" t="s">
        <v>659</v>
      </c>
    </row>
    <row r="174" spans="1:2" ht="63.75" thickBot="1" x14ac:dyDescent="0.3">
      <c r="A174" s="14" t="s">
        <v>530</v>
      </c>
      <c r="B174" s="15" t="s">
        <v>531</v>
      </c>
    </row>
    <row r="175" spans="1:2" ht="30.75" thickBot="1" x14ac:dyDescent="0.3">
      <c r="A175" s="12">
        <v>9308</v>
      </c>
      <c r="B175" s="4" t="s">
        <v>660</v>
      </c>
    </row>
    <row r="176" spans="1:2" ht="45.75" thickBot="1" x14ac:dyDescent="0.3">
      <c r="A176" s="12">
        <v>1599</v>
      </c>
      <c r="B176" s="4" t="s">
        <v>661</v>
      </c>
    </row>
    <row r="177" spans="1:2" ht="15.75" thickBot="1" x14ac:dyDescent="0.3">
      <c r="A177" s="12">
        <v>3505</v>
      </c>
      <c r="B177" s="4" t="s">
        <v>662</v>
      </c>
    </row>
    <row r="178" spans="1:2" ht="105.75" thickBot="1" x14ac:dyDescent="0.3">
      <c r="A178" s="12">
        <v>3507</v>
      </c>
      <c r="B178" s="4" t="s">
        <v>663</v>
      </c>
    </row>
    <row r="179" spans="1:2" ht="45.75" thickBot="1" x14ac:dyDescent="0.3">
      <c r="A179" s="12">
        <v>9238</v>
      </c>
      <c r="B179" s="4" t="s">
        <v>664</v>
      </c>
    </row>
    <row r="180" spans="1:2" ht="15.75" thickBot="1" x14ac:dyDescent="0.3">
      <c r="A180" s="12">
        <v>9233</v>
      </c>
      <c r="B180" s="4" t="s">
        <v>665</v>
      </c>
    </row>
    <row r="181" spans="1:2" ht="15.75" thickBot="1" x14ac:dyDescent="0.3">
      <c r="A181" s="12">
        <v>9207</v>
      </c>
      <c r="B181" s="4" t="s">
        <v>666</v>
      </c>
    </row>
    <row r="182" spans="1:2" ht="60.75" thickBot="1" x14ac:dyDescent="0.3">
      <c r="A182" s="12">
        <v>9799</v>
      </c>
      <c r="B182" s="4" t="s">
        <v>667</v>
      </c>
    </row>
    <row r="183" spans="1:2" ht="15.75" thickBot="1" x14ac:dyDescent="0.3">
      <c r="A183" s="12">
        <v>5208</v>
      </c>
      <c r="B183" s="4" t="s">
        <v>668</v>
      </c>
    </row>
    <row r="184" spans="1:2" ht="30.75" thickBot="1" x14ac:dyDescent="0.3">
      <c r="A184" s="12">
        <v>5211</v>
      </c>
      <c r="B184" s="4" t="s">
        <v>669</v>
      </c>
    </row>
    <row r="185" spans="1:2" ht="15.75" thickBot="1" x14ac:dyDescent="0.3">
      <c r="A185" s="12">
        <v>3603</v>
      </c>
      <c r="B185" s="4" t="s">
        <v>670</v>
      </c>
    </row>
    <row r="186" spans="1:2" ht="30.75" thickBot="1" x14ac:dyDescent="0.3">
      <c r="A186" s="12">
        <v>3506</v>
      </c>
      <c r="B186" s="4" t="s">
        <v>671</v>
      </c>
    </row>
    <row r="187" spans="1:2" ht="60.75" thickBot="1" x14ac:dyDescent="0.3">
      <c r="A187" s="12">
        <v>9405</v>
      </c>
      <c r="B187" s="4" t="s">
        <v>672</v>
      </c>
    </row>
    <row r="188" spans="1:2" ht="15.75" thickBot="1" x14ac:dyDescent="0.3">
      <c r="A188" s="12">
        <v>9208</v>
      </c>
      <c r="B188" s="4" t="s">
        <v>673</v>
      </c>
    </row>
    <row r="189" spans="1:2" ht="120.75" thickBot="1" x14ac:dyDescent="0.3">
      <c r="A189" s="12">
        <v>6599</v>
      </c>
      <c r="B189" s="4" t="s">
        <v>674</v>
      </c>
    </row>
    <row r="190" spans="1:2" ht="30.75" thickBot="1" x14ac:dyDescent="0.3">
      <c r="A190" s="12">
        <v>2303</v>
      </c>
      <c r="B190" s="4" t="s">
        <v>675</v>
      </c>
    </row>
    <row r="191" spans="1:2" ht="15.75" thickBot="1" x14ac:dyDescent="0.3">
      <c r="A191" s="12">
        <v>9211</v>
      </c>
      <c r="B191" s="4" t="s">
        <v>676</v>
      </c>
    </row>
    <row r="192" spans="1:2" ht="30.75" thickBot="1" x14ac:dyDescent="0.3">
      <c r="A192" s="12">
        <v>1504</v>
      </c>
      <c r="B192" s="4" t="s">
        <v>677</v>
      </c>
    </row>
    <row r="193" spans="1:2" ht="30.75" thickBot="1" x14ac:dyDescent="0.3">
      <c r="A193" s="12">
        <v>6511</v>
      </c>
      <c r="B193" s="4" t="s">
        <v>678</v>
      </c>
    </row>
    <row r="194" spans="1:2" ht="15.75" thickBot="1" x14ac:dyDescent="0.3">
      <c r="A194" s="12">
        <v>6499</v>
      </c>
      <c r="B194" s="4" t="s">
        <v>679</v>
      </c>
    </row>
    <row r="195" spans="1:2" ht="15.75" thickBot="1" x14ac:dyDescent="0.3">
      <c r="A195" s="12">
        <v>5103</v>
      </c>
      <c r="B195" s="4" t="s">
        <v>680</v>
      </c>
    </row>
    <row r="196" spans="1:2" ht="15.75" thickBot="1" x14ac:dyDescent="0.3">
      <c r="A196" s="12">
        <v>4303</v>
      </c>
      <c r="B196" s="4" t="s">
        <v>681</v>
      </c>
    </row>
    <row r="197" spans="1:2" ht="15.75" thickBot="1" x14ac:dyDescent="0.3">
      <c r="A197" s="12">
        <v>5104</v>
      </c>
      <c r="B197" s="4" t="s">
        <v>682</v>
      </c>
    </row>
    <row r="198" spans="1:2" ht="15.75" thickBot="1" x14ac:dyDescent="0.3">
      <c r="A198" s="12">
        <v>6507</v>
      </c>
      <c r="B198" s="4" t="s">
        <v>683</v>
      </c>
    </row>
    <row r="199" spans="1:2" ht="15.75" thickBot="1" x14ac:dyDescent="0.3">
      <c r="A199" s="12">
        <v>6402</v>
      </c>
      <c r="B199" s="4" t="s">
        <v>684</v>
      </c>
    </row>
    <row r="200" spans="1:2" ht="30.75" thickBot="1" x14ac:dyDescent="0.3">
      <c r="A200" s="12">
        <v>9261</v>
      </c>
      <c r="B200" s="4" t="s">
        <v>685</v>
      </c>
    </row>
    <row r="201" spans="1:2" ht="15.75" thickBot="1" x14ac:dyDescent="0.3">
      <c r="A201" s="12">
        <v>7901</v>
      </c>
      <c r="B201" s="4" t="s">
        <v>686</v>
      </c>
    </row>
    <row r="202" spans="1:2" ht="15.75" thickBot="1" x14ac:dyDescent="0.3">
      <c r="A202" s="12">
        <v>9234</v>
      </c>
      <c r="B202" s="4" t="s">
        <v>687</v>
      </c>
    </row>
    <row r="203" spans="1:2" ht="15.75" thickBot="1" x14ac:dyDescent="0.3">
      <c r="A203" s="12">
        <v>9235</v>
      </c>
      <c r="B203" s="4" t="s">
        <v>688</v>
      </c>
    </row>
    <row r="204" spans="1:2" ht="30.75" thickBot="1" x14ac:dyDescent="0.3">
      <c r="A204" s="12">
        <v>6508</v>
      </c>
      <c r="B204" s="4" t="s">
        <v>689</v>
      </c>
    </row>
    <row r="205" spans="1:2" ht="75.75" thickBot="1" x14ac:dyDescent="0.3">
      <c r="A205" s="12">
        <v>9504</v>
      </c>
      <c r="B205" s="4" t="s">
        <v>690</v>
      </c>
    </row>
    <row r="206" spans="1:2" ht="30.75" thickBot="1" x14ac:dyDescent="0.3">
      <c r="A206" s="12">
        <v>9313</v>
      </c>
      <c r="B206" s="4" t="s">
        <v>691</v>
      </c>
    </row>
    <row r="207" spans="1:2" ht="15.75" thickBot="1" x14ac:dyDescent="0.3">
      <c r="A207" s="12">
        <v>9311</v>
      </c>
      <c r="B207" s="4" t="s">
        <v>692</v>
      </c>
    </row>
    <row r="208" spans="1:2" ht="15.75" thickBot="1" x14ac:dyDescent="0.3">
      <c r="A208" s="12">
        <v>9236</v>
      </c>
      <c r="B208" s="4" t="s">
        <v>693</v>
      </c>
    </row>
    <row r="209" spans="1:2" ht="15.75" thickBot="1" x14ac:dyDescent="0.3">
      <c r="A209" s="12">
        <v>5105</v>
      </c>
      <c r="B209" s="4" t="s">
        <v>694</v>
      </c>
    </row>
    <row r="210" spans="1:2" ht="30.75" thickBot="1" x14ac:dyDescent="0.3">
      <c r="A210" s="12">
        <v>4399</v>
      </c>
      <c r="B210" s="4" t="s">
        <v>695</v>
      </c>
    </row>
    <row r="211" spans="1:2" ht="15.75" thickBot="1" x14ac:dyDescent="0.3">
      <c r="A211" s="12">
        <v>4301</v>
      </c>
      <c r="B211" s="4" t="s">
        <v>696</v>
      </c>
    </row>
    <row r="212" spans="1:2" ht="30.75" thickBot="1" x14ac:dyDescent="0.3">
      <c r="A212" s="12">
        <v>4304</v>
      </c>
      <c r="B212" s="4" t="s">
        <v>697</v>
      </c>
    </row>
    <row r="213" spans="1:2" ht="30.75" thickBot="1" x14ac:dyDescent="0.3">
      <c r="A213" s="12">
        <v>9314</v>
      </c>
      <c r="B213" s="4" t="s">
        <v>698</v>
      </c>
    </row>
    <row r="214" spans="1:2" ht="30.75" thickBot="1" x14ac:dyDescent="0.3">
      <c r="A214" s="12">
        <v>3403</v>
      </c>
      <c r="B214" s="4" t="s">
        <v>699</v>
      </c>
    </row>
    <row r="215" spans="1:2" ht="15.75" thickBot="1" x14ac:dyDescent="0.3">
      <c r="A215" s="12">
        <v>5212</v>
      </c>
      <c r="B215" s="4" t="s">
        <v>700</v>
      </c>
    </row>
    <row r="216" spans="1:2" ht="15.75" thickBot="1" x14ac:dyDescent="0.3">
      <c r="A216" s="12">
        <v>4305</v>
      </c>
      <c r="B216" s="4" t="s">
        <v>701</v>
      </c>
    </row>
    <row r="217" spans="1:2" ht="15.75" thickBot="1" x14ac:dyDescent="0.3">
      <c r="A217" s="12">
        <v>4306</v>
      </c>
      <c r="B217" s="4" t="s">
        <v>702</v>
      </c>
    </row>
    <row r="218" spans="1:2" ht="63.75" thickBot="1" x14ac:dyDescent="0.3">
      <c r="A218" s="14" t="s">
        <v>530</v>
      </c>
      <c r="B218" s="15" t="s">
        <v>531</v>
      </c>
    </row>
    <row r="219" spans="1:2" ht="30.75" thickBot="1" x14ac:dyDescent="0.3">
      <c r="A219" s="12">
        <v>6302</v>
      </c>
      <c r="B219" s="4" t="s">
        <v>703</v>
      </c>
    </row>
    <row r="220" spans="1:2" ht="15.75" thickBot="1" x14ac:dyDescent="0.3">
      <c r="A220" s="12">
        <v>1103</v>
      </c>
      <c r="B220" s="4" t="s">
        <v>704</v>
      </c>
    </row>
    <row r="221" spans="1:2" ht="15.75" thickBot="1" x14ac:dyDescent="0.3">
      <c r="A221" s="12">
        <v>7106</v>
      </c>
      <c r="B221" s="4" t="s">
        <v>705</v>
      </c>
    </row>
    <row r="222" spans="1:2" ht="15.75" thickBot="1" x14ac:dyDescent="0.3">
      <c r="A222" s="12">
        <v>9237</v>
      </c>
      <c r="B222" s="4" t="s">
        <v>706</v>
      </c>
    </row>
    <row r="223" spans="1:2" ht="15.75" thickBot="1" x14ac:dyDescent="0.3">
      <c r="A223" s="12">
        <v>9315</v>
      </c>
      <c r="B223" s="4" t="s">
        <v>707</v>
      </c>
    </row>
    <row r="224" spans="1:2" ht="15.75" thickBot="1" x14ac:dyDescent="0.3">
      <c r="A224" s="12">
        <v>1303</v>
      </c>
      <c r="B224" s="4" t="s">
        <v>708</v>
      </c>
    </row>
    <row r="225" spans="1:2" ht="15.75" thickBot="1" x14ac:dyDescent="0.3">
      <c r="A225" s="12">
        <v>9212</v>
      </c>
      <c r="B225" s="4" t="s">
        <v>709</v>
      </c>
    </row>
    <row r="226" spans="1:2" ht="15.75" thickBot="1" x14ac:dyDescent="0.3">
      <c r="A226" s="12">
        <v>9213</v>
      </c>
      <c r="B226" s="4" t="s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Inserts</vt:lpstr>
      <vt:lpstr>Countries</vt:lpstr>
      <vt:lpstr>Drugs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MJ</dc:creator>
  <cp:lastModifiedBy>Aftab MJ</cp:lastModifiedBy>
  <dcterms:created xsi:type="dcterms:W3CDTF">2019-10-27T01:32:06Z</dcterms:created>
  <dcterms:modified xsi:type="dcterms:W3CDTF">2019-10-27T10:42:47Z</dcterms:modified>
</cp:coreProperties>
</file>