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F12" i="1" l="1"/>
  <c r="F8" i="1"/>
  <c r="F7" i="1"/>
  <c r="G8" i="1"/>
  <c r="G7" i="1"/>
  <c r="M16" i="1"/>
  <c r="M15" i="1"/>
  <c r="L16" i="1"/>
  <c r="L15" i="1"/>
  <c r="M9" i="1"/>
  <c r="L9" i="1"/>
  <c r="M10" i="1"/>
  <c r="L10" i="1"/>
</calcChain>
</file>

<file path=xl/sharedStrings.xml><?xml version="1.0" encoding="utf-8"?>
<sst xmlns="http://schemas.openxmlformats.org/spreadsheetml/2006/main" count="25" uniqueCount="21">
  <si>
    <t>muy</t>
  </si>
  <si>
    <t>mux</t>
  </si>
  <si>
    <t>mrs_xy</t>
  </si>
  <si>
    <t>mrs_yx</t>
  </si>
  <si>
    <t>a</t>
  </si>
  <si>
    <t>b</t>
  </si>
  <si>
    <t>price</t>
  </si>
  <si>
    <t>px</t>
  </si>
  <si>
    <t>py</t>
  </si>
  <si>
    <t>mux/px</t>
  </si>
  <si>
    <t>muy/py</t>
  </si>
  <si>
    <t>x</t>
  </si>
  <si>
    <t>y</t>
  </si>
  <si>
    <t>A</t>
  </si>
  <si>
    <t>B</t>
  </si>
  <si>
    <t>OPTIMAL</t>
  </si>
  <si>
    <t>ACTUAL</t>
  </si>
  <si>
    <t>alpha</t>
  </si>
  <si>
    <t>beta</t>
  </si>
  <si>
    <t>utility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</si>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</sst>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L3" sqref="L3"/>
    </sheetView>
  </sheetViews>
  <sheetFormatPr defaultRowHeight="14.4" x14ac:dyDescent="0.3"/>
  <sheetData>
    <row r="1" spans="1:13" x14ac:dyDescent="0.3">
      <c r="B1" t="s">
        <v>13</v>
      </c>
      <c r="C1" t="s">
        <v>14</v>
      </c>
    </row>
    <row r="2" spans="1:13" x14ac:dyDescent="0.3">
      <c r="A2" t="s">
        <v>17</v>
      </c>
      <c r="B2">
        <v>0.3</v>
      </c>
      <c r="C2">
        <v>0.2</v>
      </c>
    </row>
    <row r="3" spans="1:13" x14ac:dyDescent="0.3">
      <c r="A3" t="s">
        <v>18</v>
      </c>
    </row>
    <row r="4" spans="1:13" x14ac:dyDescent="0.3">
      <c r="A4" t="s">
        <v>6</v>
      </c>
      <c r="B4">
        <v>0.34200000000000003</v>
      </c>
    </row>
    <row r="5" spans="1:13" x14ac:dyDescent="0.3">
      <c r="B5" t="s">
        <v>16</v>
      </c>
      <c r="D5" t="s">
        <v>15</v>
      </c>
      <c r="L5" t="s">
        <v>4</v>
      </c>
      <c r="M5" t="s">
        <v>5</v>
      </c>
    </row>
    <row r="6" spans="1:13" x14ac:dyDescent="0.3">
      <c r="B6" t="s">
        <v>11</v>
      </c>
      <c r="C6" t="s">
        <v>12</v>
      </c>
      <c r="D6" t="s">
        <v>11</v>
      </c>
      <c r="E6" t="s">
        <v>12</v>
      </c>
      <c r="F6" t="s">
        <v>20</v>
      </c>
      <c r="G6" t="s">
        <v>19</v>
      </c>
      <c r="K6" t="s">
        <v>1</v>
      </c>
      <c r="L6">
        <v>0.83630000000000004</v>
      </c>
      <c r="M6">
        <v>0.5585</v>
      </c>
    </row>
    <row r="7" spans="1:13" x14ac:dyDescent="0.3">
      <c r="A7" t="s">
        <v>13</v>
      </c>
      <c r="B7">
        <v>40</v>
      </c>
      <c r="C7">
        <v>60</v>
      </c>
      <c r="D7">
        <v>64.615399999999994</v>
      </c>
      <c r="E7">
        <v>51.578899999999997</v>
      </c>
      <c r="F7">
        <f>D7*B4+E7</f>
        <v>73.677366800000001</v>
      </c>
      <c r="G7">
        <f>D7^$B$2*E7^(1-$B$2)</f>
        <v>55.186298320083914</v>
      </c>
      <c r="K7" t="s">
        <v>0</v>
      </c>
      <c r="L7">
        <v>13.857699999999999</v>
      </c>
      <c r="M7">
        <v>13.028600000000001</v>
      </c>
    </row>
    <row r="8" spans="1:13" x14ac:dyDescent="0.3">
      <c r="A8" t="s">
        <v>14</v>
      </c>
      <c r="B8">
        <v>60</v>
      </c>
      <c r="C8">
        <v>40</v>
      </c>
      <c r="D8">
        <v>35.384599999999999</v>
      </c>
      <c r="E8">
        <v>48.421100000000003</v>
      </c>
      <c r="F8">
        <f>D8*B4+E8</f>
        <v>60.522633200000001</v>
      </c>
      <c r="G8">
        <f>D8^$C$2*E8^(1-$C$2)</f>
        <v>45.476871350815962</v>
      </c>
    </row>
    <row r="9" spans="1:13" x14ac:dyDescent="0.3">
      <c r="K9" t="s">
        <v>2</v>
      </c>
      <c r="L9">
        <f>L6/L7</f>
        <v>6.0349119983835707E-2</v>
      </c>
      <c r="M9">
        <f>M6/M7</f>
        <v>4.2867230554318958E-2</v>
      </c>
    </row>
    <row r="10" spans="1:13" x14ac:dyDescent="0.3">
      <c r="K10" t="s">
        <v>3</v>
      </c>
      <c r="L10">
        <f>L7/L6</f>
        <v>16.570249910319262</v>
      </c>
      <c r="M10">
        <f>M7/M6</f>
        <v>23.327842435094002</v>
      </c>
    </row>
    <row r="12" spans="1:13" x14ac:dyDescent="0.3">
      <c r="F12">
        <f>B2*F7/B4</f>
        <v>64.629269122807017</v>
      </c>
      <c r="K12" t="s">
        <v>7</v>
      </c>
      <c r="L12">
        <v>0.34200000000000003</v>
      </c>
      <c r="M12">
        <v>0.34200000000000003</v>
      </c>
    </row>
    <row r="13" spans="1:13" x14ac:dyDescent="0.3">
      <c r="K13" t="s">
        <v>8</v>
      </c>
      <c r="L13">
        <v>1</v>
      </c>
      <c r="M13">
        <v>1</v>
      </c>
    </row>
    <row r="15" spans="1:13" x14ac:dyDescent="0.3">
      <c r="K15" t="s">
        <v>9</v>
      </c>
      <c r="L15">
        <f>L6/L12</f>
        <v>2.4453216374269005</v>
      </c>
      <c r="M15">
        <f>M6/M12</f>
        <v>1.6330409356725144</v>
      </c>
    </row>
    <row r="16" spans="1:13" x14ac:dyDescent="0.3">
      <c r="K16" t="s">
        <v>10</v>
      </c>
      <c r="L16">
        <f>L7/L13</f>
        <v>13.857699999999999</v>
      </c>
      <c r="M16">
        <f>M7/M13</f>
        <v>13.028600000000001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0" sqref="D1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Dextercat</dc:creator>
  <cp:lastModifiedBy>Dextercat</cp:lastModifiedBy>
  <dcterms:created xsi:type="dcterms:W3CDTF">2021-11-29T23:58:13Z</dcterms:created>
  <dcterms:modified xsi:type="dcterms:W3CDTF">2021-11-30T00:33:40Z</dcterms:modified>
</cp:coreProperties>
</file>