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6" windowWidth="22980" windowHeight="9552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F15" i="1" l="1"/>
  <c r="I15" i="1" s="1"/>
  <c r="L15" i="1" s="1"/>
  <c r="E15" i="1"/>
  <c r="F14" i="1"/>
  <c r="E14" i="1"/>
  <c r="F13" i="1"/>
  <c r="I13" i="1" s="1"/>
  <c r="L13" i="1" s="1"/>
  <c r="E13" i="1"/>
  <c r="F12" i="1"/>
  <c r="I12" i="1" s="1"/>
  <c r="L12" i="1" s="1"/>
  <c r="E12" i="1"/>
  <c r="F11" i="1"/>
  <c r="I11" i="1" s="1"/>
  <c r="L11" i="1" s="1"/>
  <c r="E11" i="1"/>
  <c r="F10" i="1"/>
  <c r="I10" i="1" s="1"/>
  <c r="L10" i="1" s="1"/>
  <c r="E10" i="1"/>
  <c r="C6" i="1"/>
  <c r="C7" i="1" s="1"/>
  <c r="I14" i="1" l="1"/>
  <c r="L14" i="1" s="1"/>
  <c r="G15" i="1"/>
  <c r="J15" i="1" s="1"/>
  <c r="G10" i="1"/>
  <c r="J10" i="1" s="1"/>
  <c r="G12" i="1"/>
  <c r="J12" i="1" s="1"/>
  <c r="G13" i="1"/>
  <c r="J13" i="1" s="1"/>
  <c r="G14" i="1"/>
  <c r="J14" i="1" s="1"/>
  <c r="H10" i="1"/>
  <c r="K10" i="1" s="1"/>
  <c r="H11" i="1"/>
  <c r="K11" i="1" s="1"/>
  <c r="H12" i="1"/>
  <c r="K12" i="1" s="1"/>
  <c r="H13" i="1"/>
  <c r="K13" i="1" s="1"/>
  <c r="H14" i="1"/>
  <c r="K14" i="1" s="1"/>
  <c r="H15" i="1"/>
  <c r="K15" i="1" s="1"/>
  <c r="G11" i="1"/>
  <c r="J11" i="1" s="1"/>
</calcChain>
</file>

<file path=xl/sharedStrings.xml><?xml version="1.0" encoding="utf-8"?>
<sst xmlns="http://schemas.openxmlformats.org/spreadsheetml/2006/main" count="19" uniqueCount="19">
  <si>
    <t>H</t>
  </si>
  <si>
    <t>H defines the angle of movement away from (0, 0, z) in the x-y plane.</t>
  </si>
  <si>
    <t>S</t>
  </si>
  <si>
    <t xml:space="preserve">S defines the distance from (0, 0, z) in the x-y plane </t>
  </si>
  <si>
    <t>L</t>
  </si>
  <si>
    <t>Lightness defines the grey. 0=black, 1=white. It's movement along the z-axis.</t>
  </si>
  <si>
    <t>t0</t>
  </si>
  <si>
    <t>t1</t>
  </si>
  <si>
    <t>block</t>
  </si>
  <si>
    <t>min</t>
  </si>
  <si>
    <t>max</t>
  </si>
  <si>
    <t>desc</t>
  </si>
  <si>
    <t>block2</t>
  </si>
  <si>
    <t>R0</t>
  </si>
  <si>
    <t>G0</t>
  </si>
  <si>
    <t>B0</t>
  </si>
  <si>
    <t>R</t>
  </si>
  <si>
    <t>G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</si>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</sst>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.0000_);_(* \(#,##0.00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5">
    <xf numFmtId="0" fontId="0" fillId="0" borderId="0" xfId="0"/>
    <xf numFmtId="0" fontId="2" fillId="0" borderId="1" xfId="1" applyFont="1" applyFill="1"/>
    <xf numFmtId="0" fontId="0" fillId="0" borderId="0" xfId="0" quotePrefix="1" applyAlignment="1">
      <alignment horizontal="left"/>
    </xf>
    <xf numFmtId="164" fontId="2" fillId="0" borderId="1" xfId="1" applyNumberFormat="1" applyFont="1" applyFill="1"/>
    <xf numFmtId="43" fontId="2" fillId="0" borderId="1" xfId="1" applyNumberFormat="1" applyFont="1" applyFill="1"/>
  </cellXfs>
  <cellStyles count="2">
    <cellStyle name="Input" xfId="1" builtinId="20"/>
    <cellStyle name="Normal" xfId="0" builtinId="0"/>
  </cellStyles>
  <dxfs count="1">
    <dxf>
      <fill>
        <patternFill>
          <bgColor theme="3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2:L15"/>
  <sheetViews>
    <sheetView tabSelected="1" workbookViewId="0">
      <selection activeCell="C2" sqref="C2"/>
    </sheetView>
  </sheetViews>
  <sheetFormatPr defaultRowHeight="14.4" x14ac:dyDescent="0.3"/>
  <sheetData>
    <row r="2" spans="2:12" x14ac:dyDescent="0.3">
      <c r="B2" s="1" t="s">
        <v>0</v>
      </c>
      <c r="C2" s="1">
        <v>290</v>
      </c>
      <c r="E2" s="2" t="s">
        <v>1</v>
      </c>
    </row>
    <row r="3" spans="2:12" x14ac:dyDescent="0.3">
      <c r="B3" s="1" t="s">
        <v>2</v>
      </c>
      <c r="C3" s="1">
        <v>0.75</v>
      </c>
      <c r="E3" s="2" t="s">
        <v>3</v>
      </c>
    </row>
    <row r="4" spans="2:12" x14ac:dyDescent="0.3">
      <c r="B4" s="1" t="s">
        <v>4</v>
      </c>
      <c r="C4" s="1">
        <v>0.31</v>
      </c>
      <c r="E4" s="2" t="s">
        <v>5</v>
      </c>
    </row>
    <row r="6" spans="2:12" x14ac:dyDescent="0.3">
      <c r="B6" s="1" t="s">
        <v>6</v>
      </c>
      <c r="C6" s="1">
        <f>IF($C$4&lt;0.5, $C$4*(1+$C$3), $C$4+$C$3-$C$4*$C$3)</f>
        <v>0.54249999999999998</v>
      </c>
    </row>
    <row r="7" spans="2:12" x14ac:dyDescent="0.3">
      <c r="B7" s="1" t="s">
        <v>7</v>
      </c>
      <c r="C7" s="1">
        <f>2*$C$4-C6</f>
        <v>7.7500000000000013E-2</v>
      </c>
    </row>
    <row r="9" spans="2:12" x14ac:dyDescent="0.3">
      <c r="B9" s="1" t="s">
        <v>8</v>
      </c>
      <c r="C9" s="1" t="s">
        <v>9</v>
      </c>
      <c r="D9" s="1" t="s">
        <v>10</v>
      </c>
      <c r="E9" s="1" t="s">
        <v>11</v>
      </c>
      <c r="F9" s="1" t="s">
        <v>12</v>
      </c>
      <c r="G9" s="1" t="s">
        <v>13</v>
      </c>
      <c r="H9" s="1" t="s">
        <v>14</v>
      </c>
      <c r="I9" s="1" t="s">
        <v>15</v>
      </c>
      <c r="J9" s="1" t="s">
        <v>16</v>
      </c>
      <c r="K9" s="1" t="s">
        <v>17</v>
      </c>
      <c r="L9" s="1" t="s">
        <v>18</v>
      </c>
    </row>
    <row r="10" spans="2:12" x14ac:dyDescent="0.3">
      <c r="B10" s="1">
        <v>0</v>
      </c>
      <c r="C10" s="1">
        <v>0</v>
      </c>
      <c r="D10" s="1">
        <v>60</v>
      </c>
      <c r="E10" s="1" t="str">
        <f>"[" &amp; C10 &amp; ", " &amp; D10 &amp; ")"</f>
        <v>[0, 60)</v>
      </c>
      <c r="F10" s="1">
        <f>IF(AND($C$2&gt;=C10,$C$2&lt;D10),1,0)</f>
        <v>0</v>
      </c>
      <c r="G10" s="3">
        <f>IF($F10,$C$6,0)</f>
        <v>0</v>
      </c>
      <c r="H10" s="3">
        <f>IF($F10,($C$6-$C$7)/60*($C$2-$C10),0)</f>
        <v>0</v>
      </c>
      <c r="I10" s="3">
        <f>IF($F10,$C$7,0)</f>
        <v>0</v>
      </c>
      <c r="J10" s="4">
        <f t="shared" ref="J10:L15" si="0">G10*255</f>
        <v>0</v>
      </c>
      <c r="K10" s="4">
        <f t="shared" si="0"/>
        <v>0</v>
      </c>
      <c r="L10" s="4">
        <f t="shared" si="0"/>
        <v>0</v>
      </c>
    </row>
    <row r="11" spans="2:12" x14ac:dyDescent="0.3">
      <c r="B11" s="1">
        <v>1</v>
      </c>
      <c r="C11" s="1">
        <v>60</v>
      </c>
      <c r="D11" s="1">
        <v>120</v>
      </c>
      <c r="E11" s="1" t="str">
        <f t="shared" ref="E11:E15" si="1">"[" &amp; C11 &amp; ", " &amp; D11 &amp; ")"</f>
        <v>[60, 120)</v>
      </c>
      <c r="F11" s="1">
        <f t="shared" ref="F11:F15" si="2">IF(AND($C$2&gt;=C11,$C$2&lt;D11),1,0)</f>
        <v>0</v>
      </c>
      <c r="G11" s="3">
        <f>IF($F11,$C$6-($C$6-$C$7)/60*($C$2-$C11),0)</f>
        <v>0</v>
      </c>
      <c r="H11" s="3">
        <f>IF($F11,$C$6,0)</f>
        <v>0</v>
      </c>
      <c r="I11" s="3">
        <f>IF($F11,$C$7,0)</f>
        <v>0</v>
      </c>
      <c r="J11" s="4">
        <f t="shared" si="0"/>
        <v>0</v>
      </c>
      <c r="K11" s="4">
        <f t="shared" si="0"/>
        <v>0</v>
      </c>
      <c r="L11" s="4">
        <f t="shared" si="0"/>
        <v>0</v>
      </c>
    </row>
    <row r="12" spans="2:12" x14ac:dyDescent="0.3">
      <c r="B12" s="1">
        <v>2</v>
      </c>
      <c r="C12" s="1">
        <v>120</v>
      </c>
      <c r="D12" s="1">
        <v>180</v>
      </c>
      <c r="E12" s="1" t="str">
        <f t="shared" si="1"/>
        <v>[120, 180)</v>
      </c>
      <c r="F12" s="1">
        <f t="shared" si="2"/>
        <v>0</v>
      </c>
      <c r="G12" s="3">
        <f>IF($F12,$C$7,0)</f>
        <v>0</v>
      </c>
      <c r="H12" s="3">
        <f>IF($F12,$C$6,0)</f>
        <v>0</v>
      </c>
      <c r="I12" s="3">
        <f>IF($F12,($C$6-$C$7)/60*($C$2-$C12),0)</f>
        <v>0</v>
      </c>
      <c r="J12" s="4">
        <f t="shared" si="0"/>
        <v>0</v>
      </c>
      <c r="K12" s="4">
        <f t="shared" si="0"/>
        <v>0</v>
      </c>
      <c r="L12" s="4">
        <f t="shared" si="0"/>
        <v>0</v>
      </c>
    </row>
    <row r="13" spans="2:12" x14ac:dyDescent="0.3">
      <c r="B13" s="1">
        <v>3</v>
      </c>
      <c r="C13" s="1">
        <v>180</v>
      </c>
      <c r="D13" s="1">
        <v>240</v>
      </c>
      <c r="E13" s="1" t="str">
        <f t="shared" si="1"/>
        <v>[180, 240)</v>
      </c>
      <c r="F13" s="1">
        <f t="shared" si="2"/>
        <v>0</v>
      </c>
      <c r="G13" s="3">
        <f>IF($F13,$C$7,0)</f>
        <v>0</v>
      </c>
      <c r="H13" s="3">
        <f>IF($F13,$C$6-($C$6-$C$7)/60*($C$2-$C13),0)</f>
        <v>0</v>
      </c>
      <c r="I13" s="3">
        <f>IF($F13,$C$6,0)</f>
        <v>0</v>
      </c>
      <c r="J13" s="4">
        <f t="shared" si="0"/>
        <v>0</v>
      </c>
      <c r="K13" s="4">
        <f t="shared" si="0"/>
        <v>0</v>
      </c>
      <c r="L13" s="4">
        <f t="shared" si="0"/>
        <v>0</v>
      </c>
    </row>
    <row r="14" spans="2:12" x14ac:dyDescent="0.3">
      <c r="B14" s="1">
        <v>4</v>
      </c>
      <c r="C14" s="1">
        <v>240</v>
      </c>
      <c r="D14" s="1">
        <v>300</v>
      </c>
      <c r="E14" s="1" t="str">
        <f t="shared" si="1"/>
        <v>[240, 300)</v>
      </c>
      <c r="F14" s="1">
        <f t="shared" si="2"/>
        <v>1</v>
      </c>
      <c r="G14" s="3">
        <f>IF($F14,($C$6-$C$7)/60*($C$2-$C14),0)</f>
        <v>0.38749999999999996</v>
      </c>
      <c r="H14" s="3">
        <f>IF($F14,$C$7,0)</f>
        <v>7.7500000000000013E-2</v>
      </c>
      <c r="I14" s="3">
        <f>IF($F14,$C$6,0)</f>
        <v>0.54249999999999998</v>
      </c>
      <c r="J14" s="4">
        <f t="shared" si="0"/>
        <v>98.812499999999986</v>
      </c>
      <c r="K14" s="4">
        <f t="shared" si="0"/>
        <v>19.762500000000003</v>
      </c>
      <c r="L14" s="4">
        <f t="shared" si="0"/>
        <v>138.33750000000001</v>
      </c>
    </row>
    <row r="15" spans="2:12" x14ac:dyDescent="0.3">
      <c r="B15" s="1">
        <v>5</v>
      </c>
      <c r="C15" s="1">
        <v>300</v>
      </c>
      <c r="D15" s="1">
        <v>360</v>
      </c>
      <c r="E15" s="1" t="str">
        <f t="shared" si="1"/>
        <v>[300, 360)</v>
      </c>
      <c r="F15" s="1">
        <f t="shared" si="2"/>
        <v>0</v>
      </c>
      <c r="G15" s="3">
        <f>IF($F15,$C$6,0)</f>
        <v>0</v>
      </c>
      <c r="H15" s="3">
        <f>IF($F15,$C$7,0)</f>
        <v>0</v>
      </c>
      <c r="I15" s="3">
        <f>IF($F15,$C$6-($C$6-$C$7)/60*($C$2-$C15),0)</f>
        <v>0</v>
      </c>
      <c r="J15" s="4">
        <f t="shared" si="0"/>
        <v>0</v>
      </c>
      <c r="K15" s="4">
        <f t="shared" si="0"/>
        <v>0</v>
      </c>
      <c r="L15" s="4">
        <f t="shared" si="0"/>
        <v>0</v>
      </c>
    </row>
  </sheetData>
  <conditionalFormatting sqref="B10:L15">
    <cfRule type="expression" dxfId="0" priority="1">
      <formula>IF($F10,1,0)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Dextercat</dc:creator>
  <cp:lastModifiedBy>Dextercat</cp:lastModifiedBy>
  <dcterms:created xsi:type="dcterms:W3CDTF">2021-02-01T09:56:17Z</dcterms:created>
  <dcterms:modified xsi:type="dcterms:W3CDTF">2021-02-01T09:56:53Z</dcterms:modified>
</cp:coreProperties>
</file>