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cza\Dropbox\UdelaR\CCEEA\Semestre 9\Organización Industrial\Trabajo final\"/>
    </mc:Choice>
  </mc:AlternateContent>
  <bookViews>
    <workbookView xWindow="0" yWindow="0" windowWidth="28800" windowHeight="12435"/>
  </bookViews>
  <sheets>
    <sheet name="comtrade (3)" sheetId="1" r:id="rId1"/>
  </sheets>
  <definedNames>
    <definedName name="_xlnm._FilterDatabase" localSheetId="0" hidden="1">'comtrade (3)'!$A$1:$K$31</definedName>
  </definedNames>
  <calcPr calcId="0"/>
</workbook>
</file>

<file path=xl/calcChain.xml><?xml version="1.0" encoding="utf-8"?>
<calcChain xmlns="http://schemas.openxmlformats.org/spreadsheetml/2006/main">
  <c r="M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</calcChain>
</file>

<file path=xl/sharedStrings.xml><?xml version="1.0" encoding="utf-8"?>
<sst xmlns="http://schemas.openxmlformats.org/spreadsheetml/2006/main" count="163" uniqueCount="51">
  <si>
    <t>Year</t>
  </si>
  <si>
    <t>Period</t>
  </si>
  <si>
    <t>Period Desc.</t>
  </si>
  <si>
    <t>Reporter Code</t>
  </si>
  <si>
    <t>Reporter</t>
  </si>
  <si>
    <t>Partner Code</t>
  </si>
  <si>
    <t>Partner</t>
  </si>
  <si>
    <t>Commodity Code</t>
  </si>
  <si>
    <t>Commodity</t>
  </si>
  <si>
    <t>Netweight (kg)</t>
  </si>
  <si>
    <t>Uruguay</t>
  </si>
  <si>
    <t>Petroleum oils and oils obtained from bituminous minerals; crude</t>
  </si>
  <si>
    <t>Nigeria</t>
  </si>
  <si>
    <t>Colombia</t>
  </si>
  <si>
    <t>Angola</t>
  </si>
  <si>
    <t>Venezuela</t>
  </si>
  <si>
    <t>Brazil</t>
  </si>
  <si>
    <t>Yemen</t>
  </si>
  <si>
    <t>Trade Value</t>
  </si>
  <si>
    <t>,</t>
  </si>
  <si>
    <t>Year,Period,Period Desc.,Reporter Code,Reporter,Partner Code,Partner,Commodity Code,Commodity,Netweight (kg),Trade Value</t>
  </si>
  <si>
    <t>2016,201601,1,858,Uruguay,566,Nigeria,2709,Petroleum oils and oils obtained from bituminous minerals; crude,132715344,31990316</t>
  </si>
  <si>
    <t>2016,201602,2,858,Uruguay,170,Colombia,2709,Petroleum oils and oils obtained from bituminous minerals; crude,50029747,10850222</t>
  </si>
  <si>
    <t>2016,201603,3,858,Uruguay,24,Angola,2709,Petroleum oils and oils obtained from bituminous minerals; crude,132090166,37459133</t>
  </si>
  <si>
    <t>2016,201603,3,858,Uruguay,566,Nigeria,2709,Petroleum oils and oils obtained from bituminous minerals; crude,131943262,33833315</t>
  </si>
  <si>
    <t>2015,201501,1,858,Uruguay,566,Nigeria,2709,Petroleum oils and oils obtained from bituminous minerals; crude,131979154,47848819</t>
  </si>
  <si>
    <t>2015,201501,1,858,Uruguay,862,Venezuela,2709,Petroleum oils and oils obtained from bituminous minerals; crude,91629588,32528088</t>
  </si>
  <si>
    <t>2015,201502,2,858,Uruguay,566,Nigeria,2709,Petroleum oils and oils obtained from bituminous minerals; crude,131817642,57484571</t>
  </si>
  <si>
    <t>2014,201401,1,858,Uruguay,862,Venezuela,2709,Petroleum oils and oils obtained from bituminous minerals; crude,243348585,198071618</t>
  </si>
  <si>
    <t>2014,201403,3,858,Uruguay,24,Angola,2709,Petroleum oils and oils obtained from bituminous minerals; crude,133005953,104303736</t>
  </si>
  <si>
    <t>2014,201403,3,858,Uruguay,566,Nigeria,2709,Petroleum oils and oils obtained from bituminous minerals; crude,138266962,110800781</t>
  </si>
  <si>
    <t>2014,201403,3,858,Uruguay,862,Venezuela,2709,Petroleum oils and oils obtained from bituminous minerals; crude,108893204,65219256</t>
  </si>
  <si>
    <t>2014,201405,5,858,Uruguay,566,Nigeria,2709,Petroleum oils and oils obtained from bituminous minerals; crude,132130649,106347246</t>
  </si>
  <si>
    <t>2014,201405,5,858,Uruguay,862,Venezuela,2709,Petroleum oils and oils obtained from bituminous minerals; crude,108809736,64277444</t>
  </si>
  <si>
    <t>2014,201406,6,858,Uruguay,24,Angola,2709,Petroleum oils and oils obtained from bituminous minerals; crude,139642125,113182127</t>
  </si>
  <si>
    <t>2014,201406,6,858,Uruguay,76,Brazil,2709,Petroleum oils and oils obtained from bituminous minerals; crude,76495125,60268892</t>
  </si>
  <si>
    <t>2014,201407,7,858,Uruguay,566,Nigeria,2709,Petroleum oils and oils obtained from bituminous minerals; crude,132124388,104557188</t>
  </si>
  <si>
    <t>2014,201409,9,858,Uruguay,76,Brazil,2709,Petroleum oils and oils obtained from bituminous minerals; crude,55673353,41603301</t>
  </si>
  <si>
    <t>2014,201409,9,858,Uruguay,862,Venezuela,2709,Petroleum oils and oils obtained from bituminous minerals; crude,90445590,51069751</t>
  </si>
  <si>
    <t>2014,201410,10,858,Uruguay,76,Brazil,2709,Petroleum oils and oils obtained from bituminous minerals; crude,121141884,79328691</t>
  </si>
  <si>
    <t>2014,201410,10,858,Uruguay,566,Nigeria,2709,Petroleum oils and oils obtained from bituminous minerals; crude,132574839,90015687</t>
  </si>
  <si>
    <t>2014,201411,11,858,Uruguay,566,Nigeria,2709,Petroleum oils and oils obtained from bituminous minerals; crude,132010037,76258621</t>
  </si>
  <si>
    <t>2014,201411,11,858,Uruguay,862,Venezuela,2709,Petroleum oils and oils obtained from bituminous minerals; crude,91662141,44721681</t>
  </si>
  <si>
    <t>2014,201412,12,858,Uruguay,76,Brazil,2709,Petroleum oils and oils obtained from bituminous minerals; crude,69609162,30978715</t>
  </si>
  <si>
    <t>2013,201301,1,858,Uruguay,566,Nigeria,2709,Petroleum oils and oils obtained from bituminous minerals; crude,145334875,123024256</t>
  </si>
  <si>
    <t>2013,201302,2,858,Uruguay,862,Venezuela,2709,Petroleum oils and oils obtained from bituminous minerals; crude,125465981,105105802</t>
  </si>
  <si>
    <t>2013,201303,3,858,Uruguay,566,Nigeria,2709,Petroleum oils and oils obtained from bituminous minerals; crude,132282500,115370424</t>
  </si>
  <si>
    <t>2013,201304,4,858,Uruguay,862,Venezuela,2709,Petroleum oils and oils obtained from bituminous minerals; crude,121143990,91269271</t>
  </si>
  <si>
    <t>2013,201305,5,858,Uruguay,24,Angola,2709,Petroleum oils and oils obtained from bituminous minerals; crude,138594436,104017783</t>
  </si>
  <si>
    <t>2013,201305,5,858,Uruguay,887,Yemen,2709,Petroleum oils and oils obtained from bituminous minerals; crude,143429061,108372533</t>
  </si>
  <si>
    <t>2013,201306,6,858,Uruguay,862,Venezuela,2709,Petroleum oils and oils obtained from bituminous minerals; crude,124237466,95381079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</si>
</sst>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B1" workbookViewId="0">
      <selection activeCell="N5" sqref="N5"/>
    </sheetView>
  </sheetViews>
  <sheetFormatPr baseColWidth="10" defaultRowHeight="15" x14ac:dyDescent="0.25"/>
  <cols>
    <col min="12" max="12" width="11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  <c r="M1" t="str">
        <f>+CONCATENATE(A1,L1,B1,L1,C1,L1,D1,L1,E1,L1,F1,L1,G1,L1,H1,L1,I1,L1,J1,L1,K1)</f>
        <v>Year,Period,Period Desc.,Reporter Code,Reporter,Partner Code,Partner,Commodity Code,Commodity,Netweight (kg),Trade Value</v>
      </c>
      <c r="N1" t="s">
        <v>20</v>
      </c>
    </row>
    <row r="2" spans="1:14" x14ac:dyDescent="0.25">
      <c r="A2">
        <v>2016</v>
      </c>
      <c r="B2">
        <v>201601</v>
      </c>
      <c r="C2" s="1">
        <v>1</v>
      </c>
      <c r="D2">
        <v>858</v>
      </c>
      <c r="E2" t="s">
        <v>10</v>
      </c>
      <c r="F2">
        <v>566</v>
      </c>
      <c r="G2" t="s">
        <v>12</v>
      </c>
      <c r="H2">
        <v>2709</v>
      </c>
      <c r="I2" t="s">
        <v>11</v>
      </c>
      <c r="J2">
        <v>132715344</v>
      </c>
      <c r="K2">
        <v>31990316</v>
      </c>
      <c r="L2" t="s">
        <v>19</v>
      </c>
      <c r="M2" t="str">
        <f>+CONCATENATE(A2,L2,B2,L2,C2,L2,D2,L2,E2,L2,F2,L2,G2,L2,H2,L2,I2,L2,J2,L2,K2)</f>
        <v>2016,201601,1,858,Uruguay,566,Nigeria,2709,Petroleum oils and oils obtained from bituminous minerals; crude,132715344,31990316</v>
      </c>
      <c r="N2" t="s">
        <v>21</v>
      </c>
    </row>
    <row r="3" spans="1:14" x14ac:dyDescent="0.25">
      <c r="A3">
        <v>2016</v>
      </c>
      <c r="B3">
        <v>201602</v>
      </c>
      <c r="C3" s="1">
        <v>2</v>
      </c>
      <c r="D3">
        <v>858</v>
      </c>
      <c r="E3" t="s">
        <v>10</v>
      </c>
      <c r="F3">
        <v>170</v>
      </c>
      <c r="G3" t="s">
        <v>13</v>
      </c>
      <c r="H3">
        <v>2709</v>
      </c>
      <c r="I3" t="s">
        <v>11</v>
      </c>
      <c r="J3">
        <v>50029747</v>
      </c>
      <c r="K3">
        <v>10850222</v>
      </c>
      <c r="L3" t="s">
        <v>19</v>
      </c>
      <c r="M3" t="str">
        <f>+CONCATENATE(A3,L3,B3,L3,C3,L3,D3,L3,E3,L3,F3,L3,G3,L3,H3,L3,I3,L3,J3,L3,K3)</f>
        <v>2016,201602,2,858,Uruguay,170,Colombia,2709,Petroleum oils and oils obtained from bituminous minerals; crude,50029747,10850222</v>
      </c>
      <c r="N3" t="s">
        <v>22</v>
      </c>
    </row>
    <row r="4" spans="1:14" x14ac:dyDescent="0.25">
      <c r="A4">
        <v>2016</v>
      </c>
      <c r="B4">
        <v>201603</v>
      </c>
      <c r="C4" s="1">
        <v>3</v>
      </c>
      <c r="D4">
        <v>858</v>
      </c>
      <c r="E4" t="s">
        <v>10</v>
      </c>
      <c r="F4">
        <v>24</v>
      </c>
      <c r="G4" t="s">
        <v>14</v>
      </c>
      <c r="H4">
        <v>2709</v>
      </c>
      <c r="I4" t="s">
        <v>11</v>
      </c>
      <c r="J4">
        <v>132090166</v>
      </c>
      <c r="K4">
        <v>37459133</v>
      </c>
      <c r="L4" t="s">
        <v>19</v>
      </c>
      <c r="M4" t="str">
        <f>+CONCATENATE(A4,L4,B4,L4,C4,L4,D4,L4,E4,L4,F4,L4,G4,L4,H4,L4,I4,L4,J4,L4,K4)</f>
        <v>2016,201603,3,858,Uruguay,24,Angola,2709,Petroleum oils and oils obtained from bituminous minerals; crude,132090166,37459133</v>
      </c>
      <c r="N4" t="s">
        <v>23</v>
      </c>
    </row>
    <row r="5" spans="1:14" x14ac:dyDescent="0.25">
      <c r="A5">
        <v>2016</v>
      </c>
      <c r="B5">
        <v>201603</v>
      </c>
      <c r="C5" s="1">
        <v>3</v>
      </c>
      <c r="D5">
        <v>858</v>
      </c>
      <c r="E5" t="s">
        <v>10</v>
      </c>
      <c r="F5">
        <v>566</v>
      </c>
      <c r="G5" t="s">
        <v>12</v>
      </c>
      <c r="H5">
        <v>2709</v>
      </c>
      <c r="I5" t="s">
        <v>11</v>
      </c>
      <c r="J5">
        <v>131943262</v>
      </c>
      <c r="K5">
        <v>33833315</v>
      </c>
      <c r="L5" t="s">
        <v>19</v>
      </c>
      <c r="M5" t="str">
        <f>+CONCATENATE(A5,L5,B5,L5,C5,L5,D5,L5,E5,L5,F5,L5,G5,L5,H5,L5,I5,L5,J5,L5,K5)</f>
        <v>2016,201603,3,858,Uruguay,566,Nigeria,2709,Petroleum oils and oils obtained from bituminous minerals; crude,131943262,33833315</v>
      </c>
      <c r="N5" t="s">
        <v>24</v>
      </c>
    </row>
    <row r="6" spans="1:14" x14ac:dyDescent="0.25">
      <c r="A6">
        <v>2015</v>
      </c>
      <c r="B6">
        <v>201501</v>
      </c>
      <c r="C6" s="1">
        <v>1</v>
      </c>
      <c r="D6">
        <v>858</v>
      </c>
      <c r="E6" t="s">
        <v>10</v>
      </c>
      <c r="F6">
        <v>566</v>
      </c>
      <c r="G6" t="s">
        <v>12</v>
      </c>
      <c r="H6">
        <v>2709</v>
      </c>
      <c r="I6" t="s">
        <v>11</v>
      </c>
      <c r="J6">
        <v>131979154</v>
      </c>
      <c r="K6">
        <v>47848819</v>
      </c>
      <c r="L6" t="s">
        <v>19</v>
      </c>
      <c r="M6" t="str">
        <f>+CONCATENATE(A6,L6,B6,L6,C6,L6,D6,L6,E6,L6,F6,L6,G6,L6,H6,L6,I6,L6,J6,L6,K6)</f>
        <v>2015,201501,1,858,Uruguay,566,Nigeria,2709,Petroleum oils and oils obtained from bituminous minerals; crude,131979154,47848819</v>
      </c>
      <c r="N6" t="s">
        <v>25</v>
      </c>
    </row>
    <row r="7" spans="1:14" x14ac:dyDescent="0.25">
      <c r="A7">
        <v>2015</v>
      </c>
      <c r="B7">
        <v>201501</v>
      </c>
      <c r="C7" s="1">
        <v>1</v>
      </c>
      <c r="D7">
        <v>858</v>
      </c>
      <c r="E7" t="s">
        <v>10</v>
      </c>
      <c r="F7">
        <v>862</v>
      </c>
      <c r="G7" t="s">
        <v>15</v>
      </c>
      <c r="H7">
        <v>2709</v>
      </c>
      <c r="I7" t="s">
        <v>11</v>
      </c>
      <c r="J7">
        <v>91629588</v>
      </c>
      <c r="K7">
        <v>32528088</v>
      </c>
      <c r="L7" t="s">
        <v>19</v>
      </c>
      <c r="M7" t="str">
        <f>+CONCATENATE(A7,L7,B7,L7,C7,L7,D7,L7,E7,L7,F7,L7,G7,L7,H7,L7,I7,L7,J7,L7,K7)</f>
        <v>2015,201501,1,858,Uruguay,862,Venezuela,2709,Petroleum oils and oils obtained from bituminous minerals; crude,91629588,32528088</v>
      </c>
      <c r="N7" t="s">
        <v>26</v>
      </c>
    </row>
    <row r="8" spans="1:14" x14ac:dyDescent="0.25">
      <c r="A8">
        <v>2015</v>
      </c>
      <c r="B8">
        <v>201502</v>
      </c>
      <c r="C8" s="1">
        <v>2</v>
      </c>
      <c r="D8">
        <v>858</v>
      </c>
      <c r="E8" t="s">
        <v>10</v>
      </c>
      <c r="F8">
        <v>566</v>
      </c>
      <c r="G8" t="s">
        <v>12</v>
      </c>
      <c r="H8">
        <v>2709</v>
      </c>
      <c r="I8" t="s">
        <v>11</v>
      </c>
      <c r="J8">
        <v>131817642</v>
      </c>
      <c r="K8">
        <v>57484571</v>
      </c>
      <c r="L8" t="s">
        <v>19</v>
      </c>
      <c r="M8" t="str">
        <f>+CONCATENATE(A8,L8,B8,L8,C8,L8,D8,L8,E8,L8,F8,L8,G8,L8,H8,L8,I8,L8,J8,L8,K8)</f>
        <v>2015,201502,2,858,Uruguay,566,Nigeria,2709,Petroleum oils and oils obtained from bituminous minerals; crude,131817642,57484571</v>
      </c>
      <c r="N8" t="s">
        <v>27</v>
      </c>
    </row>
    <row r="9" spans="1:14" x14ac:dyDescent="0.25">
      <c r="A9">
        <v>2014</v>
      </c>
      <c r="B9">
        <v>201401</v>
      </c>
      <c r="C9" s="1">
        <v>1</v>
      </c>
      <c r="D9">
        <v>858</v>
      </c>
      <c r="E9" t="s">
        <v>10</v>
      </c>
      <c r="F9">
        <v>862</v>
      </c>
      <c r="G9" t="s">
        <v>15</v>
      </c>
      <c r="H9">
        <v>2709</v>
      </c>
      <c r="I9" t="s">
        <v>11</v>
      </c>
      <c r="J9">
        <v>243348585</v>
      </c>
      <c r="K9">
        <v>198071618</v>
      </c>
      <c r="L9" t="s">
        <v>19</v>
      </c>
      <c r="M9" t="str">
        <f>+CONCATENATE(A9,L9,B9,L9,C9,L9,D9,L9,E9,L9,F9,L9,G9,L9,H9,L9,I9,L9,J9,L9,K9)</f>
        <v>2014,201401,1,858,Uruguay,862,Venezuela,2709,Petroleum oils and oils obtained from bituminous minerals; crude,243348585,198071618</v>
      </c>
      <c r="N9" t="s">
        <v>28</v>
      </c>
    </row>
    <row r="10" spans="1:14" x14ac:dyDescent="0.25">
      <c r="A10">
        <v>2014</v>
      </c>
      <c r="B10">
        <v>201403</v>
      </c>
      <c r="C10" s="1">
        <v>3</v>
      </c>
      <c r="D10">
        <v>858</v>
      </c>
      <c r="E10" t="s">
        <v>10</v>
      </c>
      <c r="F10">
        <v>24</v>
      </c>
      <c r="G10" t="s">
        <v>14</v>
      </c>
      <c r="H10">
        <v>2709</v>
      </c>
      <c r="I10" t="s">
        <v>11</v>
      </c>
      <c r="J10">
        <v>133005953</v>
      </c>
      <c r="K10">
        <v>104303736</v>
      </c>
      <c r="L10" t="s">
        <v>19</v>
      </c>
      <c r="M10" t="str">
        <f>+CONCATENATE(A10,L10,B10,L10,C10,L10,D10,L10,E10,L10,F10,L10,G10,L10,H10,L10,I10,L10,J10,L10,K10)</f>
        <v>2014,201403,3,858,Uruguay,24,Angola,2709,Petroleum oils and oils obtained from bituminous minerals; crude,133005953,104303736</v>
      </c>
      <c r="N10" t="s">
        <v>29</v>
      </c>
    </row>
    <row r="11" spans="1:14" x14ac:dyDescent="0.25">
      <c r="A11">
        <v>2014</v>
      </c>
      <c r="B11">
        <v>201403</v>
      </c>
      <c r="C11" s="1">
        <v>3</v>
      </c>
      <c r="D11">
        <v>858</v>
      </c>
      <c r="E11" t="s">
        <v>10</v>
      </c>
      <c r="F11">
        <v>566</v>
      </c>
      <c r="G11" t="s">
        <v>12</v>
      </c>
      <c r="H11">
        <v>2709</v>
      </c>
      <c r="I11" t="s">
        <v>11</v>
      </c>
      <c r="J11">
        <v>138266962</v>
      </c>
      <c r="K11">
        <v>110800781</v>
      </c>
      <c r="L11" t="s">
        <v>19</v>
      </c>
      <c r="M11" t="str">
        <f>+CONCATENATE(A11,L11,B11,L11,C11,L11,D11,L11,E11,L11,F11,L11,G11,L11,H11,L11,I11,L11,J11,L11,K11)</f>
        <v>2014,201403,3,858,Uruguay,566,Nigeria,2709,Petroleum oils and oils obtained from bituminous minerals; crude,138266962,110800781</v>
      </c>
      <c r="N11" t="s">
        <v>30</v>
      </c>
    </row>
    <row r="12" spans="1:14" x14ac:dyDescent="0.25">
      <c r="A12">
        <v>2014</v>
      </c>
      <c r="B12">
        <v>201403</v>
      </c>
      <c r="C12" s="1">
        <v>3</v>
      </c>
      <c r="D12">
        <v>858</v>
      </c>
      <c r="E12" t="s">
        <v>10</v>
      </c>
      <c r="F12">
        <v>862</v>
      </c>
      <c r="G12" t="s">
        <v>15</v>
      </c>
      <c r="H12">
        <v>2709</v>
      </c>
      <c r="I12" t="s">
        <v>11</v>
      </c>
      <c r="J12">
        <v>108893204</v>
      </c>
      <c r="K12">
        <v>65219256</v>
      </c>
      <c r="L12" t="s">
        <v>19</v>
      </c>
      <c r="M12" t="str">
        <f>+CONCATENATE(A12,L12,B12,L12,C12,L12,D12,L12,E12,L12,F12,L12,G12,L12,H12,L12,I12,L12,J12,L12,K12)</f>
        <v>2014,201403,3,858,Uruguay,862,Venezuela,2709,Petroleum oils and oils obtained from bituminous minerals; crude,108893204,65219256</v>
      </c>
      <c r="N12" t="s">
        <v>31</v>
      </c>
    </row>
    <row r="13" spans="1:14" x14ac:dyDescent="0.25">
      <c r="A13">
        <v>2014</v>
      </c>
      <c r="B13">
        <v>201405</v>
      </c>
      <c r="C13" s="1">
        <v>5</v>
      </c>
      <c r="D13">
        <v>858</v>
      </c>
      <c r="E13" t="s">
        <v>10</v>
      </c>
      <c r="F13">
        <v>566</v>
      </c>
      <c r="G13" t="s">
        <v>12</v>
      </c>
      <c r="H13">
        <v>2709</v>
      </c>
      <c r="I13" t="s">
        <v>11</v>
      </c>
      <c r="J13">
        <v>132130649</v>
      </c>
      <c r="K13">
        <v>106347246</v>
      </c>
      <c r="L13" t="s">
        <v>19</v>
      </c>
      <c r="M13" t="str">
        <f>+CONCATENATE(A13,L13,B13,L13,C13,L13,D13,L13,E13,L13,F13,L13,G13,L13,H13,L13,I13,L13,J13,L13,K13)</f>
        <v>2014,201405,5,858,Uruguay,566,Nigeria,2709,Petroleum oils and oils obtained from bituminous minerals; crude,132130649,106347246</v>
      </c>
      <c r="N13" t="s">
        <v>32</v>
      </c>
    </row>
    <row r="14" spans="1:14" x14ac:dyDescent="0.25">
      <c r="A14">
        <v>2014</v>
      </c>
      <c r="B14">
        <v>201405</v>
      </c>
      <c r="C14" s="1">
        <v>5</v>
      </c>
      <c r="D14">
        <v>858</v>
      </c>
      <c r="E14" t="s">
        <v>10</v>
      </c>
      <c r="F14">
        <v>862</v>
      </c>
      <c r="G14" t="s">
        <v>15</v>
      </c>
      <c r="H14">
        <v>2709</v>
      </c>
      <c r="I14" t="s">
        <v>11</v>
      </c>
      <c r="J14">
        <v>108809736</v>
      </c>
      <c r="K14">
        <v>64277444</v>
      </c>
      <c r="L14" t="s">
        <v>19</v>
      </c>
      <c r="M14" t="str">
        <f>+CONCATENATE(A14,L14,B14,L14,C14,L14,D14,L14,E14,L14,F14,L14,G14,L14,H14,L14,I14,L14,J14,L14,K14)</f>
        <v>2014,201405,5,858,Uruguay,862,Venezuela,2709,Petroleum oils and oils obtained from bituminous minerals; crude,108809736,64277444</v>
      </c>
      <c r="N14" t="s">
        <v>33</v>
      </c>
    </row>
    <row r="15" spans="1:14" x14ac:dyDescent="0.25">
      <c r="A15">
        <v>2014</v>
      </c>
      <c r="B15">
        <v>201406</v>
      </c>
      <c r="C15" s="1">
        <v>6</v>
      </c>
      <c r="D15">
        <v>858</v>
      </c>
      <c r="E15" t="s">
        <v>10</v>
      </c>
      <c r="F15">
        <v>24</v>
      </c>
      <c r="G15" t="s">
        <v>14</v>
      </c>
      <c r="H15">
        <v>2709</v>
      </c>
      <c r="I15" t="s">
        <v>11</v>
      </c>
      <c r="J15">
        <v>139642125</v>
      </c>
      <c r="K15">
        <v>113182127</v>
      </c>
      <c r="L15" t="s">
        <v>19</v>
      </c>
      <c r="M15" t="str">
        <f>+CONCATENATE(A15,L15,B15,L15,C15,L15,D15,L15,E15,L15,F15,L15,G15,L15,H15,L15,I15,L15,J15,L15,K15)</f>
        <v>2014,201406,6,858,Uruguay,24,Angola,2709,Petroleum oils and oils obtained from bituminous minerals; crude,139642125,113182127</v>
      </c>
      <c r="N15" t="s">
        <v>34</v>
      </c>
    </row>
    <row r="16" spans="1:14" x14ac:dyDescent="0.25">
      <c r="A16">
        <v>2014</v>
      </c>
      <c r="B16">
        <v>201406</v>
      </c>
      <c r="C16" s="1">
        <v>6</v>
      </c>
      <c r="D16">
        <v>858</v>
      </c>
      <c r="E16" t="s">
        <v>10</v>
      </c>
      <c r="F16">
        <v>76</v>
      </c>
      <c r="G16" t="s">
        <v>16</v>
      </c>
      <c r="H16">
        <v>2709</v>
      </c>
      <c r="I16" t="s">
        <v>11</v>
      </c>
      <c r="J16">
        <v>76495125</v>
      </c>
      <c r="K16">
        <v>60268892</v>
      </c>
      <c r="L16" t="s">
        <v>19</v>
      </c>
      <c r="M16" t="str">
        <f>+CONCATENATE(A16,L16,B16,L16,C16,L16,D16,L16,E16,L16,F16,L16,G16,L16,H16,L16,I16,L16,J16,L16,K16)</f>
        <v>2014,201406,6,858,Uruguay,76,Brazil,2709,Petroleum oils and oils obtained from bituminous minerals; crude,76495125,60268892</v>
      </c>
      <c r="N16" t="s">
        <v>35</v>
      </c>
    </row>
    <row r="17" spans="1:14" x14ac:dyDescent="0.25">
      <c r="A17">
        <v>2014</v>
      </c>
      <c r="B17">
        <v>201407</v>
      </c>
      <c r="C17" s="1">
        <v>7</v>
      </c>
      <c r="D17">
        <v>858</v>
      </c>
      <c r="E17" t="s">
        <v>10</v>
      </c>
      <c r="F17">
        <v>566</v>
      </c>
      <c r="G17" t="s">
        <v>12</v>
      </c>
      <c r="H17">
        <v>2709</v>
      </c>
      <c r="I17" t="s">
        <v>11</v>
      </c>
      <c r="J17">
        <v>132124388</v>
      </c>
      <c r="K17">
        <v>104557188</v>
      </c>
      <c r="L17" t="s">
        <v>19</v>
      </c>
      <c r="M17" t="str">
        <f>+CONCATENATE(A17,L17,B17,L17,C17,L17,D17,L17,E17,L17,F17,L17,G17,L17,H17,L17,I17,L17,J17,L17,K17)</f>
        <v>2014,201407,7,858,Uruguay,566,Nigeria,2709,Petroleum oils and oils obtained from bituminous minerals; crude,132124388,104557188</v>
      </c>
      <c r="N17" t="s">
        <v>36</v>
      </c>
    </row>
    <row r="18" spans="1:14" x14ac:dyDescent="0.25">
      <c r="A18">
        <v>2014</v>
      </c>
      <c r="B18">
        <v>201409</v>
      </c>
      <c r="C18" s="1">
        <v>9</v>
      </c>
      <c r="D18">
        <v>858</v>
      </c>
      <c r="E18" t="s">
        <v>10</v>
      </c>
      <c r="F18">
        <v>76</v>
      </c>
      <c r="G18" t="s">
        <v>16</v>
      </c>
      <c r="H18">
        <v>2709</v>
      </c>
      <c r="I18" t="s">
        <v>11</v>
      </c>
      <c r="J18">
        <v>55673353</v>
      </c>
      <c r="K18">
        <v>41603301</v>
      </c>
      <c r="L18" t="s">
        <v>19</v>
      </c>
      <c r="M18" t="str">
        <f>+CONCATENATE(A18,L18,B18,L18,C18,L18,D18,L18,E18,L18,F18,L18,G18,L18,H18,L18,I18,L18,J18,L18,K18)</f>
        <v>2014,201409,9,858,Uruguay,76,Brazil,2709,Petroleum oils and oils obtained from bituminous minerals; crude,55673353,41603301</v>
      </c>
      <c r="N18" t="s">
        <v>37</v>
      </c>
    </row>
    <row r="19" spans="1:14" x14ac:dyDescent="0.25">
      <c r="A19">
        <v>2014</v>
      </c>
      <c r="B19">
        <v>201409</v>
      </c>
      <c r="C19" s="1">
        <v>9</v>
      </c>
      <c r="D19">
        <v>858</v>
      </c>
      <c r="E19" t="s">
        <v>10</v>
      </c>
      <c r="F19">
        <v>862</v>
      </c>
      <c r="G19" t="s">
        <v>15</v>
      </c>
      <c r="H19">
        <v>2709</v>
      </c>
      <c r="I19" t="s">
        <v>11</v>
      </c>
      <c r="J19">
        <v>90445590</v>
      </c>
      <c r="K19">
        <v>51069751</v>
      </c>
      <c r="L19" t="s">
        <v>19</v>
      </c>
      <c r="M19" t="str">
        <f>+CONCATENATE(A19,L19,B19,L19,C19,L19,D19,L19,E19,L19,F19,L19,G19,L19,H19,L19,I19,L19,J19,L19,K19)</f>
        <v>2014,201409,9,858,Uruguay,862,Venezuela,2709,Petroleum oils and oils obtained from bituminous minerals; crude,90445590,51069751</v>
      </c>
      <c r="N19" t="s">
        <v>38</v>
      </c>
    </row>
    <row r="20" spans="1:14" x14ac:dyDescent="0.25">
      <c r="A20">
        <v>2014</v>
      </c>
      <c r="B20">
        <v>201410</v>
      </c>
      <c r="C20" s="1">
        <v>10</v>
      </c>
      <c r="D20">
        <v>858</v>
      </c>
      <c r="E20" t="s">
        <v>10</v>
      </c>
      <c r="F20">
        <v>76</v>
      </c>
      <c r="G20" t="s">
        <v>16</v>
      </c>
      <c r="H20">
        <v>2709</v>
      </c>
      <c r="I20" t="s">
        <v>11</v>
      </c>
      <c r="J20">
        <v>121141884</v>
      </c>
      <c r="K20">
        <v>79328691</v>
      </c>
      <c r="L20" t="s">
        <v>19</v>
      </c>
      <c r="M20" t="str">
        <f>+CONCATENATE(A20,L20,B20,L20,C20,L20,D20,L20,E20,L20,F20,L20,G20,L20,H20,L20,I20,L20,J20,L20,K20)</f>
        <v>2014,201410,10,858,Uruguay,76,Brazil,2709,Petroleum oils and oils obtained from bituminous minerals; crude,121141884,79328691</v>
      </c>
      <c r="N20" t="s">
        <v>39</v>
      </c>
    </row>
    <row r="21" spans="1:14" x14ac:dyDescent="0.25">
      <c r="A21">
        <v>2014</v>
      </c>
      <c r="B21">
        <v>201410</v>
      </c>
      <c r="C21" s="1">
        <v>10</v>
      </c>
      <c r="D21">
        <v>858</v>
      </c>
      <c r="E21" t="s">
        <v>10</v>
      </c>
      <c r="F21">
        <v>566</v>
      </c>
      <c r="G21" t="s">
        <v>12</v>
      </c>
      <c r="H21">
        <v>2709</v>
      </c>
      <c r="I21" t="s">
        <v>11</v>
      </c>
      <c r="J21">
        <v>132574839</v>
      </c>
      <c r="K21">
        <v>90015687</v>
      </c>
      <c r="L21" t="s">
        <v>19</v>
      </c>
      <c r="M21" t="str">
        <f>+CONCATENATE(A21,L21,B21,L21,C21,L21,D21,L21,E21,L21,F21,L21,G21,L21,H21,L21,I21,L21,J21,L21,K21)</f>
        <v>2014,201410,10,858,Uruguay,566,Nigeria,2709,Petroleum oils and oils obtained from bituminous minerals; crude,132574839,90015687</v>
      </c>
      <c r="N21" t="s">
        <v>40</v>
      </c>
    </row>
    <row r="22" spans="1:14" x14ac:dyDescent="0.25">
      <c r="A22">
        <v>2014</v>
      </c>
      <c r="B22">
        <v>201411</v>
      </c>
      <c r="C22" s="1">
        <v>11</v>
      </c>
      <c r="D22">
        <v>858</v>
      </c>
      <c r="E22" t="s">
        <v>10</v>
      </c>
      <c r="F22">
        <v>566</v>
      </c>
      <c r="G22" t="s">
        <v>12</v>
      </c>
      <c r="H22">
        <v>2709</v>
      </c>
      <c r="I22" t="s">
        <v>11</v>
      </c>
      <c r="J22">
        <v>132010037</v>
      </c>
      <c r="K22">
        <v>76258621</v>
      </c>
      <c r="L22" t="s">
        <v>19</v>
      </c>
      <c r="M22" t="str">
        <f>+CONCATENATE(A22,L22,B22,L22,C22,L22,D22,L22,E22,L22,F22,L22,G22,L22,H22,L22,I22,L22,J22,L22,K22)</f>
        <v>2014,201411,11,858,Uruguay,566,Nigeria,2709,Petroleum oils and oils obtained from bituminous minerals; crude,132010037,76258621</v>
      </c>
      <c r="N22" t="s">
        <v>41</v>
      </c>
    </row>
    <row r="23" spans="1:14" x14ac:dyDescent="0.25">
      <c r="A23">
        <v>2014</v>
      </c>
      <c r="B23">
        <v>201411</v>
      </c>
      <c r="C23" s="1">
        <v>11</v>
      </c>
      <c r="D23">
        <v>858</v>
      </c>
      <c r="E23" t="s">
        <v>10</v>
      </c>
      <c r="F23">
        <v>862</v>
      </c>
      <c r="G23" t="s">
        <v>15</v>
      </c>
      <c r="H23">
        <v>2709</v>
      </c>
      <c r="I23" t="s">
        <v>11</v>
      </c>
      <c r="J23">
        <v>91662141</v>
      </c>
      <c r="K23">
        <v>44721681</v>
      </c>
      <c r="L23" t="s">
        <v>19</v>
      </c>
      <c r="M23" t="str">
        <f>+CONCATENATE(A23,L23,B23,L23,C23,L23,D23,L23,E23,L23,F23,L23,G23,L23,H23,L23,I23,L23,J23,L23,K23)</f>
        <v>2014,201411,11,858,Uruguay,862,Venezuela,2709,Petroleum oils and oils obtained from bituminous minerals; crude,91662141,44721681</v>
      </c>
      <c r="N23" t="s">
        <v>42</v>
      </c>
    </row>
    <row r="24" spans="1:14" x14ac:dyDescent="0.25">
      <c r="A24">
        <v>2014</v>
      </c>
      <c r="B24">
        <v>201412</v>
      </c>
      <c r="C24" s="1">
        <v>12</v>
      </c>
      <c r="D24">
        <v>858</v>
      </c>
      <c r="E24" t="s">
        <v>10</v>
      </c>
      <c r="F24">
        <v>76</v>
      </c>
      <c r="G24" t="s">
        <v>16</v>
      </c>
      <c r="H24">
        <v>2709</v>
      </c>
      <c r="I24" t="s">
        <v>11</v>
      </c>
      <c r="J24">
        <v>69609162</v>
      </c>
      <c r="K24">
        <v>30978715</v>
      </c>
      <c r="L24" t="s">
        <v>19</v>
      </c>
      <c r="M24" t="str">
        <f>+CONCATENATE(A24,L24,B24,L24,C24,L24,D24,L24,E24,L24,F24,L24,G24,L24,H24,L24,I24,L24,J24,L24,K24)</f>
        <v>2014,201412,12,858,Uruguay,76,Brazil,2709,Petroleum oils and oils obtained from bituminous minerals; crude,69609162,30978715</v>
      </c>
      <c r="N24" t="s">
        <v>43</v>
      </c>
    </row>
    <row r="25" spans="1:14" x14ac:dyDescent="0.25">
      <c r="A25">
        <v>2013</v>
      </c>
      <c r="B25">
        <v>201301</v>
      </c>
      <c r="C25" s="1">
        <v>1</v>
      </c>
      <c r="D25">
        <v>858</v>
      </c>
      <c r="E25" t="s">
        <v>10</v>
      </c>
      <c r="F25">
        <v>566</v>
      </c>
      <c r="G25" t="s">
        <v>12</v>
      </c>
      <c r="H25">
        <v>2709</v>
      </c>
      <c r="I25" t="s">
        <v>11</v>
      </c>
      <c r="J25">
        <v>145334875</v>
      </c>
      <c r="K25">
        <v>123024256</v>
      </c>
      <c r="L25" t="s">
        <v>19</v>
      </c>
      <c r="M25" t="str">
        <f>+CONCATENATE(A25,L25,B25,L25,C25,L25,D25,L25,E25,L25,F25,L25,G25,L25,H25,L25,I25,L25,J25,L25,K25)</f>
        <v>2013,201301,1,858,Uruguay,566,Nigeria,2709,Petroleum oils and oils obtained from bituminous minerals; crude,145334875,123024256</v>
      </c>
      <c r="N25" t="s">
        <v>44</v>
      </c>
    </row>
    <row r="26" spans="1:14" x14ac:dyDescent="0.25">
      <c r="A26">
        <v>2013</v>
      </c>
      <c r="B26">
        <v>201302</v>
      </c>
      <c r="C26" s="1">
        <v>2</v>
      </c>
      <c r="D26">
        <v>858</v>
      </c>
      <c r="E26" t="s">
        <v>10</v>
      </c>
      <c r="F26">
        <v>862</v>
      </c>
      <c r="G26" t="s">
        <v>15</v>
      </c>
      <c r="H26">
        <v>2709</v>
      </c>
      <c r="I26" t="s">
        <v>11</v>
      </c>
      <c r="J26">
        <v>125465981</v>
      </c>
      <c r="K26">
        <v>105105802</v>
      </c>
      <c r="L26" t="s">
        <v>19</v>
      </c>
      <c r="M26" t="str">
        <f>+CONCATENATE(A26,L26,B26,L26,C26,L26,D26,L26,E26,L26,F26,L26,G26,L26,H26,L26,I26,L26,J26,L26,K26)</f>
        <v>2013,201302,2,858,Uruguay,862,Venezuela,2709,Petroleum oils and oils obtained from bituminous minerals; crude,125465981,105105802</v>
      </c>
      <c r="N26" t="s">
        <v>45</v>
      </c>
    </row>
    <row r="27" spans="1:14" x14ac:dyDescent="0.25">
      <c r="A27">
        <v>2013</v>
      </c>
      <c r="B27">
        <v>201303</v>
      </c>
      <c r="C27" s="1">
        <v>3</v>
      </c>
      <c r="D27">
        <v>858</v>
      </c>
      <c r="E27" t="s">
        <v>10</v>
      </c>
      <c r="F27">
        <v>566</v>
      </c>
      <c r="G27" t="s">
        <v>12</v>
      </c>
      <c r="H27">
        <v>2709</v>
      </c>
      <c r="I27" t="s">
        <v>11</v>
      </c>
      <c r="J27">
        <v>132282500</v>
      </c>
      <c r="K27">
        <v>115370424</v>
      </c>
      <c r="L27" t="s">
        <v>19</v>
      </c>
      <c r="M27" t="str">
        <f>+CONCATENATE(A27,L27,B27,L27,C27,L27,D27,L27,E27,L27,F27,L27,G27,L27,H27,L27,I27,L27,J27,L27,K27)</f>
        <v>2013,201303,3,858,Uruguay,566,Nigeria,2709,Petroleum oils and oils obtained from bituminous minerals; crude,132282500,115370424</v>
      </c>
      <c r="N27" t="s">
        <v>46</v>
      </c>
    </row>
    <row r="28" spans="1:14" x14ac:dyDescent="0.25">
      <c r="A28">
        <v>2013</v>
      </c>
      <c r="B28">
        <v>201304</v>
      </c>
      <c r="C28" s="1">
        <v>4</v>
      </c>
      <c r="D28">
        <v>858</v>
      </c>
      <c r="E28" t="s">
        <v>10</v>
      </c>
      <c r="F28">
        <v>862</v>
      </c>
      <c r="G28" t="s">
        <v>15</v>
      </c>
      <c r="H28">
        <v>2709</v>
      </c>
      <c r="I28" t="s">
        <v>11</v>
      </c>
      <c r="J28">
        <v>121143990</v>
      </c>
      <c r="K28">
        <v>91269271</v>
      </c>
      <c r="L28" t="s">
        <v>19</v>
      </c>
      <c r="M28" t="str">
        <f>+CONCATENATE(A28,L28,B28,L28,C28,L28,D28,L28,E28,L28,F28,L28,G28,L28,H28,L28,I28,L28,J28,L28,K28)</f>
        <v>2013,201304,4,858,Uruguay,862,Venezuela,2709,Petroleum oils and oils obtained from bituminous minerals; crude,121143990,91269271</v>
      </c>
      <c r="N28" t="s">
        <v>47</v>
      </c>
    </row>
    <row r="29" spans="1:14" x14ac:dyDescent="0.25">
      <c r="A29">
        <v>2013</v>
      </c>
      <c r="B29">
        <v>201305</v>
      </c>
      <c r="C29" s="1">
        <v>5</v>
      </c>
      <c r="D29">
        <v>858</v>
      </c>
      <c r="E29" t="s">
        <v>10</v>
      </c>
      <c r="F29">
        <v>24</v>
      </c>
      <c r="G29" t="s">
        <v>14</v>
      </c>
      <c r="H29">
        <v>2709</v>
      </c>
      <c r="I29" t="s">
        <v>11</v>
      </c>
      <c r="J29">
        <v>138594436</v>
      </c>
      <c r="K29">
        <v>104017783</v>
      </c>
      <c r="L29" t="s">
        <v>19</v>
      </c>
      <c r="M29" t="str">
        <f>+CONCATENATE(A29,L29,B29,L29,C29,L29,D29,L29,E29,L29,F29,L29,G29,L29,H29,L29,I29,L29,J29,L29,K29)</f>
        <v>2013,201305,5,858,Uruguay,24,Angola,2709,Petroleum oils and oils obtained from bituminous minerals; crude,138594436,104017783</v>
      </c>
      <c r="N29" t="s">
        <v>48</v>
      </c>
    </row>
    <row r="30" spans="1:14" x14ac:dyDescent="0.25">
      <c r="A30">
        <v>2013</v>
      </c>
      <c r="B30">
        <v>201305</v>
      </c>
      <c r="C30" s="1">
        <v>5</v>
      </c>
      <c r="D30">
        <v>858</v>
      </c>
      <c r="E30" t="s">
        <v>10</v>
      </c>
      <c r="F30">
        <v>887</v>
      </c>
      <c r="G30" t="s">
        <v>17</v>
      </c>
      <c r="H30">
        <v>2709</v>
      </c>
      <c r="I30" t="s">
        <v>11</v>
      </c>
      <c r="J30">
        <v>143429061</v>
      </c>
      <c r="K30">
        <v>108372533</v>
      </c>
      <c r="L30" t="s">
        <v>19</v>
      </c>
      <c r="M30" t="str">
        <f>+CONCATENATE(A30,L30,B30,L30,C30,L30,D30,L30,E30,L30,F30,L30,G30,L30,H30,L30,I30,L30,J30,L30,K30)</f>
        <v>2013,201305,5,858,Uruguay,887,Yemen,2709,Petroleum oils and oils obtained from bituminous minerals; crude,143429061,108372533</v>
      </c>
      <c r="N30" t="s">
        <v>49</v>
      </c>
    </row>
    <row r="31" spans="1:14" x14ac:dyDescent="0.25">
      <c r="A31">
        <v>2013</v>
      </c>
      <c r="B31">
        <v>201306</v>
      </c>
      <c r="C31" s="1">
        <v>6</v>
      </c>
      <c r="D31">
        <v>858</v>
      </c>
      <c r="E31" t="s">
        <v>10</v>
      </c>
      <c r="F31">
        <v>862</v>
      </c>
      <c r="G31" t="s">
        <v>15</v>
      </c>
      <c r="H31">
        <v>2709</v>
      </c>
      <c r="I31" t="s">
        <v>11</v>
      </c>
      <c r="J31">
        <v>124237466</v>
      </c>
      <c r="K31">
        <v>95381079</v>
      </c>
      <c r="L31" t="s">
        <v>19</v>
      </c>
      <c r="M31" t="str">
        <f>+CONCATENATE(A31,L31,B31,L31,C31,L31,D31,L31,E31,L31,F31,L31,G31,L31,H31,L31,I31,L31,J31,L31,K31)</f>
        <v>2013,201306,6,858,Uruguay,862,Venezuela,2709,Petroleum oils and oils obtained from bituminous minerals; crude,124237466,95381079</v>
      </c>
      <c r="N3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comtrade (3)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Czarnievicz</dc:creator>
  <cp:lastModifiedBy>Daniel Czarnievicz</cp:lastModifiedBy>
  <dcterms:created xsi:type="dcterms:W3CDTF">2017-06-03T18:52:35Z</dcterms:created>
  <dcterms:modified xsi:type="dcterms:W3CDTF">2017-06-03T22:10:07Z</dcterms:modified>
</cp:coreProperties>
</file>