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2"/>
  </bookViews>
  <sheets>
    <sheet name="國泰" sheetId="2" r:id="rId1"/>
    <sheet name="合庫" sheetId="4" r:id="rId2"/>
    <sheet name="匯豐" sheetId="5" r:id="rId3"/>
    <sheet name="富邦" sheetId="6" r:id="rId4"/>
  </sheets>
  <calcPr calcId="125725" concurrentCalc="0"/>
</workbook>
</file>

<file path=xl/calcChain.xml><?xml version="1.0" encoding="utf-8"?>
<calcChain xmlns="http://schemas.openxmlformats.org/spreadsheetml/2006/main">
  <c r="F1" i="6"/>
  <c r="D1"/>
  <c r="J1"/>
  <c r="C1"/>
  <c r="L1"/>
  <c r="D10" i="2"/>
  <c r="C1"/>
  <c r="C1" i="5"/>
  <c r="K1"/>
  <c r="D1"/>
  <c r="I1"/>
  <c r="F1"/>
  <c r="F1" i="4"/>
  <c r="D1"/>
  <c r="I1"/>
  <c r="C1"/>
  <c r="K1"/>
  <c r="D1" i="2"/>
  <c r="I1"/>
  <c r="F1"/>
  <c r="G1" i="6"/>
  <c r="G1" i="5"/>
  <c r="G1" i="2"/>
  <c r="K1"/>
  <c r="G1" i="4"/>
</calcChain>
</file>

<file path=xl/sharedStrings.xml><?xml version="1.0" encoding="utf-8"?>
<sst xmlns="http://schemas.openxmlformats.org/spreadsheetml/2006/main" count="72" uniqueCount="14">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</sst>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A21" sqref="A21"/>
    </sheetView>
  </sheetViews>
  <sheetFormatPr defaultRowHeight="16.5"/>
  <cols>
    <col min="1" max="2" width="12" customWidth="1"/>
  </cols>
  <sheetData>
    <row r="1" spans="1:11">
      <c r="C1">
        <f>SUBTOTAL(9,C3:C500)</f>
        <v>650000</v>
      </c>
      <c r="D1">
        <f>SUBTOTAL(9,D3:D500)</f>
        <v>14427</v>
      </c>
      <c r="F1">
        <f>SUBTOTAL(9,F3:F500)</f>
        <v>672967</v>
      </c>
      <c r="G1">
        <f>F1-C1-D1</f>
        <v>8540</v>
      </c>
      <c r="H1">
        <v>5000</v>
      </c>
      <c r="I1">
        <f>D1+H1</f>
        <v>19427</v>
      </c>
      <c r="J1">
        <v>650000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  <row r="9" spans="1:11">
      <c r="A9" s="1">
        <v>42170</v>
      </c>
      <c r="B9" s="1" t="s">
        <v>6</v>
      </c>
      <c r="C9">
        <v>6893</v>
      </c>
      <c r="D9">
        <v>1887</v>
      </c>
      <c r="E9">
        <v>3.65</v>
      </c>
      <c r="F9">
        <v>10000</v>
      </c>
    </row>
    <row r="10" spans="1:11">
      <c r="A10" s="1">
        <v>42186</v>
      </c>
      <c r="B10" s="1" t="s">
        <v>12</v>
      </c>
      <c r="C10">
        <v>601884</v>
      </c>
      <c r="D10">
        <f>F10-C10</f>
        <v>1083</v>
      </c>
      <c r="E10">
        <v>3.65</v>
      </c>
      <c r="F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C1" sqref="C1"/>
    </sheetView>
  </sheetViews>
  <sheetFormatPr defaultRowHeight="16.5"/>
  <cols>
    <col min="1" max="2" width="12" customWidth="1"/>
  </cols>
  <sheetData>
    <row r="1" spans="1:11">
      <c r="C1">
        <f>SUBTOTAL(9,C3:C500)</f>
        <v>500000</v>
      </c>
      <c r="D1">
        <f>SUBTOTAL(9,D3:D500)</f>
        <v>6996</v>
      </c>
      <c r="F1">
        <f>SUBTOTAL(9,F3:F500)</f>
        <v>521000</v>
      </c>
      <c r="G1">
        <f>F1-C1-D1</f>
        <v>14004</v>
      </c>
      <c r="H1">
        <v>3200</v>
      </c>
      <c r="I1">
        <f>D1+H1</f>
        <v>10196</v>
      </c>
      <c r="J1">
        <v>500000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  <row r="9" spans="1:11">
      <c r="A9" s="1">
        <v>42180</v>
      </c>
      <c r="B9" s="1" t="s">
        <v>6</v>
      </c>
      <c r="C9">
        <v>5395</v>
      </c>
      <c r="D9">
        <v>1245</v>
      </c>
      <c r="E9">
        <v>3.2</v>
      </c>
      <c r="F9">
        <v>8000</v>
      </c>
    </row>
    <row r="10" spans="1:11">
      <c r="A10" s="1">
        <v>42185</v>
      </c>
      <c r="B10" s="1" t="s">
        <v>12</v>
      </c>
      <c r="C10">
        <v>461454</v>
      </c>
      <c r="D10">
        <v>202</v>
      </c>
      <c r="E10">
        <v>3.2</v>
      </c>
      <c r="F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F11" sqref="F11"/>
    </sheetView>
  </sheetViews>
  <sheetFormatPr defaultRowHeight="16.5"/>
  <cols>
    <col min="1" max="1" width="12" customWidth="1"/>
  </cols>
  <sheetData>
    <row r="1" spans="1:11">
      <c r="C1">
        <f>SUBTOTAL(9,C3:C500)</f>
        <v>37765</v>
      </c>
      <c r="D1">
        <f>SUBTOTAL(9,D3:D500)</f>
        <v>8325</v>
      </c>
      <c r="F1">
        <f>SUBTOTAL(9,F3:F500)</f>
        <v>56000</v>
      </c>
      <c r="G1">
        <f>F1-C1-D1</f>
        <v>9910</v>
      </c>
      <c r="H1">
        <v>4530</v>
      </c>
      <c r="I1">
        <f>D1+H1</f>
        <v>12855</v>
      </c>
      <c r="J1">
        <v>500000</v>
      </c>
      <c r="K1">
        <f>J1-C1</f>
        <v>462235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  <c r="C4">
        <v>5613</v>
      </c>
      <c r="D4">
        <v>697</v>
      </c>
      <c r="E4">
        <v>1.66</v>
      </c>
      <c r="F4">
        <v>8000</v>
      </c>
    </row>
    <row r="5" spans="1:11">
      <c r="A5" s="1">
        <v>42165</v>
      </c>
      <c r="B5" s="1" t="s">
        <v>6</v>
      </c>
      <c r="C5">
        <v>5643</v>
      </c>
      <c r="D5">
        <v>667</v>
      </c>
      <c r="E5">
        <v>1.66</v>
      </c>
      <c r="F5">
        <v>8000</v>
      </c>
    </row>
    <row r="6" spans="1:11">
      <c r="A6" s="1">
        <v>42195</v>
      </c>
      <c r="B6" s="1" t="s">
        <v>6</v>
      </c>
      <c r="C6">
        <v>5249</v>
      </c>
      <c r="D6">
        <v>1541</v>
      </c>
      <c r="E6">
        <v>3.88</v>
      </c>
      <c r="F6">
        <v>8000</v>
      </c>
    </row>
    <row r="7" spans="1:11">
      <c r="A7" s="1">
        <v>42226</v>
      </c>
      <c r="B7" s="1" t="s">
        <v>6</v>
      </c>
      <c r="C7">
        <v>5216</v>
      </c>
      <c r="D7">
        <v>1574</v>
      </c>
      <c r="E7">
        <v>3.88</v>
      </c>
      <c r="F7">
        <v>8000</v>
      </c>
    </row>
    <row r="8" spans="1:11">
      <c r="A8" s="1">
        <v>42257</v>
      </c>
      <c r="B8" s="1" t="s">
        <v>6</v>
      </c>
      <c r="C8">
        <v>5232</v>
      </c>
      <c r="D8">
        <v>1558</v>
      </c>
      <c r="E8">
        <v>3.88</v>
      </c>
      <c r="F8">
        <v>8000</v>
      </c>
    </row>
    <row r="9" spans="1:11">
      <c r="A9" s="1">
        <v>42287</v>
      </c>
      <c r="B9" s="1" t="s">
        <v>6</v>
      </c>
      <c r="C9">
        <v>5207</v>
      </c>
      <c r="D9">
        <v>1583</v>
      </c>
      <c r="E9">
        <v>3.88</v>
      </c>
      <c r="F9">
        <v>8000</v>
      </c>
    </row>
    <row r="10" spans="1:11">
      <c r="A10" s="1">
        <v>42318</v>
      </c>
    </row>
    <row r="11" spans="1:11">
      <c r="A11" s="1">
        <v>42348</v>
      </c>
    </row>
    <row r="12" spans="1:11">
      <c r="A12" s="1">
        <v>42379</v>
      </c>
    </row>
    <row r="13" spans="1:11">
      <c r="A13" s="1">
        <v>42410</v>
      </c>
    </row>
    <row r="14" spans="1:11">
      <c r="A14" s="1">
        <v>42439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E11" sqref="E11"/>
    </sheetView>
  </sheetViews>
  <sheetFormatPr defaultRowHeight="16.5"/>
  <cols>
    <col min="1" max="1" width="12" customWidth="1"/>
  </cols>
  <sheetData>
    <row r="1" spans="1:12">
      <c r="C1">
        <f>SUBTOTAL(9,C3:C500)</f>
        <v>24515</v>
      </c>
      <c r="D1">
        <f>SUBTOTAL(9,D3:D500)</f>
        <v>15757</v>
      </c>
      <c r="F1">
        <f>SUBTOTAL(9,F3:F500)</f>
        <v>48000</v>
      </c>
      <c r="G1">
        <f>F1-C1-D1</f>
        <v>7728</v>
      </c>
      <c r="H1">
        <v>5060</v>
      </c>
      <c r="I1">
        <v>5660</v>
      </c>
      <c r="J1">
        <f>D1+H1+I1</f>
        <v>26477</v>
      </c>
      <c r="K1">
        <v>1900000</v>
      </c>
      <c r="L1">
        <f>K1-C1</f>
        <v>1875485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13</v>
      </c>
      <c r="J2" s="2" t="s">
        <v>5</v>
      </c>
      <c r="K2" s="2" t="s">
        <v>7</v>
      </c>
      <c r="L2" s="2" t="s">
        <v>10</v>
      </c>
    </row>
    <row r="3" spans="1:12">
      <c r="A3" s="1">
        <v>42216</v>
      </c>
      <c r="B3" s="1" t="s">
        <v>6</v>
      </c>
      <c r="C3">
        <v>6110</v>
      </c>
      <c r="D3">
        <v>3958</v>
      </c>
      <c r="E3">
        <v>2.5</v>
      </c>
      <c r="F3">
        <v>12000</v>
      </c>
    </row>
    <row r="4" spans="1:12">
      <c r="A4" s="1">
        <v>42248</v>
      </c>
      <c r="B4" s="1" t="s">
        <v>6</v>
      </c>
      <c r="C4">
        <v>6122</v>
      </c>
      <c r="D4">
        <v>3946</v>
      </c>
      <c r="E4">
        <v>2.5</v>
      </c>
      <c r="F4">
        <v>12000</v>
      </c>
    </row>
    <row r="5" spans="1:12">
      <c r="A5" s="1">
        <v>42278</v>
      </c>
      <c r="B5" s="1" t="s">
        <v>6</v>
      </c>
      <c r="C5">
        <v>6135</v>
      </c>
      <c r="D5">
        <v>3933</v>
      </c>
      <c r="E5">
        <v>2.5</v>
      </c>
      <c r="F5">
        <v>12000</v>
      </c>
    </row>
    <row r="6" spans="1:12">
      <c r="A6" s="1">
        <v>42310</v>
      </c>
      <c r="B6" s="1" t="s">
        <v>6</v>
      </c>
      <c r="C6">
        <v>6148</v>
      </c>
      <c r="D6">
        <v>3920</v>
      </c>
      <c r="E6">
        <v>2.5</v>
      </c>
      <c r="F6">
        <v>12000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國泰</vt:lpstr>
      <vt:lpstr>合庫</vt:lpstr>
      <vt:lpstr>匯豐</vt:lpstr>
      <vt:lpstr>富邦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2015-11-02T09:25:53Z</dcterms:modified>
</cp:coreProperties>
</file>