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15" windowWidth="10290" windowHeight="11760" activeTab="2"/>
  </bookViews>
  <sheets>
    <sheet name="國泰" sheetId="2" r:id="rId1"/>
    <sheet name="合庫" sheetId="4" r:id="rId2"/>
    <sheet name="匯豐" sheetId="5" r:id="rId3"/>
  </sheets>
  <calcPr calcId="125725"/>
</workbook>
</file>

<file path=xl/calcChain.xml><?xml version="1.0" encoding="utf-8"?>
<calcChain xmlns="http://schemas.openxmlformats.org/spreadsheetml/2006/main">
  <c r="C1" i="5"/>
  <c r="J1"/>
  <c r="D1"/>
  <c r="H1"/>
  <c r="E1"/>
  <c r="F1"/>
  <c r="E1" i="4"/>
  <c r="D1"/>
  <c r="H1" s="1"/>
  <c r="C1"/>
  <c r="J1" s="1"/>
  <c r="D1" i="2"/>
  <c r="H1" s="1"/>
  <c r="C1"/>
  <c r="J1" s="1"/>
  <c r="E1"/>
  <c r="F1" i="4" l="1"/>
  <c r="F1" i="2"/>
</calcChain>
</file>

<file path=xl/sharedStrings.xml><?xml version="1.0" encoding="utf-8"?>
<sst xmlns="http://schemas.openxmlformats.org/spreadsheetml/2006/main" count="39" uniqueCount="11">
  <si>
    <t>日期</t>
    <phoneticPr fontId="1" type="noConversion"/>
  </si>
  <si>
    <t>存入</t>
    <phoneticPr fontId="1" type="noConversion"/>
  </si>
  <si>
    <t>結餘</t>
    <phoneticPr fontId="1" type="noConversion"/>
  </si>
  <si>
    <t>項目</t>
    <phoneticPr fontId="1" type="noConversion"/>
  </si>
  <si>
    <t>開辦費</t>
    <phoneticPr fontId="1" type="noConversion"/>
  </si>
  <si>
    <t>總成本</t>
    <phoneticPr fontId="1" type="noConversion"/>
  </si>
  <si>
    <t>每月繳款</t>
    <phoneticPr fontId="1" type="noConversion"/>
  </si>
  <si>
    <t>貸款金額</t>
    <phoneticPr fontId="1" type="noConversion"/>
  </si>
  <si>
    <t>利息</t>
    <phoneticPr fontId="1" type="noConversion"/>
  </si>
  <si>
    <t>本金</t>
    <phoneticPr fontId="1" type="noConversion"/>
  </si>
  <si>
    <t>貸款餘額</t>
    <phoneticPr fontId="1" type="noConversion"/>
  </si>
</sst>
</file>

<file path=xl/styles.xml><?xml version="1.0" encoding="utf-8"?>
<styleSheet xmlns="http://schemas.openxmlformats.org/spreadsheetml/2006/main">
  <fonts count="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2" borderId="0" xfId="0" applyFill="1">
      <alignment vertical="center"/>
    </xf>
  </cellXfs>
  <cellStyles count="1">
    <cellStyle name="一般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6"/>
  <sheetViews>
    <sheetView workbookViewId="0">
      <selection activeCell="C19" sqref="C19"/>
    </sheetView>
  </sheetViews>
  <sheetFormatPr defaultRowHeight="16.5"/>
  <cols>
    <col min="1" max="2" width="12" customWidth="1"/>
  </cols>
  <sheetData>
    <row r="1" spans="1:10">
      <c r="C1">
        <f>SUBTOTAL(9,C3:C500)</f>
        <v>27440</v>
      </c>
      <c r="D1">
        <f>SUBTOTAL(9,D3:D500)</f>
        <v>7680</v>
      </c>
      <c r="E1">
        <f>SUBTOTAL(9,E3:E500)</f>
        <v>40000</v>
      </c>
      <c r="F1">
        <f>E1-C1-D1</f>
        <v>4880</v>
      </c>
      <c r="G1">
        <v>5000</v>
      </c>
      <c r="H1">
        <f>D1+G1</f>
        <v>12680</v>
      </c>
      <c r="I1">
        <v>650000</v>
      </c>
      <c r="J1">
        <f>I1-C1</f>
        <v>622560</v>
      </c>
    </row>
    <row r="2" spans="1:10">
      <c r="A2" s="2" t="s">
        <v>0</v>
      </c>
      <c r="B2" s="2" t="s">
        <v>3</v>
      </c>
      <c r="C2" s="2" t="s">
        <v>9</v>
      </c>
      <c r="D2" s="2" t="s">
        <v>8</v>
      </c>
      <c r="E2" s="2" t="s">
        <v>1</v>
      </c>
      <c r="F2" s="2" t="s">
        <v>2</v>
      </c>
      <c r="G2" s="2" t="s">
        <v>4</v>
      </c>
      <c r="H2" s="2" t="s">
        <v>5</v>
      </c>
      <c r="I2" s="2" t="s">
        <v>7</v>
      </c>
      <c r="J2" s="2" t="s">
        <v>10</v>
      </c>
    </row>
    <row r="3" spans="1:10">
      <c r="A3" s="1">
        <v>41986</v>
      </c>
      <c r="B3" s="1" t="s">
        <v>6</v>
      </c>
      <c r="C3">
        <v>6830</v>
      </c>
      <c r="D3">
        <v>1950</v>
      </c>
      <c r="E3">
        <v>10000</v>
      </c>
    </row>
    <row r="4" spans="1:10">
      <c r="A4" s="1">
        <v>42017</v>
      </c>
      <c r="B4" s="1" t="s">
        <v>6</v>
      </c>
      <c r="C4">
        <v>6786</v>
      </c>
      <c r="D4">
        <v>1994</v>
      </c>
      <c r="E4">
        <v>10000</v>
      </c>
    </row>
    <row r="5" spans="1:10">
      <c r="A5" s="1">
        <v>42048</v>
      </c>
      <c r="B5" s="1" t="s">
        <v>6</v>
      </c>
      <c r="C5">
        <v>6807</v>
      </c>
      <c r="D5">
        <v>1973</v>
      </c>
      <c r="E5">
        <v>10000</v>
      </c>
    </row>
    <row r="6" spans="1:10">
      <c r="A6" s="1">
        <v>42076</v>
      </c>
      <c r="B6" s="1" t="s">
        <v>6</v>
      </c>
      <c r="C6">
        <v>7017</v>
      </c>
      <c r="D6">
        <v>1763</v>
      </c>
      <c r="E6">
        <v>10000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6"/>
  <sheetViews>
    <sheetView workbookViewId="0">
      <selection activeCell="D8" sqref="D8"/>
    </sheetView>
  </sheetViews>
  <sheetFormatPr defaultRowHeight="16.5"/>
  <cols>
    <col min="1" max="2" width="12" customWidth="1"/>
  </cols>
  <sheetData>
    <row r="1" spans="1:10">
      <c r="C1">
        <f>SUBTOTAL(9,C3:C500)</f>
        <v>22209</v>
      </c>
      <c r="D1">
        <f>SUBTOTAL(9,D3:D500)</f>
        <v>3411</v>
      </c>
      <c r="E1">
        <f>SUBTOTAL(9,E3:E500)</f>
        <v>32000</v>
      </c>
      <c r="F1">
        <f>E1-C1-D1</f>
        <v>6380</v>
      </c>
      <c r="G1">
        <v>3200</v>
      </c>
      <c r="H1">
        <f>D1+G1</f>
        <v>6611</v>
      </c>
      <c r="I1">
        <v>500000</v>
      </c>
      <c r="J1">
        <f>I1-C1</f>
        <v>477791</v>
      </c>
    </row>
    <row r="2" spans="1:10">
      <c r="A2" s="2" t="s">
        <v>0</v>
      </c>
      <c r="B2" s="2" t="s">
        <v>3</v>
      </c>
      <c r="C2" s="2" t="s">
        <v>9</v>
      </c>
      <c r="D2" s="2" t="s">
        <v>8</v>
      </c>
      <c r="E2" s="2" t="s">
        <v>1</v>
      </c>
      <c r="F2" s="2" t="s">
        <v>2</v>
      </c>
      <c r="G2" s="2" t="s">
        <v>4</v>
      </c>
      <c r="H2" s="2" t="s">
        <v>5</v>
      </c>
      <c r="I2" s="2" t="s">
        <v>7</v>
      </c>
      <c r="J2" s="2" t="s">
        <v>10</v>
      </c>
    </row>
    <row r="3" spans="1:10">
      <c r="A3" s="1">
        <v>41998</v>
      </c>
      <c r="B3" s="1" t="s">
        <v>6</v>
      </c>
      <c r="C3">
        <v>5577</v>
      </c>
      <c r="D3">
        <v>783</v>
      </c>
      <c r="E3">
        <v>8000</v>
      </c>
    </row>
    <row r="4" spans="1:10">
      <c r="A4" s="1">
        <v>42030</v>
      </c>
      <c r="B4" s="1" t="s">
        <v>6</v>
      </c>
      <c r="C4">
        <v>5585</v>
      </c>
      <c r="D4">
        <v>775</v>
      </c>
      <c r="E4">
        <v>8000</v>
      </c>
    </row>
    <row r="5" spans="1:10">
      <c r="A5" s="1">
        <v>42060</v>
      </c>
      <c r="B5" s="1" t="s">
        <v>6</v>
      </c>
      <c r="C5">
        <v>5594</v>
      </c>
      <c r="D5">
        <v>766</v>
      </c>
      <c r="E5">
        <v>8000</v>
      </c>
    </row>
    <row r="6" spans="1:10">
      <c r="A6" s="1">
        <v>42088</v>
      </c>
      <c r="B6" s="1" t="s">
        <v>6</v>
      </c>
      <c r="C6">
        <v>5453</v>
      </c>
      <c r="D6">
        <v>1087</v>
      </c>
      <c r="E6">
        <v>8000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5"/>
  <sheetViews>
    <sheetView tabSelected="1" workbookViewId="0">
      <selection activeCell="E7" sqref="E7"/>
    </sheetView>
  </sheetViews>
  <sheetFormatPr defaultRowHeight="16.5"/>
  <cols>
    <col min="1" max="1" width="12" customWidth="1"/>
  </cols>
  <sheetData>
    <row r="1" spans="1:10">
      <c r="C1">
        <f>SUBTOTAL(9,C3:C500)</f>
        <v>0</v>
      </c>
      <c r="D1">
        <f>SUBTOTAL(9,D3:D500)</f>
        <v>0</v>
      </c>
      <c r="E1">
        <f>SUBTOTAL(9,E3:E500)</f>
        <v>8000</v>
      </c>
      <c r="F1">
        <f>E1-C1-D1</f>
        <v>8000</v>
      </c>
      <c r="G1">
        <v>4530</v>
      </c>
      <c r="H1">
        <f>D1+G1</f>
        <v>4530</v>
      </c>
      <c r="I1">
        <v>500000</v>
      </c>
      <c r="J1">
        <f>I1-C1</f>
        <v>500000</v>
      </c>
    </row>
    <row r="2" spans="1:10">
      <c r="A2" s="2" t="s">
        <v>0</v>
      </c>
      <c r="B2" s="2" t="s">
        <v>3</v>
      </c>
      <c r="C2" s="2" t="s">
        <v>9</v>
      </c>
      <c r="D2" s="2" t="s">
        <v>8</v>
      </c>
      <c r="E2" s="2" t="s">
        <v>1</v>
      </c>
      <c r="F2" s="2" t="s">
        <v>2</v>
      </c>
      <c r="G2" s="2" t="s">
        <v>4</v>
      </c>
      <c r="H2" s="2" t="s">
        <v>5</v>
      </c>
      <c r="I2" s="2" t="s">
        <v>7</v>
      </c>
      <c r="J2" s="2" t="s">
        <v>10</v>
      </c>
    </row>
    <row r="3" spans="1:10">
      <c r="A3" s="1">
        <v>42104</v>
      </c>
      <c r="B3" s="1" t="s">
        <v>6</v>
      </c>
      <c r="E3">
        <v>8000</v>
      </c>
    </row>
    <row r="4" spans="1:10">
      <c r="A4" s="1"/>
      <c r="B4" s="1"/>
    </row>
    <row r="5" spans="1:10">
      <c r="A5" s="1"/>
      <c r="B5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國泰</vt:lpstr>
      <vt:lpstr>合庫</vt:lpstr>
      <vt:lpstr>匯豐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2015-03-26T02:18:21Z</dcterms:modified>
</cp:coreProperties>
</file>