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0290" windowHeight="11760" activeTab="4"/>
  </bookViews>
  <sheets>
    <sheet name="國泰" sheetId="2" r:id="rId1"/>
    <sheet name="合庫" sheetId="4" r:id="rId2"/>
    <sheet name="匯豐" sheetId="5" r:id="rId3"/>
    <sheet name="富邦" sheetId="6" r:id="rId4"/>
    <sheet name="遠東" sheetId="7" r:id="rId5"/>
  </sheets>
  <calcPr calcId="125725"/>
</workbook>
</file>

<file path=xl/calcChain.xml><?xml version="1.0" encoding="utf-8"?>
<calcChain xmlns="http://schemas.openxmlformats.org/spreadsheetml/2006/main">
  <c r="C1" i="7"/>
  <c r="K1" s="1"/>
  <c r="D1"/>
  <c r="I1" s="1"/>
  <c r="F1"/>
  <c r="F1" i="6"/>
  <c r="D1"/>
  <c r="J1" s="1"/>
  <c r="C1"/>
  <c r="D10" i="2"/>
  <c r="C1"/>
  <c r="C1" i="5"/>
  <c r="D1"/>
  <c r="I1" s="1"/>
  <c r="F1"/>
  <c r="F1" i="4"/>
  <c r="D1"/>
  <c r="I1"/>
  <c r="C1"/>
  <c r="K1"/>
  <c r="D1" i="2"/>
  <c r="I1"/>
  <c r="F1"/>
  <c r="G1"/>
  <c r="K1"/>
  <c r="G1" i="4"/>
  <c r="G1" i="7" l="1"/>
  <c r="G1" i="6"/>
  <c r="L1"/>
  <c r="G1" i="5"/>
  <c r="K1"/>
</calcChain>
</file>

<file path=xl/sharedStrings.xml><?xml version="1.0" encoding="utf-8"?>
<sst xmlns="http://schemas.openxmlformats.org/spreadsheetml/2006/main" count="98" uniqueCount="14">
  <si>
    <t>日期</t>
    <phoneticPr fontId="1" type="noConversion"/>
  </si>
  <si>
    <t>存入</t>
    <phoneticPr fontId="1" type="noConversion"/>
  </si>
  <si>
    <t>結餘</t>
    <phoneticPr fontId="1" type="noConversion"/>
  </si>
  <si>
    <t>項目</t>
    <phoneticPr fontId="1" type="noConversion"/>
  </si>
  <si>
    <t>開辦費</t>
    <phoneticPr fontId="1" type="noConversion"/>
  </si>
  <si>
    <t>總成本</t>
    <phoneticPr fontId="1" type="noConversion"/>
  </si>
  <si>
    <t>每月繳款</t>
    <phoneticPr fontId="1" type="noConversion"/>
  </si>
  <si>
    <t>貸款金額</t>
    <phoneticPr fontId="1" type="noConversion"/>
  </si>
  <si>
    <t>利息</t>
    <phoneticPr fontId="1" type="noConversion"/>
  </si>
  <si>
    <t>本金</t>
    <phoneticPr fontId="1" type="noConversion"/>
  </si>
  <si>
    <t>貸款餘額</t>
    <phoneticPr fontId="1" type="noConversion"/>
  </si>
  <si>
    <t>利率</t>
    <phoneticPr fontId="1" type="noConversion"/>
  </si>
  <si>
    <t>結清</t>
    <phoneticPr fontId="1" type="noConversion"/>
  </si>
  <si>
    <t>代書費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</si>
</sst>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D15" sqref="D15"/>
    </sheetView>
  </sheetViews>
  <sheetFormatPr defaultRowHeight="16.5"/>
  <cols>
    <col min="1" max="2" width="12" customWidth="1"/>
  </cols>
  <sheetData>
    <row r="1" spans="1:11">
      <c r="C1">
        <f>SUBTOTAL(9,C3:C500)</f>
        <v>650000</v>
      </c>
      <c r="D1">
        <f>SUBTOTAL(9,D3:D500)</f>
        <v>14427</v>
      </c>
      <c r="F1">
        <f>SUBTOTAL(9,F3:F500)</f>
        <v>672967</v>
      </c>
      <c r="G1">
        <f>F1-C1-D1</f>
        <v>8540</v>
      </c>
      <c r="H1">
        <v>5000</v>
      </c>
      <c r="I1">
        <f>D1+H1</f>
        <v>19427</v>
      </c>
      <c r="J1">
        <v>650000</v>
      </c>
      <c r="K1">
        <f>J1-C1</f>
        <v>0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41986</v>
      </c>
      <c r="B3" s="1" t="s">
        <v>6</v>
      </c>
      <c r="C3">
        <v>6830</v>
      </c>
      <c r="D3">
        <v>1950</v>
      </c>
      <c r="E3">
        <v>3.65</v>
      </c>
      <c r="F3">
        <v>10000</v>
      </c>
    </row>
    <row r="4" spans="1:11">
      <c r="A4" s="1">
        <v>42017</v>
      </c>
      <c r="B4" s="1" t="s">
        <v>6</v>
      </c>
      <c r="C4">
        <v>6786</v>
      </c>
      <c r="D4">
        <v>1994</v>
      </c>
      <c r="E4">
        <v>3.65</v>
      </c>
      <c r="F4">
        <v>10000</v>
      </c>
    </row>
    <row r="5" spans="1:11">
      <c r="A5" s="1">
        <v>42048</v>
      </c>
      <c r="B5" s="1" t="s">
        <v>6</v>
      </c>
      <c r="C5">
        <v>6807</v>
      </c>
      <c r="D5">
        <v>1973</v>
      </c>
      <c r="E5">
        <v>3.65</v>
      </c>
      <c r="F5">
        <v>10000</v>
      </c>
    </row>
    <row r="6" spans="1:11">
      <c r="A6" s="1">
        <v>42076</v>
      </c>
      <c r="B6" s="1" t="s">
        <v>6</v>
      </c>
      <c r="C6">
        <v>7017</v>
      </c>
      <c r="D6">
        <v>1763</v>
      </c>
      <c r="E6">
        <v>3.65</v>
      </c>
      <c r="F6">
        <v>10000</v>
      </c>
    </row>
    <row r="7" spans="1:11">
      <c r="A7" s="1">
        <v>42107</v>
      </c>
      <c r="B7" s="1" t="s">
        <v>6</v>
      </c>
      <c r="C7">
        <v>6850</v>
      </c>
      <c r="D7">
        <v>1930</v>
      </c>
      <c r="E7">
        <v>3.65</v>
      </c>
      <c r="F7">
        <v>10000</v>
      </c>
    </row>
    <row r="8" spans="1:11">
      <c r="A8" s="1">
        <v>42137</v>
      </c>
      <c r="B8" s="1" t="s">
        <v>6</v>
      </c>
      <c r="C8">
        <v>6933</v>
      </c>
      <c r="D8">
        <v>1847</v>
      </c>
      <c r="E8">
        <v>3.65</v>
      </c>
      <c r="F8">
        <v>10000</v>
      </c>
    </row>
    <row r="9" spans="1:11">
      <c r="A9" s="1">
        <v>42170</v>
      </c>
      <c r="B9" s="1" t="s">
        <v>6</v>
      </c>
      <c r="C9">
        <v>6893</v>
      </c>
      <c r="D9">
        <v>1887</v>
      </c>
      <c r="E9">
        <v>3.65</v>
      </c>
      <c r="F9">
        <v>10000</v>
      </c>
    </row>
    <row r="10" spans="1:11">
      <c r="A10" s="1">
        <v>42186</v>
      </c>
      <c r="B10" s="1" t="s">
        <v>12</v>
      </c>
      <c r="C10">
        <v>601884</v>
      </c>
      <c r="D10">
        <f>F10-C10</f>
        <v>1083</v>
      </c>
      <c r="E10">
        <v>3.65</v>
      </c>
      <c r="F10">
        <v>602967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I1" sqref="I1"/>
    </sheetView>
  </sheetViews>
  <sheetFormatPr defaultRowHeight="16.5"/>
  <cols>
    <col min="1" max="2" width="12" customWidth="1"/>
  </cols>
  <sheetData>
    <row r="1" spans="1:11">
      <c r="C1">
        <f>SUBTOTAL(9,C3:C500)</f>
        <v>500000</v>
      </c>
      <c r="D1">
        <f>SUBTOTAL(9,D3:D500)</f>
        <v>6996</v>
      </c>
      <c r="F1">
        <f>SUBTOTAL(9,F3:F500)</f>
        <v>521000</v>
      </c>
      <c r="G1">
        <f>F1-C1-D1</f>
        <v>14004</v>
      </c>
      <c r="H1">
        <v>3200</v>
      </c>
      <c r="I1">
        <f>D1+H1</f>
        <v>10196</v>
      </c>
      <c r="J1">
        <v>500000</v>
      </c>
      <c r="K1">
        <f>J1-C1</f>
        <v>0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41998</v>
      </c>
      <c r="B3" s="1" t="s">
        <v>6</v>
      </c>
      <c r="C3">
        <v>5577</v>
      </c>
      <c r="D3">
        <v>783</v>
      </c>
      <c r="E3">
        <v>1.88</v>
      </c>
      <c r="F3">
        <v>8000</v>
      </c>
    </row>
    <row r="4" spans="1:11">
      <c r="A4" s="1">
        <v>42030</v>
      </c>
      <c r="B4" s="1" t="s">
        <v>6</v>
      </c>
      <c r="C4">
        <v>5585</v>
      </c>
      <c r="D4">
        <v>775</v>
      </c>
      <c r="E4">
        <v>1.88</v>
      </c>
      <c r="F4">
        <v>8000</v>
      </c>
    </row>
    <row r="5" spans="1:11">
      <c r="A5" s="1">
        <v>42060</v>
      </c>
      <c r="B5" s="1" t="s">
        <v>6</v>
      </c>
      <c r="C5">
        <v>5594</v>
      </c>
      <c r="D5">
        <v>766</v>
      </c>
      <c r="E5">
        <v>1.88</v>
      </c>
      <c r="F5">
        <v>8000</v>
      </c>
    </row>
    <row r="6" spans="1:11">
      <c r="A6" s="1">
        <v>42088</v>
      </c>
      <c r="B6" s="1" t="s">
        <v>6</v>
      </c>
      <c r="C6">
        <v>5453</v>
      </c>
      <c r="D6">
        <v>1087</v>
      </c>
      <c r="E6">
        <v>2.7</v>
      </c>
      <c r="F6">
        <v>8000</v>
      </c>
    </row>
    <row r="7" spans="1:11">
      <c r="A7" s="1">
        <v>42121</v>
      </c>
      <c r="B7" s="1" t="s">
        <v>6</v>
      </c>
      <c r="C7">
        <v>5465</v>
      </c>
      <c r="D7">
        <v>1075</v>
      </c>
      <c r="E7">
        <v>2.7</v>
      </c>
      <c r="F7">
        <v>8000</v>
      </c>
    </row>
    <row r="8" spans="1:11">
      <c r="A8" s="1">
        <v>42149</v>
      </c>
      <c r="B8" s="1" t="s">
        <v>6</v>
      </c>
      <c r="C8">
        <v>5477</v>
      </c>
      <c r="D8">
        <v>1063</v>
      </c>
      <c r="E8">
        <v>2.7</v>
      </c>
      <c r="F8">
        <v>8000</v>
      </c>
    </row>
    <row r="9" spans="1:11">
      <c r="A9" s="1">
        <v>42180</v>
      </c>
      <c r="B9" s="1" t="s">
        <v>6</v>
      </c>
      <c r="C9">
        <v>5395</v>
      </c>
      <c r="D9">
        <v>1245</v>
      </c>
      <c r="E9">
        <v>3.2</v>
      </c>
      <c r="F9">
        <v>8000</v>
      </c>
    </row>
    <row r="10" spans="1:11">
      <c r="A10" s="1">
        <v>42185</v>
      </c>
      <c r="B10" s="1" t="s">
        <v>12</v>
      </c>
      <c r="C10">
        <v>461454</v>
      </c>
      <c r="D10">
        <v>202</v>
      </c>
      <c r="E10">
        <v>3.2</v>
      </c>
      <c r="F10">
        <v>465000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4"/>
  <sheetViews>
    <sheetView workbookViewId="0">
      <selection activeCell="D17" sqref="D17"/>
    </sheetView>
  </sheetViews>
  <sheetFormatPr defaultRowHeight="16.5"/>
  <cols>
    <col min="1" max="1" width="12" customWidth="1"/>
  </cols>
  <sheetData>
    <row r="1" spans="1:11">
      <c r="C1">
        <f>SUBTOTAL(9,C3:C500)</f>
        <v>64581</v>
      </c>
      <c r="D1">
        <f>SUBTOTAL(9,D3:D500)</f>
        <v>15420</v>
      </c>
      <c r="F1">
        <f>SUBTOTAL(9,F3:F500)</f>
        <v>96000</v>
      </c>
      <c r="G1">
        <f>F1-C1-D1</f>
        <v>15999</v>
      </c>
      <c r="H1">
        <v>4530</v>
      </c>
      <c r="I1">
        <f>D1+H1</f>
        <v>19950</v>
      </c>
      <c r="J1">
        <v>500000</v>
      </c>
      <c r="K1">
        <f>J1-C1</f>
        <v>435419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42104</v>
      </c>
      <c r="B3" s="1" t="s">
        <v>6</v>
      </c>
      <c r="C3">
        <v>5605</v>
      </c>
      <c r="D3">
        <v>705</v>
      </c>
      <c r="E3">
        <v>1.66</v>
      </c>
      <c r="F3">
        <v>8000</v>
      </c>
    </row>
    <row r="4" spans="1:11">
      <c r="A4" s="1">
        <v>42134</v>
      </c>
      <c r="B4" s="1" t="s">
        <v>6</v>
      </c>
      <c r="C4">
        <v>5613</v>
      </c>
      <c r="D4">
        <v>697</v>
      </c>
      <c r="E4">
        <v>1.66</v>
      </c>
      <c r="F4">
        <v>8000</v>
      </c>
    </row>
    <row r="5" spans="1:11">
      <c r="A5" s="1">
        <v>42165</v>
      </c>
      <c r="B5" s="1" t="s">
        <v>6</v>
      </c>
      <c r="C5">
        <v>5643</v>
      </c>
      <c r="D5">
        <v>667</v>
      </c>
      <c r="E5">
        <v>1.66</v>
      </c>
      <c r="F5">
        <v>8000</v>
      </c>
    </row>
    <row r="6" spans="1:11">
      <c r="A6" s="1">
        <v>42195</v>
      </c>
      <c r="B6" s="1" t="s">
        <v>6</v>
      </c>
      <c r="C6">
        <v>5249</v>
      </c>
      <c r="D6">
        <v>1541</v>
      </c>
      <c r="E6">
        <v>3.88</v>
      </c>
      <c r="F6">
        <v>8000</v>
      </c>
    </row>
    <row r="7" spans="1:11">
      <c r="A7" s="1">
        <v>42226</v>
      </c>
      <c r="B7" s="1" t="s">
        <v>6</v>
      </c>
      <c r="C7">
        <v>5216</v>
      </c>
      <c r="D7">
        <v>1574</v>
      </c>
      <c r="E7">
        <v>3.88</v>
      </c>
      <c r="F7">
        <v>8000</v>
      </c>
    </row>
    <row r="8" spans="1:11">
      <c r="A8" s="1">
        <v>42257</v>
      </c>
      <c r="B8" s="1" t="s">
        <v>6</v>
      </c>
      <c r="C8">
        <v>5232</v>
      </c>
      <c r="D8">
        <v>1558</v>
      </c>
      <c r="E8">
        <v>3.88</v>
      </c>
      <c r="F8">
        <v>8000</v>
      </c>
    </row>
    <row r="9" spans="1:11">
      <c r="A9" s="1">
        <v>42287</v>
      </c>
      <c r="B9" s="1" t="s">
        <v>6</v>
      </c>
      <c r="C9">
        <v>5207</v>
      </c>
      <c r="D9">
        <v>1583</v>
      </c>
      <c r="E9">
        <v>3.88</v>
      </c>
      <c r="F9">
        <v>8000</v>
      </c>
    </row>
    <row r="10" spans="1:11">
      <c r="A10" s="1">
        <v>42318</v>
      </c>
      <c r="B10" s="1" t="s">
        <v>6</v>
      </c>
      <c r="C10">
        <v>5369</v>
      </c>
      <c r="D10">
        <v>1418</v>
      </c>
      <c r="E10">
        <v>3.86</v>
      </c>
      <c r="F10">
        <v>8000</v>
      </c>
    </row>
    <row r="11" spans="1:11">
      <c r="A11" s="1">
        <v>42348</v>
      </c>
      <c r="B11" s="1" t="s">
        <v>6</v>
      </c>
      <c r="C11">
        <v>5338</v>
      </c>
      <c r="D11">
        <v>1449</v>
      </c>
      <c r="E11">
        <v>3.86</v>
      </c>
      <c r="F11">
        <v>8000</v>
      </c>
    </row>
    <row r="12" spans="1:11">
      <c r="A12" s="1">
        <v>42379</v>
      </c>
      <c r="B12" s="1" t="s">
        <v>6</v>
      </c>
      <c r="C12">
        <v>5280</v>
      </c>
      <c r="D12">
        <v>1507</v>
      </c>
      <c r="E12">
        <v>3.86</v>
      </c>
      <c r="F12">
        <v>8000</v>
      </c>
    </row>
    <row r="13" spans="1:11">
      <c r="A13" s="1">
        <v>42410</v>
      </c>
      <c r="B13" s="1" t="s">
        <v>6</v>
      </c>
      <c r="C13">
        <v>5153</v>
      </c>
      <c r="D13">
        <v>1622</v>
      </c>
      <c r="E13">
        <v>3.8</v>
      </c>
      <c r="F13">
        <v>8000</v>
      </c>
    </row>
    <row r="14" spans="1:11">
      <c r="A14" s="1">
        <v>42439</v>
      </c>
      <c r="B14" s="1" t="s">
        <v>6</v>
      </c>
      <c r="C14">
        <v>5676</v>
      </c>
      <c r="D14">
        <v>1099</v>
      </c>
      <c r="E14">
        <v>3.8</v>
      </c>
      <c r="F14">
        <v>8000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selection activeCell="F18" sqref="F18"/>
    </sheetView>
  </sheetViews>
  <sheetFormatPr defaultRowHeight="16.5"/>
  <cols>
    <col min="1" max="1" width="12" customWidth="1"/>
  </cols>
  <sheetData>
    <row r="1" spans="1:12">
      <c r="C1">
        <f>SUBTOTAL(9,C3:C500)</f>
        <v>55604</v>
      </c>
      <c r="D1">
        <f>SUBTOTAL(9,D3:D500)</f>
        <v>34792</v>
      </c>
      <c r="F1">
        <f>SUBTOTAL(9,F3:F500)</f>
        <v>108000</v>
      </c>
      <c r="G1">
        <f>F1-C1-D1</f>
        <v>17604</v>
      </c>
      <c r="H1">
        <v>5060</v>
      </c>
      <c r="I1">
        <v>5660</v>
      </c>
      <c r="J1">
        <f>D1+H1+I1</f>
        <v>45512</v>
      </c>
      <c r="K1">
        <v>1900000</v>
      </c>
      <c r="L1">
        <f>K1-C1</f>
        <v>1844396</v>
      </c>
    </row>
    <row r="2" spans="1:12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13</v>
      </c>
      <c r="J2" s="2" t="s">
        <v>5</v>
      </c>
      <c r="K2" s="2" t="s">
        <v>7</v>
      </c>
      <c r="L2" s="2" t="s">
        <v>10</v>
      </c>
    </row>
    <row r="3" spans="1:12">
      <c r="A3" s="1">
        <v>42216</v>
      </c>
      <c r="B3" s="1" t="s">
        <v>6</v>
      </c>
      <c r="C3">
        <v>6110</v>
      </c>
      <c r="D3">
        <v>3958</v>
      </c>
      <c r="E3">
        <v>2.5</v>
      </c>
      <c r="F3">
        <v>12000</v>
      </c>
    </row>
    <row r="4" spans="1:12">
      <c r="A4" s="1">
        <v>42248</v>
      </c>
      <c r="B4" s="1" t="s">
        <v>6</v>
      </c>
      <c r="C4">
        <v>6122</v>
      </c>
      <c r="D4">
        <v>3946</v>
      </c>
      <c r="E4">
        <v>2.5</v>
      </c>
      <c r="F4">
        <v>12000</v>
      </c>
    </row>
    <row r="5" spans="1:12">
      <c r="A5" s="1">
        <v>42278</v>
      </c>
      <c r="B5" s="1" t="s">
        <v>6</v>
      </c>
      <c r="C5">
        <v>6135</v>
      </c>
      <c r="D5">
        <v>3933</v>
      </c>
      <c r="E5">
        <v>2.5</v>
      </c>
      <c r="F5">
        <v>12000</v>
      </c>
    </row>
    <row r="6" spans="1:12">
      <c r="A6" s="1">
        <v>42310</v>
      </c>
      <c r="B6" s="1" t="s">
        <v>6</v>
      </c>
      <c r="C6">
        <v>6148</v>
      </c>
      <c r="D6">
        <v>3920</v>
      </c>
      <c r="E6">
        <v>2.5</v>
      </c>
      <c r="F6">
        <v>12000</v>
      </c>
    </row>
    <row r="7" spans="1:12">
      <c r="A7" s="1">
        <v>42339</v>
      </c>
      <c r="B7" s="1" t="s">
        <v>6</v>
      </c>
      <c r="C7">
        <v>6161</v>
      </c>
      <c r="D7">
        <v>3907</v>
      </c>
      <c r="E7">
        <v>2.5</v>
      </c>
      <c r="F7">
        <v>12000</v>
      </c>
    </row>
    <row r="8" spans="1:12">
      <c r="A8" s="1">
        <v>42369</v>
      </c>
      <c r="B8" s="1" t="s">
        <v>6</v>
      </c>
      <c r="C8">
        <v>6174</v>
      </c>
      <c r="D8">
        <v>3894</v>
      </c>
      <c r="E8">
        <v>2.5</v>
      </c>
      <c r="F8">
        <v>12000</v>
      </c>
    </row>
    <row r="9" spans="1:12">
      <c r="A9" s="1">
        <v>42401</v>
      </c>
      <c r="B9" s="1" t="s">
        <v>6</v>
      </c>
      <c r="C9">
        <v>6239</v>
      </c>
      <c r="D9">
        <v>3757</v>
      </c>
      <c r="E9">
        <v>2.42</v>
      </c>
      <c r="F9">
        <v>12000</v>
      </c>
    </row>
    <row r="10" spans="1:12">
      <c r="A10" s="1">
        <v>42431</v>
      </c>
      <c r="B10" s="1" t="s">
        <v>6</v>
      </c>
      <c r="C10">
        <v>6251</v>
      </c>
      <c r="D10">
        <v>3745</v>
      </c>
      <c r="E10">
        <v>2.42</v>
      </c>
      <c r="F10">
        <v>12000</v>
      </c>
    </row>
    <row r="11" spans="1:12">
      <c r="A11" s="1">
        <v>42460</v>
      </c>
      <c r="B11" s="1" t="s">
        <v>6</v>
      </c>
      <c r="C11">
        <v>6264</v>
      </c>
      <c r="D11">
        <v>3732</v>
      </c>
      <c r="E11">
        <v>2.42</v>
      </c>
      <c r="F11">
        <v>12000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9"/>
  <sheetViews>
    <sheetView tabSelected="1" workbookViewId="0">
      <selection activeCell="A7" sqref="A7:XFD7"/>
    </sheetView>
  </sheetViews>
  <sheetFormatPr defaultRowHeight="16.5"/>
  <cols>
    <col min="1" max="1" width="12" customWidth="1"/>
  </cols>
  <sheetData>
    <row r="1" spans="1:12">
      <c r="C1">
        <f>SUBTOTAL(9,C3:C500)</f>
        <v>64694</v>
      </c>
      <c r="D1">
        <f>SUBTOTAL(9,D3:D500)</f>
        <v>14389</v>
      </c>
      <c r="F1">
        <f>SUBTOTAL(9,F3:F500)</f>
        <v>80000</v>
      </c>
      <c r="G1">
        <f>F1-C1-D1</f>
        <v>917</v>
      </c>
      <c r="H1">
        <v>2015</v>
      </c>
      <c r="I1">
        <f>D1+H1</f>
        <v>16404</v>
      </c>
      <c r="J1">
        <v>1200000</v>
      </c>
      <c r="K1">
        <f>J1-C1</f>
        <v>1135306</v>
      </c>
    </row>
    <row r="2" spans="1:12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2">
      <c r="A3" s="1">
        <v>42353</v>
      </c>
      <c r="B3" s="1" t="s">
        <v>6</v>
      </c>
      <c r="C3">
        <v>12718</v>
      </c>
      <c r="D3">
        <v>3138</v>
      </c>
      <c r="E3">
        <v>3</v>
      </c>
      <c r="F3">
        <v>16000</v>
      </c>
    </row>
    <row r="4" spans="1:12">
      <c r="A4" s="1">
        <v>42019</v>
      </c>
      <c r="B4" s="1" t="s">
        <v>6</v>
      </c>
      <c r="C4">
        <v>12927</v>
      </c>
      <c r="D4">
        <v>2889</v>
      </c>
      <c r="E4">
        <v>3</v>
      </c>
      <c r="F4">
        <v>16000</v>
      </c>
    </row>
    <row r="5" spans="1:12">
      <c r="A5" s="1">
        <v>42415</v>
      </c>
      <c r="B5" s="1" t="s">
        <v>6</v>
      </c>
      <c r="C5">
        <v>12958</v>
      </c>
      <c r="D5">
        <v>2858</v>
      </c>
      <c r="E5">
        <v>3</v>
      </c>
      <c r="F5">
        <v>16000</v>
      </c>
    </row>
    <row r="6" spans="1:12">
      <c r="A6" s="1">
        <v>42444</v>
      </c>
      <c r="B6" s="1" t="s">
        <v>6</v>
      </c>
      <c r="C6">
        <v>13039</v>
      </c>
      <c r="D6">
        <v>2777</v>
      </c>
      <c r="E6">
        <v>3</v>
      </c>
      <c r="F6">
        <v>16000</v>
      </c>
    </row>
    <row r="7" spans="1:12">
      <c r="A7" s="1">
        <v>42475</v>
      </c>
      <c r="B7" s="1" t="s">
        <v>6</v>
      </c>
      <c r="C7">
        <v>13052</v>
      </c>
      <c r="D7">
        <v>2727</v>
      </c>
      <c r="E7">
        <v>3</v>
      </c>
      <c r="F7">
        <v>16000</v>
      </c>
    </row>
    <row r="8" spans="1:12">
      <c r="A8" s="1"/>
      <c r="B8" s="1"/>
      <c r="L8" s="3"/>
    </row>
    <row r="9" spans="1:12">
      <c r="A9" s="1"/>
      <c r="B9" s="1"/>
      <c r="L9" s="3"/>
    </row>
    <row r="10" spans="1:12">
      <c r="A10" s="1"/>
      <c r="L10" s="3"/>
    </row>
    <row r="11" spans="1:12">
      <c r="A11" s="1"/>
      <c r="L11" s="3"/>
    </row>
    <row r="12" spans="1:12">
      <c r="A12" s="1"/>
      <c r="L12" s="3"/>
    </row>
    <row r="13" spans="1:12">
      <c r="A13" s="1"/>
      <c r="L13" s="3"/>
    </row>
    <row r="14" spans="1:12">
      <c r="A14" s="1"/>
      <c r="L14" s="3"/>
    </row>
    <row r="15" spans="1:12">
      <c r="L15" s="3"/>
    </row>
    <row r="16" spans="1:12">
      <c r="L16" s="3"/>
    </row>
    <row r="17" spans="12:12">
      <c r="L17" s="3"/>
    </row>
    <row r="18" spans="12:12">
      <c r="L18" s="3"/>
    </row>
    <row r="19" spans="12:12">
      <c r="L19" s="3"/>
    </row>
    <row r="20" spans="12:12">
      <c r="L20" s="3"/>
    </row>
    <row r="21" spans="12:12">
      <c r="L21" s="3"/>
    </row>
    <row r="22" spans="12:12">
      <c r="L22" s="3"/>
    </row>
    <row r="23" spans="12:12">
      <c r="L23" s="3"/>
    </row>
    <row r="24" spans="12:12">
      <c r="L24" s="3"/>
    </row>
    <row r="25" spans="12:12">
      <c r="L25" s="3"/>
    </row>
    <row r="26" spans="12:12">
      <c r="L26" s="3"/>
    </row>
    <row r="27" spans="12:12">
      <c r="L27" s="3"/>
    </row>
    <row r="28" spans="12:12">
      <c r="L28" s="3"/>
    </row>
    <row r="29" spans="12:12">
      <c r="L29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國泰</vt:lpstr>
      <vt:lpstr>合庫</vt:lpstr>
      <vt:lpstr>匯豐</vt:lpstr>
      <vt:lpstr>富邦</vt:lpstr>
      <vt:lpstr>遠東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2016-04-06T07:56:13Z</dcterms:modified>
</cp:coreProperties>
</file>