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1" i="7"/>
  <c r="E10"/>
  <c r="E17" i="5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<sst xmlns="http://schemas.openxmlformats.org/spreadsheetml/2006/main" count="113" uniqueCount="15">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</sst>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G19" sqref="G19"/>
    </sheetView>
  </sheetViews>
  <sheetFormatPr defaultRowHeight="16.5"/>
  <cols>
    <col min="1" max="1" width="12" customWidth="1"/>
  </cols>
  <sheetData>
    <row r="1" spans="1:12">
      <c r="C1">
        <f>SUBTOTAL(9,C3:C500)</f>
        <v>80710</v>
      </c>
      <c r="D1">
        <f>SUBTOTAL(9,D3:D500)</f>
        <v>19586</v>
      </c>
      <c r="G1">
        <f>SUBTOTAL(9,G3:G500)</f>
        <v>120000</v>
      </c>
      <c r="H1">
        <f>G1-C1-D1</f>
        <v>19704</v>
      </c>
      <c r="I1">
        <v>4530</v>
      </c>
      <c r="J1">
        <f>D1+I1</f>
        <v>24116</v>
      </c>
      <c r="K1">
        <v>500000</v>
      </c>
      <c r="L1">
        <f>K1-C1</f>
        <v>419290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17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F17" sqref="F17"/>
    </sheetView>
  </sheetViews>
  <sheetFormatPr defaultRowHeight="16.5"/>
  <cols>
    <col min="1" max="1" width="12" customWidth="1"/>
  </cols>
  <sheetData>
    <row r="1" spans="1:13">
      <c r="C1">
        <f>SUBTOTAL(9,C3:C500)</f>
        <v>74607</v>
      </c>
      <c r="D1">
        <f>SUBTOTAL(9,D3:D500)</f>
        <v>45591</v>
      </c>
      <c r="G1">
        <f>SUBTOTAL(9,G3:G500)</f>
        <v>144000</v>
      </c>
      <c r="H1">
        <f>G1-C1-D1</f>
        <v>23802</v>
      </c>
      <c r="I1">
        <v>5060</v>
      </c>
      <c r="J1">
        <v>5660</v>
      </c>
      <c r="K1">
        <f>D1+I1+J1</f>
        <v>56311</v>
      </c>
      <c r="L1">
        <v>1900000</v>
      </c>
      <c r="M1">
        <f>L1-C1</f>
        <v>1825393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14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F15">
        <v>2.27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J9" sqref="J9"/>
    </sheetView>
  </sheetViews>
  <sheetFormatPr defaultRowHeight="16.5"/>
  <cols>
    <col min="1" max="1" width="12" customWidth="1"/>
  </cols>
  <sheetData>
    <row r="1" spans="1:13">
      <c r="C1">
        <f>SUBTOTAL(9,C3:C500)</f>
        <v>117332</v>
      </c>
      <c r="D1">
        <f>SUBTOTAL(9,D3:D500)</f>
        <v>24785</v>
      </c>
      <c r="G1">
        <f>SUBTOTAL(9,G3:G500)</f>
        <v>144000</v>
      </c>
      <c r="H1">
        <f>G1-C1-D1</f>
        <v>1883</v>
      </c>
      <c r="I1">
        <v>2015</v>
      </c>
      <c r="J1">
        <f>D1+I1</f>
        <v>26800</v>
      </c>
      <c r="K1">
        <v>1200000</v>
      </c>
      <c r="L1">
        <f>K1-C1</f>
        <v>1082668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2.92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11" si="0">C4+D4</f>
        <v>15816</v>
      </c>
      <c r="F4">
        <v>2.92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2.92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2.85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2.77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/>
      <c r="M12" s="3"/>
    </row>
    <row r="13" spans="1:13">
      <c r="A13" s="1"/>
      <c r="M13" s="3"/>
    </row>
    <row r="14" spans="1:13">
      <c r="A14" s="1"/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2016-08-11T09:19:33Z</dcterms:modified>
</cp:coreProperties>
</file>