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17" i="5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<sst xmlns="http://schemas.openxmlformats.org/spreadsheetml/2006/main" count="111" uniqueCount="15">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</sst>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G19" sqref="G19"/>
    </sheetView>
  </sheetViews>
  <sheetFormatPr defaultRowHeight="16.5"/>
  <cols>
    <col min="1" max="1" width="12" customWidth="1"/>
  </cols>
  <sheetData>
    <row r="1" spans="1:12">
      <c r="C1">
        <f>SUBTOTAL(9,C3:C500)</f>
        <v>80710</v>
      </c>
      <c r="D1">
        <f>SUBTOTAL(9,D3:D500)</f>
        <v>19586</v>
      </c>
      <c r="G1">
        <f>SUBTOTAL(9,G3:G500)</f>
        <v>120000</v>
      </c>
      <c r="H1">
        <f>G1-C1-D1</f>
        <v>19704</v>
      </c>
      <c r="I1">
        <v>4530</v>
      </c>
      <c r="J1">
        <f>D1+I1</f>
        <v>24116</v>
      </c>
      <c r="K1">
        <v>500000</v>
      </c>
      <c r="L1">
        <f>K1-C1</f>
        <v>419290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17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F17" sqref="F17"/>
    </sheetView>
  </sheetViews>
  <sheetFormatPr defaultRowHeight="16.5"/>
  <cols>
    <col min="1" max="1" width="12" customWidth="1"/>
  </cols>
  <sheetData>
    <row r="1" spans="1:13">
      <c r="C1">
        <f>SUBTOTAL(9,C3:C500)</f>
        <v>74607</v>
      </c>
      <c r="D1">
        <f>SUBTOTAL(9,D3:D500)</f>
        <v>45591</v>
      </c>
      <c r="G1">
        <f>SUBTOTAL(9,G3:G500)</f>
        <v>144000</v>
      </c>
      <c r="H1">
        <f>G1-C1-D1</f>
        <v>23802</v>
      </c>
      <c r="I1">
        <v>5060</v>
      </c>
      <c r="J1">
        <v>5660</v>
      </c>
      <c r="K1">
        <f>D1+I1+J1</f>
        <v>56311</v>
      </c>
      <c r="L1">
        <v>1900000</v>
      </c>
      <c r="M1">
        <f>L1-C1</f>
        <v>1825393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14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F15">
        <v>2.27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E19" sqref="E19"/>
    </sheetView>
  </sheetViews>
  <sheetFormatPr defaultRowHeight="16.5"/>
  <cols>
    <col min="1" max="1" width="12" customWidth="1"/>
  </cols>
  <sheetData>
    <row r="1" spans="1:13">
      <c r="C1">
        <f>SUBTOTAL(9,C3:C500)</f>
        <v>90946</v>
      </c>
      <c r="D1">
        <f>SUBTOTAL(9,D3:D500)</f>
        <v>19695</v>
      </c>
      <c r="G1">
        <f>SUBTOTAL(9,G3:G500)</f>
        <v>112000</v>
      </c>
      <c r="H1">
        <f>G1-C1-D1</f>
        <v>1359</v>
      </c>
      <c r="I1">
        <v>2015</v>
      </c>
      <c r="J1">
        <f>D1+I1</f>
        <v>21710</v>
      </c>
      <c r="K1">
        <v>1200000</v>
      </c>
      <c r="L1">
        <f>K1-C1</f>
        <v>1109054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9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2.87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</v>
      </c>
      <c r="G9">
        <v>16000</v>
      </c>
      <c r="M9" s="3"/>
    </row>
    <row r="10" spans="1:13">
      <c r="A10" s="1"/>
      <c r="M10" s="3"/>
    </row>
    <row r="11" spans="1:13">
      <c r="A11" s="1"/>
      <c r="M11" s="3"/>
    </row>
    <row r="12" spans="1:13">
      <c r="A12" s="1"/>
      <c r="M12" s="3"/>
    </row>
    <row r="13" spans="1:13">
      <c r="A13" s="1"/>
      <c r="M13" s="3"/>
    </row>
    <row r="14" spans="1:13">
      <c r="A14" s="1"/>
      <c r="M14" s="3"/>
    </row>
    <row r="15" spans="1:13">
      <c r="M15" s="3"/>
    </row>
    <row r="16" spans="1:13"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  <row r="21" spans="13:13">
      <c r="M21" s="3"/>
    </row>
    <row r="22" spans="13:13">
      <c r="M22" s="3"/>
    </row>
    <row r="23" spans="13:13">
      <c r="M23" s="3"/>
    </row>
    <row r="24" spans="13:13">
      <c r="M24" s="3"/>
    </row>
    <row r="25" spans="13:13">
      <c r="M25" s="3"/>
    </row>
    <row r="26" spans="13:13">
      <c r="M26" s="3"/>
    </row>
    <row r="27" spans="13:13">
      <c r="M27" s="3"/>
    </row>
    <row r="28" spans="13:13">
      <c r="M28" s="3"/>
    </row>
    <row r="29" spans="13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2016-07-05T09:00:19Z</dcterms:modified>
</cp:coreProperties>
</file>