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  <sheet name="財務報表" sheetId="9" r:id="rId5"/>
  </sheets>
  <definedNames>
    <definedName name="_xlnm._FilterDatabase" localSheetId="1" hidden="1">交屋後明細!$A$2:$K$411</definedName>
    <definedName name="_xlnm._FilterDatabase" localSheetId="0" hidden="1">銀行帳目!$A$2:$J$410</definedName>
  </definedNames>
  <calcPr calcId="125725"/>
</workbook>
</file>

<file path=xl/calcChain.xml><?xml version="1.0" encoding="utf-8"?>
<calcChain xmlns="http://schemas.openxmlformats.org/spreadsheetml/2006/main">
  <c r="N12" i="9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U7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<sst xmlns="http://schemas.openxmlformats.org/spreadsheetml/2006/main" count="1022" uniqueCount="366">
  <si>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</si>
  <si>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</si>
  <si>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</si>
  <si>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</si>
  <si>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</si>
  <si>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</si>
  <si>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</si>
  <si>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</si>
  <si>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</si>
  <si>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</si>
  <si>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</si>
  <si>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</si>
  <si>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</si>
  <si>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</si>
  <si>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</si>
  <si>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</si>
  <si>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</si>
  <si>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</si>
  <si>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</si>
  <si>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</si>
  <si>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</si>
  <si>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</si>
  <si>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</si>
  <si>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</si>
  <si>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</si>
  <si>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</si>
  <si>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</si>
  <si>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</si>
  <si>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</si>
  <si>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</si>
  <si>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</si>
  <si>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</si>
  <si>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</si>
  <si>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</si>
  <si>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</si>
  <si>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</si>
  <si>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</si>
  <si>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</si>
  <si>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</si>
  <si>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</si>
  <si>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</si>
  <si>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</si>
  <si>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</si>
  <si>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</si>
  <si>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</si>
  <si>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</si>
  <si>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</si>
  <si>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</si>
  <si>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</si>
  <si>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</si>
  <si>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</si>
  <si>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</si>
  <si>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</si>
  <si>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</si>
  <si>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</si>
  <si>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</si>
  <si>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</si>
  <si>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</si>
  <si>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</si>
  <si>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</si>
  <si>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</si>
  <si>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</si>
  <si>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</si>
  <si>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</si>
  <si>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</si>
  <si>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</si>
  <si>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</si>
  <si>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</si>
  <si>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</si>
  <si>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</si>
  <si>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</si>
  <si>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</si>
  <si>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</si>
  <si>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</si>
  <si>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</si>
  <si>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</si>
  <si>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</si>
  <si>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</si>
  <si>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</si>
  <si>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</si>
  <si>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</si>
  <si>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</si>
  <si>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</si>
  <si>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</si>
  <si>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</si>
  <si>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</si>
  <si>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</si>
  <si>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</si>
  <si>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</si>
  <si>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</si>
  <si>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</si>
  <si>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</si>
  <si>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</si>
  <si>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</si>
  <si>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</si>
  <si>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</si>
  <si>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</si>
  <si>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</si>
  <si>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</si>
  <si>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</si>
  <si>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</si>
  <si>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</si>
  <si>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</si>
  <si>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</si>
  <si>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</si>
  <si>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</si>
  <si>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</si>
  <si>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</si>
  <si>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</si>
  <si>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</si>
  <si>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</si>
  <si>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</si>
  <si>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</si>
  <si>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</si>
  <si>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</si>
  <si>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</si>
  <si>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</si>
  <si>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</si>
  <si>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</si>
  <si>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</si>
  <si>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</si>
  <si>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</si>
  <si>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</si>
  <si>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</si>
  <si>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</si>
  <si>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</si>
  <si>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</si>
  <si>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</si>
  <si>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</si>
  <si>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</si>
  <si>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</si>
  <si>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</si>
  <si>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</si>
  <si>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</si>
  <si>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</si>
  <si>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</si>
  <si>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</si>
  <si>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</si>
  <si>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</si>
  <si>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</si>
  <si>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</si>
  <si>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</si>
  <si>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</si>
  <si>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</si>
  <si>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</si>
  <si>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</si>
  <si>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</si>
  <si>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</si>
  <si>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</si>
  <si>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</si>
  <si>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</si>
  <si>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</si>
  <si>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</si>
  <si>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</si>
  <si>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</si>
  <si>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</si>
  <si>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</si>
  <si>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</si>
  <si>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</si>
  <si>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</si>
  <si>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</si>
  <si>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</si>
  <si>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</si>
  <si>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</si>
  <si>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</si>
  <si>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</si>
  <si>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</si>
  <si>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</si>
  <si>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</si>
  <si>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</si>
  <si>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</si>
  <si>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</si>
  <si>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</si>
  <si>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</si>
  <si>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</si>
  <si>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</si>
  <si>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</si>
  <si>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</si>
  <si>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</si>
  <si>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</si>
  <si>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</si>
  <si>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</si>
  <si>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</si>
  <si>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</si>
  <si>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</si>
  <si>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</si>
  <si>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</si>
  <si>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</si>
  <si>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</si>
  <si>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</si>
  <si>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</si>
  <si>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</si>
  <si>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</si>
  <si>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</si>
  <si>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</si>
  <si>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</si>
  <si>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</si>
  <si>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</si>
  <si>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</si>
  <si>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</si>
  <si>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</si>
  <si>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</si>
  <si>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</si>
  <si>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</si>
  <si>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</si>
  <si>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</si>
  <si>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</si>
  <si>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</si>
  <si>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</si>
  <si>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</si>
  <si>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</si>
  <si>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</si>
  <si>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</si>
  <si>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</si>
  <si>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</si>
  <si>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</si>
  <si>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</si>
  <si>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</si>
  <si>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</si>
  <si>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</si>
  <si>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</si>
  <si>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</si>
  <si>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</si>
  <si>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</si>
  <si>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</si>
  <si>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</si>
  <si>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</si>
  <si>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</si>
  <si>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</si>
  <si>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</si>
  <si>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</si>
  <si>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</si>
  <si>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</si>
  <si>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</si>
  <si>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</si>
  <si>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</si>
  <si>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</si>
  <si>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</si>
  <si>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</si>
  <si>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</si>
  <si>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</si>
  <si>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</si>
  <si>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</si>
  <si>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</si>
  <si>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</si>
  <si>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</si>
  <si>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</si>
  <si>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</si>
  <si>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</si>
  <si>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</si>
  <si>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</si>
  <si>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</si>
  <si>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</si>
  <si>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</si>
  <si>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</si>
  <si>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</si>
  <si>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</si>
  <si>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</si>
  <si>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</si>
  <si>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</si>
  <si>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</si>
  <si>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</si>
  <si>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</si>
  <si>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</si>
  <si>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</si>
  <si>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</si>
  <si>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</si>
  <si>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</si>
  <si>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</si>
  <si>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</si>
  <si>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</si>
  <si>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</si>
  <si>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</si>
  <si>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</si>
  <si>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</si>
  <si>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</si>
  <si>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</si>
  <si>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</si>
  <si>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</si>
  <si>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</si>
  <si>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</si>
  <si>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</si>
  <si>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</si>
  <si>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</si>
  <si>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</si>
  <si>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</si>
  <si>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</si>
  <si>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</si>
  <si>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</si>
  <si>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</si>
  <si>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</si>
  <si>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</si>
  <si>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</si>
  <si>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</si>
  <si>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</si>
  <si>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</si>
  <si>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</si>
  <si>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</si>
  <si>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</si>
  <si>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</si>
  <si>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</si>
  <si>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</si>
  <si>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</si>
  <si>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</si>
  <si>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</si>
  <si>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</si>
  <si>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</si>
  <si>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</si>
  <si>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</si>
  <si>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</si>
  <si>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</si>
  <si>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</si>
  <si>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</si>
  <si>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</si>
  <si>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</si>
  <si>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</si>
  <si>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</si>
  <si>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有線電視費12~1月</t>
    <phoneticPr fontId="1" type="noConversion"/>
  </si>
  <si>
    <t>多繳1個月，到時要去退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</si>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</sst>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29152128"/>
        <c:axId val="129153664"/>
      </c:lineChart>
      <c:catAx>
        <c:axId val="129152128"/>
        <c:scaling>
          <c:orientation val="minMax"/>
        </c:scaling>
        <c:axPos val="b"/>
        <c:tickLblPos val="nextTo"/>
        <c:crossAx val="129153664"/>
        <c:crosses val="autoZero"/>
        <c:auto val="1"/>
        <c:lblAlgn val="ctr"/>
        <c:lblOffset val="100"/>
      </c:catAx>
      <c:valAx>
        <c:axId val="129153664"/>
        <c:scaling>
          <c:orientation val="minMax"/>
        </c:scaling>
        <c:axPos val="l"/>
        <c:majorGridlines/>
        <c:numFmt formatCode="General" sourceLinked="1"/>
        <c:tickLblPos val="nextTo"/>
        <c:crossAx val="1291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10"/>
  <sheetViews>
    <sheetView workbookViewId="0">
      <pane ySplit="2" topLeftCell="A3" activePane="bottomLeft" state="frozen"/>
      <selection pane="bottomLeft" activeCell="E1" sqref="E1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1377989</v>
      </c>
      <c r="C1" s="2">
        <f>SUBTOTAL(9,C3:C1009)</f>
        <v>1476286</v>
      </c>
      <c r="D1" s="6">
        <f>SUBTOTAL(9,D3:D1009)</f>
        <v>1635905</v>
      </c>
      <c r="E1" s="6">
        <f>D1-C1</f>
        <v>159619</v>
      </c>
      <c r="F1" s="6">
        <f>SUBTOTAL(9,F3:F1009)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225</v>
      </c>
      <c r="D74" s="6">
        <v>60500</v>
      </c>
      <c r="I74" s="2"/>
      <c r="J74" s="6"/>
    </row>
    <row r="75" spans="1:10">
      <c r="A75" s="1">
        <v>41172</v>
      </c>
      <c r="B75" t="s">
        <v>224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273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225</v>
      </c>
      <c r="C156" s="6"/>
      <c r="D156" s="6">
        <v>60500</v>
      </c>
    </row>
    <row r="157" spans="1:4">
      <c r="A157" s="1">
        <v>41534</v>
      </c>
      <c r="B157" t="s">
        <v>224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211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211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274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275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276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277</v>
      </c>
      <c r="C233" s="2">
        <v>310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281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278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230</v>
      </c>
      <c r="D256" s="6">
        <v>6000</v>
      </c>
    </row>
    <row r="257" spans="1:4">
      <c r="A257" s="1">
        <v>41917</v>
      </c>
      <c r="B257" t="s">
        <v>231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232</v>
      </c>
      <c r="D263" s="6">
        <v>150</v>
      </c>
    </row>
    <row r="264" spans="1:4">
      <c r="A264" s="1">
        <v>41932</v>
      </c>
      <c r="B264" t="s">
        <v>233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234</v>
      </c>
      <c r="D268" s="6">
        <v>6000</v>
      </c>
    </row>
    <row r="269" spans="1:4">
      <c r="A269" s="1">
        <v>41949</v>
      </c>
      <c r="B269" t="s">
        <v>235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236</v>
      </c>
      <c r="D273" s="6">
        <v>150</v>
      </c>
    </row>
    <row r="274" spans="1:4">
      <c r="A274" s="1">
        <v>41957</v>
      </c>
      <c r="B274" t="s">
        <v>237</v>
      </c>
      <c r="D274" s="6">
        <v>150</v>
      </c>
    </row>
    <row r="275" spans="1:4">
      <c r="A275" s="1">
        <v>41959</v>
      </c>
      <c r="B275" t="s">
        <v>279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238</v>
      </c>
      <c r="D281" s="6">
        <v>150</v>
      </c>
    </row>
    <row r="282" spans="1:4">
      <c r="A282" s="1">
        <v>41982</v>
      </c>
      <c r="B282" t="s">
        <v>239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246</v>
      </c>
      <c r="D284" s="6">
        <v>6000</v>
      </c>
    </row>
    <row r="285" spans="1:4">
      <c r="A285" s="1">
        <v>41983</v>
      </c>
      <c r="B285" t="s">
        <v>247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240</v>
      </c>
      <c r="D292" s="6">
        <v>6000</v>
      </c>
    </row>
    <row r="293" spans="1:6">
      <c r="A293" s="1">
        <v>42014</v>
      </c>
      <c r="B293" t="s">
        <v>241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238</v>
      </c>
      <c r="D296" s="6">
        <v>150</v>
      </c>
    </row>
    <row r="297" spans="1:6">
      <c r="A297" s="1">
        <v>42018</v>
      </c>
      <c r="B297" t="s">
        <v>239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242</v>
      </c>
      <c r="D303" s="6">
        <v>6000</v>
      </c>
    </row>
    <row r="304" spans="1:6">
      <c r="A304" s="1">
        <v>42045</v>
      </c>
      <c r="B304" t="s">
        <v>243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207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250</v>
      </c>
      <c r="D310" s="6">
        <v>5587</v>
      </c>
    </row>
    <row r="311" spans="1:7">
      <c r="A311" s="1">
        <v>42063</v>
      </c>
      <c r="B311" t="s">
        <v>244</v>
      </c>
      <c r="D311" s="6">
        <v>123</v>
      </c>
    </row>
    <row r="312" spans="1:7">
      <c r="A312" s="1">
        <v>42063</v>
      </c>
      <c r="B312" t="s">
        <v>245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208</v>
      </c>
      <c r="C317" s="2">
        <v>140</v>
      </c>
    </row>
    <row r="318" spans="1:7">
      <c r="A318" s="1">
        <v>42070</v>
      </c>
      <c r="B318" t="s">
        <v>207</v>
      </c>
      <c r="D318" s="6">
        <v>3000</v>
      </c>
    </row>
    <row r="319" spans="1:7">
      <c r="A319" s="1">
        <v>42070</v>
      </c>
      <c r="B319" s="15" t="s">
        <v>261</v>
      </c>
      <c r="D319" s="6">
        <v>750</v>
      </c>
    </row>
    <row r="320" spans="1:7">
      <c r="A320" s="1">
        <v>42070</v>
      </c>
      <c r="B320" s="15" t="s">
        <v>260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253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249</v>
      </c>
      <c r="C324" s="2">
        <v>4497</v>
      </c>
    </row>
    <row r="325" spans="1:4">
      <c r="A325" s="1">
        <v>42087</v>
      </c>
      <c r="B325" s="5" t="s">
        <v>252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254</v>
      </c>
      <c r="D329" s="6">
        <v>6000</v>
      </c>
    </row>
    <row r="330" spans="1:4">
      <c r="A330" s="1">
        <v>42105</v>
      </c>
      <c r="B330" t="s">
        <v>255</v>
      </c>
      <c r="D330" s="6">
        <v>150</v>
      </c>
    </row>
    <row r="331" spans="1:4">
      <c r="A331" s="1">
        <v>42105</v>
      </c>
      <c r="B331" t="s">
        <v>251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262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258</v>
      </c>
      <c r="D339" s="6">
        <v>653</v>
      </c>
    </row>
    <row r="340" spans="1:6">
      <c r="A340" s="1">
        <v>42159</v>
      </c>
      <c r="B340" t="s">
        <v>259</v>
      </c>
      <c r="D340" s="6">
        <v>26400</v>
      </c>
    </row>
    <row r="341" spans="1:6">
      <c r="A341" s="1">
        <v>42159</v>
      </c>
      <c r="B341" s="15" t="s">
        <v>309</v>
      </c>
      <c r="D341" s="6">
        <v>600</v>
      </c>
    </row>
    <row r="342" spans="1:6">
      <c r="A342" s="1">
        <v>42159</v>
      </c>
      <c r="B342" s="15" t="s">
        <v>295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256</v>
      </c>
      <c r="C346" s="2">
        <v>5729</v>
      </c>
    </row>
    <row r="347" spans="1:6">
      <c r="A347" s="1">
        <v>42168</v>
      </c>
      <c r="B347" t="s">
        <v>257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263</v>
      </c>
      <c r="D349" s="6">
        <v>6000</v>
      </c>
    </row>
    <row r="350" spans="1:6">
      <c r="A350" s="1">
        <v>42171</v>
      </c>
      <c r="B350" t="s">
        <v>264</v>
      </c>
      <c r="D350" s="6">
        <v>150</v>
      </c>
    </row>
    <row r="351" spans="1:6">
      <c r="A351" s="1">
        <v>42171</v>
      </c>
      <c r="B351" t="s">
        <v>265</v>
      </c>
      <c r="D351" s="6">
        <v>1221</v>
      </c>
    </row>
    <row r="352" spans="1:6">
      <c r="A352" s="1">
        <v>42179</v>
      </c>
      <c r="B352" t="s">
        <v>266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268</v>
      </c>
      <c r="D354" s="6">
        <v>1938</v>
      </c>
    </row>
    <row r="355" spans="1:7">
      <c r="A355" s="1">
        <v>42183</v>
      </c>
      <c r="B355" t="s">
        <v>270</v>
      </c>
      <c r="C355" s="2">
        <v>90</v>
      </c>
    </row>
    <row r="356" spans="1:7">
      <c r="A356" s="1">
        <v>42186</v>
      </c>
      <c r="B356" t="s">
        <v>280</v>
      </c>
      <c r="C356" s="2">
        <v>500</v>
      </c>
    </row>
    <row r="357" spans="1:7">
      <c r="A357" s="1">
        <v>42187</v>
      </c>
      <c r="B357" t="s">
        <v>283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285</v>
      </c>
      <c r="D360" s="2">
        <v>6000</v>
      </c>
    </row>
    <row r="361" spans="1:7">
      <c r="A361" s="1">
        <v>42195</v>
      </c>
      <c r="B361" t="s">
        <v>286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289</v>
      </c>
      <c r="D363" s="6">
        <v>66000</v>
      </c>
    </row>
    <row r="364" spans="1:7">
      <c r="A364" s="1">
        <v>42210</v>
      </c>
      <c r="B364" t="s">
        <v>290</v>
      </c>
      <c r="D364" s="6">
        <v>1800</v>
      </c>
    </row>
    <row r="365" spans="1:7">
      <c r="A365" s="1">
        <v>42210</v>
      </c>
      <c r="B365" t="s">
        <v>287</v>
      </c>
      <c r="D365" s="6">
        <v>1172</v>
      </c>
    </row>
    <row r="366" spans="1:7">
      <c r="A366" s="1">
        <v>42210</v>
      </c>
      <c r="B366" t="s">
        <v>288</v>
      </c>
      <c r="C366" s="2">
        <v>110</v>
      </c>
    </row>
    <row r="367" spans="1:7">
      <c r="A367" s="1">
        <v>42210</v>
      </c>
      <c r="B367" t="s">
        <v>292</v>
      </c>
      <c r="D367" s="6">
        <v>500</v>
      </c>
      <c r="F367" s="6">
        <v>500</v>
      </c>
    </row>
    <row r="368" spans="1:7">
      <c r="A368" s="1">
        <v>42210</v>
      </c>
      <c r="B368" t="s">
        <v>291</v>
      </c>
      <c r="D368" s="6">
        <v>1800</v>
      </c>
    </row>
    <row r="369" spans="1:4">
      <c r="A369" s="1">
        <v>42217</v>
      </c>
      <c r="B369" t="s">
        <v>299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301</v>
      </c>
      <c r="D373" s="2">
        <v>6000</v>
      </c>
    </row>
    <row r="374" spans="1:4">
      <c r="A374" s="1">
        <v>42226</v>
      </c>
      <c r="B374" t="s">
        <v>302</v>
      </c>
      <c r="D374" s="2">
        <v>150</v>
      </c>
    </row>
    <row r="375" spans="1:4">
      <c r="A375" s="1">
        <v>42229</v>
      </c>
      <c r="B375" t="s">
        <v>298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303</v>
      </c>
      <c r="D378" s="2">
        <v>6000</v>
      </c>
    </row>
    <row r="379" spans="1:4">
      <c r="A379" s="1">
        <v>42254</v>
      </c>
      <c r="B379" t="s">
        <v>304</v>
      </c>
      <c r="D379" s="2">
        <v>150</v>
      </c>
    </row>
    <row r="380" spans="1:4">
      <c r="A380" s="1">
        <v>42258</v>
      </c>
      <c r="B380" t="s">
        <v>305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306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238</v>
      </c>
      <c r="D385" s="2">
        <v>150</v>
      </c>
    </row>
    <row r="386" spans="1:4">
      <c r="A386" s="1">
        <v>42286</v>
      </c>
      <c r="B386" s="15" t="s">
        <v>193</v>
      </c>
      <c r="D386" s="2">
        <v>306</v>
      </c>
    </row>
    <row r="387" spans="1:4">
      <c r="A387" s="1">
        <v>42286</v>
      </c>
      <c r="B387" t="s">
        <v>310</v>
      </c>
      <c r="C387" s="2">
        <v>110</v>
      </c>
    </row>
    <row r="388" spans="1:4">
      <c r="A388" s="1">
        <v>42289</v>
      </c>
      <c r="B388" t="s">
        <v>307</v>
      </c>
      <c r="D388" s="6">
        <v>415</v>
      </c>
    </row>
    <row r="389" spans="1:4">
      <c r="A389" s="1">
        <v>42289</v>
      </c>
      <c r="B389" t="s">
        <v>230</v>
      </c>
      <c r="D389" s="6">
        <v>6000</v>
      </c>
    </row>
    <row r="390" spans="1:4">
      <c r="A390" s="1">
        <v>42289</v>
      </c>
      <c r="B390" t="s">
        <v>231</v>
      </c>
      <c r="D390" s="6">
        <v>150</v>
      </c>
    </row>
    <row r="391" spans="1:4">
      <c r="A391" s="1">
        <v>42289</v>
      </c>
      <c r="B391" t="s">
        <v>308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311</v>
      </c>
      <c r="D396" s="6">
        <v>6000</v>
      </c>
    </row>
    <row r="397" spans="1:4">
      <c r="A397" s="1">
        <v>42317</v>
      </c>
      <c r="B397" t="s">
        <v>312</v>
      </c>
      <c r="D397" s="6">
        <v>150</v>
      </c>
    </row>
    <row r="398" spans="1:4">
      <c r="A398" s="1">
        <v>42320</v>
      </c>
      <c r="B398" t="s">
        <v>313</v>
      </c>
      <c r="C398" s="2">
        <v>1564</v>
      </c>
    </row>
    <row r="399" spans="1:4">
      <c r="A399" s="1">
        <v>42321</v>
      </c>
      <c r="B399" t="s">
        <v>314</v>
      </c>
      <c r="C399" s="2">
        <v>254</v>
      </c>
    </row>
    <row r="400" spans="1:4">
      <c r="A400" s="1">
        <v>42334</v>
      </c>
      <c r="B400" t="s">
        <v>315</v>
      </c>
      <c r="C400" s="6">
        <v>16</v>
      </c>
    </row>
    <row r="401" spans="1:7">
      <c r="A401" s="1">
        <v>42334</v>
      </c>
      <c r="B401" t="s">
        <v>316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317</v>
      </c>
      <c r="C405" s="2">
        <v>2200</v>
      </c>
      <c r="G405" s="5"/>
    </row>
    <row r="406" spans="1:7">
      <c r="A406" s="1">
        <v>42347</v>
      </c>
      <c r="B406" t="s">
        <v>246</v>
      </c>
      <c r="D406" s="6">
        <v>6000</v>
      </c>
    </row>
    <row r="407" spans="1:7">
      <c r="A407" s="1">
        <v>42347</v>
      </c>
      <c r="B407" t="s">
        <v>247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165</v>
      </c>
      <c r="C410" s="2">
        <v>4497</v>
      </c>
    </row>
  </sheetData>
  <autoFilter ref="A2:J410">
    <filterColumn colId="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11"/>
  <sheetViews>
    <sheetView tabSelected="1" workbookViewId="0">
      <pane ySplit="2" topLeftCell="A393" activePane="bottomLeft" state="frozen"/>
      <selection pane="bottomLeft" activeCell="G397" sqref="G397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SUBTOTAL(9,C3:C1009)</f>
        <v>1377989</v>
      </c>
      <c r="D1" s="6">
        <f>SUBTOTAL(9,D3:D1009)</f>
        <v>1025905</v>
      </c>
      <c r="E1" s="6">
        <f>D1-C1</f>
        <v>-352084</v>
      </c>
      <c r="F1" s="6">
        <f>SUBTOTAL(9,F3:F1009)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225</v>
      </c>
      <c r="D74" s="6">
        <v>60500</v>
      </c>
      <c r="J74" s="2"/>
      <c r="K74" s="6"/>
    </row>
    <row r="75" spans="1:11">
      <c r="A75" s="1">
        <v>41172</v>
      </c>
      <c r="B75" t="s">
        <v>224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319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273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225</v>
      </c>
      <c r="C156" s="6"/>
      <c r="D156" s="6">
        <v>60500</v>
      </c>
    </row>
    <row r="157" spans="1:7" ht="16.5" customHeight="1">
      <c r="A157" s="1">
        <v>41534</v>
      </c>
      <c r="B157" t="s">
        <v>224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209</v>
      </c>
    </row>
    <row r="159" spans="1:7" ht="16.5" customHeight="1">
      <c r="A159" s="1">
        <v>41542</v>
      </c>
      <c r="B159" t="s">
        <v>211</v>
      </c>
      <c r="D159" s="6">
        <v>450</v>
      </c>
      <c r="G159" t="s">
        <v>210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212</v>
      </c>
    </row>
    <row r="172" spans="1:7" ht="16.5" customHeight="1">
      <c r="A172" s="1">
        <v>41619</v>
      </c>
      <c r="B172" t="s">
        <v>211</v>
      </c>
      <c r="D172" s="6">
        <v>300</v>
      </c>
      <c r="G172" t="s">
        <v>213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319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214</v>
      </c>
    </row>
    <row r="185" spans="1:7" ht="16.5" customHeight="1">
      <c r="A185" s="1">
        <v>41694</v>
      </c>
      <c r="B185" t="s">
        <v>211</v>
      </c>
      <c r="D185" s="6">
        <v>300</v>
      </c>
      <c r="G185" t="s">
        <v>215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216</v>
      </c>
    </row>
    <row r="191" spans="1:7" ht="16.5" customHeight="1">
      <c r="A191" s="1">
        <v>41726</v>
      </c>
      <c r="B191" t="s">
        <v>211</v>
      </c>
      <c r="D191" s="6">
        <v>300</v>
      </c>
      <c r="G191" t="s">
        <v>217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274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275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276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218</v>
      </c>
    </row>
    <row r="213" spans="1:7" ht="16.5" customHeight="1">
      <c r="A213" s="1">
        <v>41821</v>
      </c>
      <c r="B213" t="s">
        <v>211</v>
      </c>
      <c r="D213" s="6">
        <v>450</v>
      </c>
      <c r="G213" t="s">
        <v>219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8" t="s">
        <v>294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248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226</v>
      </c>
      <c r="D225" s="6">
        <v>150</v>
      </c>
    </row>
    <row r="226" spans="1:7" ht="16.5" customHeight="1">
      <c r="A226" s="1">
        <v>41857</v>
      </c>
      <c r="B226" t="s">
        <v>227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277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225</v>
      </c>
      <c r="D234" s="6">
        <v>55000</v>
      </c>
    </row>
    <row r="235" spans="1:7" ht="16.5" customHeight="1">
      <c r="A235" s="1">
        <v>41888</v>
      </c>
      <c r="B235" t="s">
        <v>224</v>
      </c>
      <c r="D235" s="6">
        <v>1500</v>
      </c>
    </row>
    <row r="236" spans="1:7" ht="16.5" customHeight="1">
      <c r="A236" s="1">
        <v>41888</v>
      </c>
      <c r="B236" t="s">
        <v>281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228</v>
      </c>
      <c r="D244" s="6">
        <v>150</v>
      </c>
    </row>
    <row r="245" spans="1:7" ht="16.5" customHeight="1">
      <c r="A245" s="1">
        <v>41897</v>
      </c>
      <c r="B245" t="s">
        <v>229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220</v>
      </c>
      <c r="D247" s="6">
        <v>6920</v>
      </c>
      <c r="G247" t="s">
        <v>209</v>
      </c>
    </row>
    <row r="248" spans="1:7" ht="16.5" customHeight="1">
      <c r="A248" s="1">
        <v>41910</v>
      </c>
      <c r="B248" t="s">
        <v>222</v>
      </c>
      <c r="D248" s="6">
        <v>550</v>
      </c>
      <c r="G248" t="s">
        <v>221</v>
      </c>
    </row>
    <row r="249" spans="1:7" ht="16.5" customHeight="1">
      <c r="A249" s="1">
        <v>41910</v>
      </c>
      <c r="B249" t="s">
        <v>223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272</v>
      </c>
    </row>
    <row r="255" spans="1:7" ht="16.5" customHeight="1">
      <c r="A255" s="1">
        <v>41914</v>
      </c>
      <c r="B255" t="s">
        <v>278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230</v>
      </c>
      <c r="D257" s="6">
        <v>6000</v>
      </c>
    </row>
    <row r="258" spans="1:4" ht="16.5" customHeight="1">
      <c r="A258" s="1">
        <v>41917</v>
      </c>
      <c r="B258" t="s">
        <v>231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232</v>
      </c>
      <c r="D264" s="6">
        <v>150</v>
      </c>
    </row>
    <row r="265" spans="1:4" ht="16.5" customHeight="1">
      <c r="A265" s="1">
        <v>41932</v>
      </c>
      <c r="B265" t="s">
        <v>233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234</v>
      </c>
      <c r="D269" s="6">
        <v>6000</v>
      </c>
    </row>
    <row r="270" spans="1:4" ht="16.5" customHeight="1">
      <c r="A270" s="1">
        <v>41949</v>
      </c>
      <c r="B270" t="s">
        <v>235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236</v>
      </c>
      <c r="D274" s="6">
        <v>150</v>
      </c>
    </row>
    <row r="275" spans="1:7" ht="16.5" customHeight="1">
      <c r="A275" s="1">
        <v>41957</v>
      </c>
      <c r="B275" t="s">
        <v>237</v>
      </c>
      <c r="D275" s="6">
        <v>150</v>
      </c>
    </row>
    <row r="276" spans="1:7" ht="16.5" customHeight="1">
      <c r="A276" s="1">
        <v>41959</v>
      </c>
      <c r="B276" t="s">
        <v>279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238</v>
      </c>
      <c r="D282" s="6">
        <v>150</v>
      </c>
    </row>
    <row r="283" spans="1:7" ht="16.5" customHeight="1">
      <c r="A283" s="1">
        <v>41982</v>
      </c>
      <c r="B283" t="s">
        <v>239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246</v>
      </c>
      <c r="D285" s="6">
        <v>6000</v>
      </c>
    </row>
    <row r="286" spans="1:7" ht="16.5" customHeight="1">
      <c r="A286" s="1">
        <v>41983</v>
      </c>
      <c r="B286" t="s">
        <v>247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320</v>
      </c>
      <c r="D288" s="6">
        <v>6600</v>
      </c>
      <c r="G288" t="s">
        <v>284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240</v>
      </c>
      <c r="D293" s="6">
        <v>6000</v>
      </c>
    </row>
    <row r="294" spans="1:7" ht="16.5" customHeight="1">
      <c r="A294" s="1">
        <v>42014</v>
      </c>
      <c r="B294" t="s">
        <v>241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238</v>
      </c>
      <c r="D297" s="6">
        <v>150</v>
      </c>
    </row>
    <row r="298" spans="1:7" ht="16.5" customHeight="1">
      <c r="A298" s="1">
        <v>42018</v>
      </c>
      <c r="B298" t="s">
        <v>239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242</v>
      </c>
      <c r="D304" s="6">
        <v>6000</v>
      </c>
    </row>
    <row r="305" spans="1:7" ht="16.5" customHeight="1">
      <c r="A305" s="1">
        <v>42045</v>
      </c>
      <c r="B305" t="s">
        <v>243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206</v>
      </c>
    </row>
    <row r="309" spans="1:7" ht="16.5" customHeight="1">
      <c r="A309" s="1">
        <v>42062</v>
      </c>
      <c r="B309" t="s">
        <v>207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244</v>
      </c>
      <c r="D312" s="6">
        <v>123</v>
      </c>
    </row>
    <row r="313" spans="1:7" ht="16.5" customHeight="1">
      <c r="A313" s="1">
        <v>42063</v>
      </c>
      <c r="B313" t="s">
        <v>245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208</v>
      </c>
      <c r="C318" s="2">
        <v>140</v>
      </c>
    </row>
    <row r="319" spans="1:7" ht="16.5" customHeight="1">
      <c r="A319" s="1">
        <v>42070</v>
      </c>
      <c r="B319" t="s">
        <v>207</v>
      </c>
      <c r="D319" s="6">
        <v>3000</v>
      </c>
    </row>
    <row r="320" spans="1:7" ht="16.5" customHeight="1">
      <c r="A320" s="1">
        <v>42070</v>
      </c>
      <c r="B320" s="15" t="s">
        <v>261</v>
      </c>
      <c r="D320" s="6">
        <v>750</v>
      </c>
      <c r="G320" s="15" t="s">
        <v>296</v>
      </c>
    </row>
    <row r="321" spans="1:7" ht="16.5" customHeight="1">
      <c r="A321" s="1">
        <v>42070</v>
      </c>
      <c r="B321" s="15" t="s">
        <v>260</v>
      </c>
      <c r="D321" s="6">
        <v>170</v>
      </c>
      <c r="G321" s="1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253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249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252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254</v>
      </c>
      <c r="D330" s="6">
        <v>6000</v>
      </c>
    </row>
    <row r="331" spans="1:7" ht="16.5" customHeight="1">
      <c r="A331" s="1">
        <v>42105</v>
      </c>
      <c r="B331" t="s">
        <v>255</v>
      </c>
      <c r="D331" s="6">
        <v>150</v>
      </c>
    </row>
    <row r="332" spans="1:7" ht="16.5" customHeight="1">
      <c r="A332" s="1">
        <v>42105</v>
      </c>
      <c r="B332" t="s">
        <v>251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253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8" t="s">
        <v>271</v>
      </c>
    </row>
    <row r="340" spans="1:7" ht="16.5" customHeight="1">
      <c r="A340" s="1">
        <v>42159</v>
      </c>
      <c r="B340" s="5" t="s">
        <v>258</v>
      </c>
      <c r="D340" s="6">
        <v>653</v>
      </c>
      <c r="G340" s="5"/>
    </row>
    <row r="341" spans="1:7" ht="16.5" customHeight="1">
      <c r="A341" s="1">
        <v>42159</v>
      </c>
      <c r="B341" t="s">
        <v>259</v>
      </c>
      <c r="D341" s="6">
        <v>26400</v>
      </c>
      <c r="G341" s="5"/>
    </row>
    <row r="342" spans="1:7" ht="16.5" customHeight="1">
      <c r="A342" s="1">
        <v>42159</v>
      </c>
      <c r="B342" s="15" t="s">
        <v>309</v>
      </c>
      <c r="D342" s="6">
        <v>600</v>
      </c>
      <c r="G342" s="15" t="s">
        <v>296</v>
      </c>
    </row>
    <row r="343" spans="1:7" ht="16.5" customHeight="1">
      <c r="A343" s="1">
        <v>42159</v>
      </c>
      <c r="B343" s="15" t="s">
        <v>295</v>
      </c>
      <c r="D343" s="6">
        <v>228</v>
      </c>
      <c r="G343" s="5"/>
    </row>
    <row r="344" spans="1:7" ht="16.5" customHeight="1">
      <c r="A344" s="1">
        <v>42159</v>
      </c>
      <c r="B344" s="15" t="s">
        <v>297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256</v>
      </c>
      <c r="C347" s="2">
        <v>5729</v>
      </c>
    </row>
    <row r="348" spans="1:7" ht="16.5" customHeight="1">
      <c r="A348" s="1">
        <v>42168</v>
      </c>
      <c r="B348" t="s">
        <v>257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263</v>
      </c>
      <c r="D350" s="6">
        <v>6000</v>
      </c>
    </row>
    <row r="351" spans="1:7" ht="16.5" customHeight="1">
      <c r="A351" s="1">
        <v>42171</v>
      </c>
      <c r="B351" t="s">
        <v>264</v>
      </c>
      <c r="D351" s="6">
        <v>150</v>
      </c>
    </row>
    <row r="352" spans="1:7" ht="16.5" customHeight="1">
      <c r="A352" s="1">
        <v>42171</v>
      </c>
      <c r="B352" t="s">
        <v>265</v>
      </c>
      <c r="D352" s="6">
        <v>1221</v>
      </c>
    </row>
    <row r="353" spans="1:7" ht="16.5" customHeight="1">
      <c r="A353" s="1">
        <v>42179</v>
      </c>
      <c r="B353" t="s">
        <v>266</v>
      </c>
      <c r="C353" s="2">
        <v>2200</v>
      </c>
    </row>
    <row r="354" spans="1:7" ht="16.5" customHeight="1">
      <c r="A354" s="1">
        <v>42183</v>
      </c>
      <c r="B354" t="s">
        <v>267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268</v>
      </c>
      <c r="D355" s="6">
        <v>1938</v>
      </c>
    </row>
    <row r="356" spans="1:7" ht="16.5" customHeight="1">
      <c r="A356" s="1">
        <v>42183</v>
      </c>
      <c r="B356" t="s">
        <v>270</v>
      </c>
      <c r="C356" s="2">
        <v>90</v>
      </c>
      <c r="G356" t="s">
        <v>269</v>
      </c>
    </row>
    <row r="357" spans="1:7" ht="16.5" customHeight="1">
      <c r="A357" s="1">
        <v>42186</v>
      </c>
      <c r="B357" t="s">
        <v>280</v>
      </c>
      <c r="C357" s="2">
        <v>500</v>
      </c>
    </row>
    <row r="358" spans="1:7" ht="16.5" customHeight="1">
      <c r="A358" s="1">
        <v>42187</v>
      </c>
      <c r="B358" t="s">
        <v>283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285</v>
      </c>
      <c r="D361" s="2">
        <v>6000</v>
      </c>
    </row>
    <row r="362" spans="1:7" ht="16.5" customHeight="1">
      <c r="A362" s="1">
        <v>42195</v>
      </c>
      <c r="B362" t="s">
        <v>286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289</v>
      </c>
      <c r="D364" s="6">
        <v>66000</v>
      </c>
    </row>
    <row r="365" spans="1:7" ht="16.5" customHeight="1">
      <c r="A365" s="1">
        <v>42210</v>
      </c>
      <c r="B365" t="s">
        <v>290</v>
      </c>
      <c r="D365" s="6">
        <v>1800</v>
      </c>
    </row>
    <row r="366" spans="1:7" ht="16.5" customHeight="1">
      <c r="A366" s="1">
        <v>42210</v>
      </c>
      <c r="B366" t="s">
        <v>287</v>
      </c>
      <c r="D366" s="6">
        <v>1172</v>
      </c>
      <c r="G366" s="5"/>
    </row>
    <row r="367" spans="1:7" ht="16.5" customHeight="1">
      <c r="A367" s="1">
        <v>42210</v>
      </c>
      <c r="B367" t="s">
        <v>288</v>
      </c>
      <c r="C367" s="2">
        <v>110</v>
      </c>
      <c r="G367" s="5"/>
    </row>
    <row r="368" spans="1:7" ht="16.5" customHeight="1">
      <c r="A368" s="1">
        <v>42210</v>
      </c>
      <c r="B368" t="s">
        <v>292</v>
      </c>
      <c r="F368" s="6">
        <v>500</v>
      </c>
      <c r="G368" s="8" t="s">
        <v>293</v>
      </c>
    </row>
    <row r="369" spans="1:7" ht="16.5" customHeight="1">
      <c r="A369" s="1">
        <v>42210</v>
      </c>
      <c r="B369" t="s">
        <v>291</v>
      </c>
      <c r="D369" s="6">
        <v>1800</v>
      </c>
    </row>
    <row r="370" spans="1:7" ht="16.5" customHeight="1">
      <c r="A370" s="1">
        <v>42217</v>
      </c>
      <c r="B370" t="s">
        <v>299</v>
      </c>
      <c r="C370" s="2">
        <v>229</v>
      </c>
      <c r="G370" t="s">
        <v>300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301</v>
      </c>
      <c r="D374" s="2">
        <v>6000</v>
      </c>
    </row>
    <row r="375" spans="1:7" ht="16.5" customHeight="1">
      <c r="A375" s="1">
        <v>42226</v>
      </c>
      <c r="B375" t="s">
        <v>302</v>
      </c>
      <c r="D375" s="2">
        <v>150</v>
      </c>
    </row>
    <row r="376" spans="1:7" ht="16.5" customHeight="1">
      <c r="A376" s="1">
        <v>42229</v>
      </c>
      <c r="B376" t="s">
        <v>298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303</v>
      </c>
      <c r="D379" s="2">
        <v>6000</v>
      </c>
    </row>
    <row r="380" spans="1:7" ht="16.5" customHeight="1">
      <c r="A380" s="1">
        <v>42254</v>
      </c>
      <c r="B380" t="s">
        <v>304</v>
      </c>
      <c r="D380" s="2">
        <v>150</v>
      </c>
    </row>
    <row r="381" spans="1:7" ht="16.5" customHeight="1">
      <c r="A381" s="1">
        <v>42258</v>
      </c>
      <c r="B381" t="s">
        <v>305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306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238</v>
      </c>
      <c r="D386" s="2">
        <v>150</v>
      </c>
      <c r="G386" s="15" t="s">
        <v>296</v>
      </c>
    </row>
    <row r="387" spans="1:7" ht="16.5" customHeight="1">
      <c r="A387" s="1">
        <v>42286</v>
      </c>
      <c r="B387" s="15" t="s">
        <v>193</v>
      </c>
      <c r="D387" s="2">
        <v>306</v>
      </c>
      <c r="G387" s="15"/>
    </row>
    <row r="388" spans="1:7" ht="16.5" customHeight="1">
      <c r="A388" s="1">
        <v>42286</v>
      </c>
      <c r="B388" t="s">
        <v>310</v>
      </c>
      <c r="C388" s="2">
        <v>110</v>
      </c>
    </row>
    <row r="389" spans="1:7" ht="16.5" customHeight="1">
      <c r="A389" s="1">
        <v>42289</v>
      </c>
      <c r="B389" t="s">
        <v>307</v>
      </c>
      <c r="D389" s="6">
        <v>415</v>
      </c>
    </row>
    <row r="390" spans="1:7" ht="16.5" customHeight="1">
      <c r="A390" s="1">
        <v>42289</v>
      </c>
      <c r="B390" t="s">
        <v>230</v>
      </c>
      <c r="D390" s="6">
        <v>6000</v>
      </c>
    </row>
    <row r="391" spans="1:7" ht="16.5" customHeight="1">
      <c r="A391" s="1">
        <v>42289</v>
      </c>
      <c r="B391" t="s">
        <v>231</v>
      </c>
      <c r="D391" s="6">
        <v>150</v>
      </c>
    </row>
    <row r="392" spans="1:7" ht="16.5" customHeight="1">
      <c r="A392" s="1">
        <v>42289</v>
      </c>
      <c r="B392" t="s">
        <v>308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311</v>
      </c>
      <c r="D397" s="6">
        <v>6000</v>
      </c>
    </row>
    <row r="398" spans="1:7" ht="16.5" customHeight="1">
      <c r="A398" s="1">
        <v>42317</v>
      </c>
      <c r="B398" t="s">
        <v>312</v>
      </c>
      <c r="D398" s="6">
        <v>150</v>
      </c>
    </row>
    <row r="399" spans="1:7" ht="16.5" customHeight="1">
      <c r="A399" s="1">
        <v>42320</v>
      </c>
      <c r="B399" t="s">
        <v>313</v>
      </c>
      <c r="C399" s="2">
        <v>1564</v>
      </c>
    </row>
    <row r="400" spans="1:7" ht="16.5" customHeight="1">
      <c r="A400" s="1">
        <v>42321</v>
      </c>
      <c r="B400" t="s">
        <v>314</v>
      </c>
      <c r="C400" s="2">
        <v>254</v>
      </c>
    </row>
    <row r="401" spans="1:7" ht="16.5" customHeight="1">
      <c r="A401" s="1">
        <v>42334</v>
      </c>
      <c r="B401" t="s">
        <v>315</v>
      </c>
      <c r="C401" s="6">
        <v>16</v>
      </c>
    </row>
    <row r="402" spans="1:7" ht="16.5" customHeight="1">
      <c r="A402" s="1">
        <v>42334</v>
      </c>
      <c r="B402" t="s">
        <v>316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15" t="s">
        <v>317</v>
      </c>
      <c r="C406" s="2">
        <v>2200</v>
      </c>
      <c r="G406" s="15" t="s">
        <v>318</v>
      </c>
    </row>
    <row r="407" spans="1:7" ht="16.5" customHeight="1">
      <c r="A407" s="1">
        <v>42347</v>
      </c>
      <c r="B407" t="s">
        <v>246</v>
      </c>
      <c r="D407" s="6">
        <v>6000</v>
      </c>
    </row>
    <row r="408" spans="1:7" ht="16.5" customHeight="1">
      <c r="A408" s="1">
        <v>42347</v>
      </c>
      <c r="B408" t="s">
        <v>247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165</v>
      </c>
      <c r="C411" s="2">
        <v>4497</v>
      </c>
      <c r="G411" t="s">
        <v>55</v>
      </c>
    </row>
  </sheetData>
  <autoFilter ref="A2:K411">
    <filterColumn colId="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D27" sqref="D27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S9" sqref="S9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321</v>
      </c>
      <c r="B1" s="3" t="s">
        <v>322</v>
      </c>
      <c r="C1" s="3" t="s">
        <v>359</v>
      </c>
      <c r="D1" s="3" t="s">
        <v>361</v>
      </c>
      <c r="E1" s="3" t="s">
        <v>360</v>
      </c>
      <c r="F1" s="3" t="s">
        <v>362</v>
      </c>
      <c r="G1" s="3" t="s">
        <v>324</v>
      </c>
      <c r="H1" s="3" t="s">
        <v>325</v>
      </c>
      <c r="I1" s="3" t="s">
        <v>326</v>
      </c>
      <c r="J1" s="3" t="s">
        <v>327</v>
      </c>
      <c r="K1" s="3" t="s">
        <v>328</v>
      </c>
      <c r="L1" s="3" t="s">
        <v>363</v>
      </c>
      <c r="M1" s="3" t="s">
        <v>329</v>
      </c>
      <c r="N1" s="3" t="s">
        <v>330</v>
      </c>
      <c r="O1" s="3" t="s">
        <v>323</v>
      </c>
      <c r="P1" s="3" t="s">
        <v>331</v>
      </c>
      <c r="Q1" s="3" t="s">
        <v>332</v>
      </c>
      <c r="R1" s="3" t="s">
        <v>333</v>
      </c>
      <c r="S1" s="3" t="s">
        <v>334</v>
      </c>
      <c r="T1" s="3" t="s">
        <v>335</v>
      </c>
      <c r="U1" s="3" t="s">
        <v>336</v>
      </c>
    </row>
    <row r="2" spans="1:21">
      <c r="A2" s="16" t="s">
        <v>337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338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339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340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341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342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((I7+B7-O7+N12-N15+N18)/(H7))*10</f>
        <v>19.128335540378664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343</v>
      </c>
      <c r="P11" s="3" t="s">
        <v>344</v>
      </c>
      <c r="S11" s="3" t="s">
        <v>345</v>
      </c>
      <c r="T11" s="3"/>
      <c r="U11" s="3"/>
    </row>
    <row r="12" spans="1:21">
      <c r="N12">
        <f>P32-N32</f>
        <v>1750000</v>
      </c>
      <c r="P12">
        <v>120000</v>
      </c>
      <c r="S12" s="3" t="s">
        <v>321</v>
      </c>
      <c r="T12" s="3" t="s">
        <v>346</v>
      </c>
      <c r="U12" s="3" t="s">
        <v>347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348</v>
      </c>
      <c r="P14" s="3" t="s">
        <v>349</v>
      </c>
      <c r="Q14" s="3" t="s">
        <v>331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350</v>
      </c>
      <c r="P17" s="3" t="s">
        <v>351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352</v>
      </c>
      <c r="P20" s="3" t="s">
        <v>353</v>
      </c>
    </row>
    <row r="21" spans="14:21">
      <c r="P21">
        <f>((I7+B7+P12-((H7/10)*P15))/P18)*10</f>
        <v>11.516904038679161</v>
      </c>
    </row>
    <row r="23" spans="14:21">
      <c r="N23" s="3" t="s">
        <v>354</v>
      </c>
      <c r="P23" s="3" t="s">
        <v>355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356</v>
      </c>
      <c r="P26" s="3" t="s">
        <v>357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358</v>
      </c>
    </row>
    <row r="31" spans="14:21">
      <c r="N31" s="3" t="s">
        <v>364</v>
      </c>
      <c r="P31" s="3" t="s">
        <v>365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銀行帳目</vt:lpstr>
      <vt:lpstr>交屋後明細</vt:lpstr>
      <vt:lpstr>交屋前支出</vt:lpstr>
      <vt:lpstr>借款</vt:lpstr>
      <vt:lpstr>財務報表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2015-12-31T08:20:13Z</dcterms:modified>
</cp:coreProperties>
</file>